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05" windowWidth="12390" windowHeight="9315" tabRatio="758"/>
  </bookViews>
  <sheets>
    <sheet name="Welcome" sheetId="9" r:id="rId1"/>
    <sheet name="1" sheetId="3" r:id="rId2"/>
    <sheet name="2" sheetId="1" r:id="rId3"/>
    <sheet name="3" sheetId="5" r:id="rId4"/>
    <sheet name="4" sheetId="4" r:id="rId5"/>
    <sheet name="5" sheetId="2" r:id="rId6"/>
    <sheet name="6" sheetId="6" r:id="rId7"/>
    <sheet name="7" sheetId="8" r:id="rId8"/>
    <sheet name="8" sheetId="7" r:id="rId9"/>
  </sheets>
  <externalReferences>
    <externalReference r:id="rId10"/>
    <externalReference r:id="rId11"/>
  </externalReferences>
  <definedNames>
    <definedName name="DecrNOx" localSheetId="7">'[1]500 MW Decrement NOx'!$B$4:$Y$28</definedName>
    <definedName name="DecrNOx">'5'!$B$4:$Y$28</definedName>
    <definedName name="DecrRate" localSheetId="7">'[1]500 MW Decrement Rate'!$B$4:$Y$28</definedName>
    <definedName name="DecrRate">'6'!$B$4:$Y$28</definedName>
    <definedName name="GraphData">'[2]Data File Gen &amp; NOx'!$A$3:$AX$251</definedName>
    <definedName name="GraphDatesString">'[2]Data File Gen &amp; NOx'!$E$262:$AI$263</definedName>
    <definedName name="NEGen" localSheetId="7">'[1]NE Generation'!$B$4:$Y$28</definedName>
    <definedName name="NEGen">'1'!$B$4:$Y$28</definedName>
    <definedName name="NENOx" localSheetId="7">'[1]NE NOx'!$B$4:$Y$28</definedName>
    <definedName name="NENOx">'2'!$B$4:$Y$28</definedName>
    <definedName name="NERate" localSheetId="7">'[1]NE Rate'!$B$4:$Y$28</definedName>
    <definedName name="NERate">'3'!$B$4:$Y$28</definedName>
    <definedName name="_xlnm.Print_Area" localSheetId="0">Welcome!$A$2:$U$17</definedName>
  </definedNames>
  <calcPr calcId="125725"/>
</workbook>
</file>

<file path=xl/calcChain.xml><?xml version="1.0" encoding="utf-8"?>
<calcChain xmlns="http://schemas.openxmlformats.org/spreadsheetml/2006/main">
  <c r="R13" i="8"/>
  <c r="Y10"/>
  <c r="P10"/>
  <c r="D10"/>
  <c r="Y30" i="1" l="1"/>
  <c r="Y30" i="5"/>
  <c r="Y30" i="2"/>
  <c r="H17" i="7"/>
  <c r="C30"/>
  <c r="C29"/>
  <c r="C28"/>
  <c r="D4"/>
  <c r="D5"/>
  <c r="D6"/>
  <c r="D7"/>
  <c r="D8"/>
  <c r="D9"/>
  <c r="D10"/>
  <c r="D11"/>
  <c r="D12"/>
  <c r="D13"/>
  <c r="D14"/>
  <c r="D15"/>
  <c r="D16"/>
  <c r="D17"/>
  <c r="D18"/>
  <c r="D19"/>
  <c r="D20"/>
  <c r="D21"/>
  <c r="D22"/>
  <c r="D23"/>
  <c r="D24"/>
  <c r="D25"/>
  <c r="D26"/>
  <c r="D27"/>
  <c r="D3"/>
  <c r="D30" s="1"/>
  <c r="D28" l="1"/>
  <c r="D29"/>
  <c r="F4"/>
  <c r="G4"/>
  <c r="H4"/>
  <c r="F5"/>
  <c r="G5"/>
  <c r="H5"/>
  <c r="F6"/>
  <c r="G6"/>
  <c r="H6"/>
  <c r="F7"/>
  <c r="G7"/>
  <c r="H7"/>
  <c r="F8"/>
  <c r="G8"/>
  <c r="H8"/>
  <c r="F9"/>
  <c r="G9"/>
  <c r="H9"/>
  <c r="F10"/>
  <c r="G10"/>
  <c r="H10"/>
  <c r="F11"/>
  <c r="G11"/>
  <c r="H11"/>
  <c r="F12"/>
  <c r="G12"/>
  <c r="H12"/>
  <c r="F13"/>
  <c r="G13"/>
  <c r="H13"/>
  <c r="F14"/>
  <c r="G14"/>
  <c r="H14"/>
  <c r="F15"/>
  <c r="G15"/>
  <c r="H15"/>
  <c r="F16"/>
  <c r="G16"/>
  <c r="H16"/>
  <c r="F17"/>
  <c r="G17"/>
  <c r="F18"/>
  <c r="G18"/>
  <c r="H18"/>
  <c r="F19"/>
  <c r="G19"/>
  <c r="H19"/>
  <c r="F20"/>
  <c r="G20"/>
  <c r="H20"/>
  <c r="F21"/>
  <c r="G21"/>
  <c r="H21"/>
  <c r="F22"/>
  <c r="G22"/>
  <c r="H22"/>
  <c r="F23"/>
  <c r="G23"/>
  <c r="H23"/>
  <c r="F24"/>
  <c r="G24"/>
  <c r="H24"/>
  <c r="F25"/>
  <c r="G25"/>
  <c r="H25"/>
  <c r="F26"/>
  <c r="G26"/>
  <c r="H26"/>
  <c r="F27"/>
  <c r="G27"/>
  <c r="H27"/>
  <c r="H3"/>
  <c r="G3"/>
  <c r="F3"/>
  <c r="E4"/>
  <c r="E5"/>
  <c r="E6"/>
  <c r="E7"/>
  <c r="E8"/>
  <c r="E9"/>
  <c r="E10"/>
  <c r="E11"/>
  <c r="E12"/>
  <c r="E13"/>
  <c r="E14"/>
  <c r="E15"/>
  <c r="E16"/>
  <c r="E17"/>
  <c r="E18"/>
  <c r="E19"/>
  <c r="E20"/>
  <c r="E21"/>
  <c r="E22"/>
  <c r="E23"/>
  <c r="E24"/>
  <c r="E25"/>
  <c r="E26"/>
  <c r="E27"/>
  <c r="E3"/>
  <c r="Y30" i="6"/>
  <c r="P30" i="1"/>
  <c r="D30"/>
  <c r="P30" i="5"/>
  <c r="D30"/>
  <c r="P30" i="2"/>
  <c r="D30"/>
  <c r="P30" i="6"/>
  <c r="D30"/>
  <c r="E30" i="7" l="1"/>
  <c r="E29"/>
  <c r="F30"/>
  <c r="F29"/>
  <c r="G30"/>
  <c r="G29"/>
  <c r="H30"/>
  <c r="H29"/>
  <c r="E28"/>
  <c r="H28"/>
  <c r="G28"/>
  <c r="F28"/>
</calcChain>
</file>

<file path=xl/sharedStrings.xml><?xml version="1.0" encoding="utf-8"?>
<sst xmlns="http://schemas.openxmlformats.org/spreadsheetml/2006/main" count="64" uniqueCount="37">
  <si>
    <t>Date</t>
  </si>
  <si>
    <t>Hour</t>
  </si>
  <si>
    <t>Average</t>
  </si>
  <si>
    <t>Hourly New England Generation (MW)</t>
  </si>
  <si>
    <t>500 MW Decrement Actual Generation (MW)</t>
  </si>
  <si>
    <t>Low Demand Avg</t>
  </si>
  <si>
    <t>High Demand Average</t>
  </si>
  <si>
    <t>Minimum</t>
  </si>
  <si>
    <t>Maximum</t>
  </si>
  <si>
    <t>Peak Hour Average</t>
  </si>
  <si>
    <r>
      <t>Hourly New England NO</t>
    </r>
    <r>
      <rPr>
        <vertAlign val="subscript"/>
        <sz val="11"/>
        <color theme="1"/>
        <rFont val="Calibri"/>
        <family val="2"/>
        <scheme val="minor"/>
      </rPr>
      <t>x</t>
    </r>
    <r>
      <rPr>
        <sz val="11"/>
        <color theme="1"/>
        <rFont val="Calibri"/>
        <family val="2"/>
        <scheme val="minor"/>
      </rPr>
      <t xml:space="preserve"> Emissions (Tons/h)</t>
    </r>
  </si>
  <si>
    <r>
      <t>500 MW Decrement NO</t>
    </r>
    <r>
      <rPr>
        <vertAlign val="subscript"/>
        <sz val="11"/>
        <color theme="1"/>
        <rFont val="Calibri"/>
        <family val="2"/>
        <scheme val="minor"/>
      </rPr>
      <t>x</t>
    </r>
    <r>
      <rPr>
        <sz val="11"/>
        <color theme="1"/>
        <rFont val="Calibri"/>
        <family val="2"/>
        <scheme val="minor"/>
      </rPr>
      <t xml:space="preserve"> Emissions (Tons/h)</t>
    </r>
  </si>
  <si>
    <r>
      <t xml:space="preserve">Low Demand Avg </t>
    </r>
    <r>
      <rPr>
        <sz val="9"/>
        <color theme="1"/>
        <rFont val="Calibri"/>
        <family val="2"/>
        <scheme val="minor"/>
      </rPr>
      <t>(lbs/MWh)</t>
    </r>
  </si>
  <si>
    <r>
      <t xml:space="preserve">High Demand Average  </t>
    </r>
    <r>
      <rPr>
        <sz val="9"/>
        <color theme="1"/>
        <rFont val="Calibri"/>
        <family val="2"/>
        <scheme val="minor"/>
      </rPr>
      <t>(lbs/MWh)</t>
    </r>
  </si>
  <si>
    <t>Peak Load Hour</t>
  </si>
  <si>
    <t>Peak Load Hour Statistics</t>
  </si>
  <si>
    <t>NE Gen (MW)</t>
  </si>
  <si>
    <r>
      <t>NE NO</t>
    </r>
    <r>
      <rPr>
        <vertAlign val="subscript"/>
        <sz val="11"/>
        <rFont val="Calibri"/>
        <family val="2"/>
        <scheme val="minor"/>
      </rPr>
      <t>x</t>
    </r>
    <r>
      <rPr>
        <sz val="11"/>
        <rFont val="Calibri"/>
        <family val="2"/>
        <scheme val="minor"/>
      </rPr>
      <t xml:space="preserve"> (Tons/hr)</t>
    </r>
  </si>
  <si>
    <r>
      <t>NE NO</t>
    </r>
    <r>
      <rPr>
        <vertAlign val="subscript"/>
        <sz val="11"/>
        <rFont val="Calibri"/>
        <family val="2"/>
        <scheme val="minor"/>
      </rPr>
      <t>x</t>
    </r>
    <r>
      <rPr>
        <sz val="11"/>
        <rFont val="Calibri"/>
        <family val="2"/>
        <scheme val="minor"/>
      </rPr>
      <t xml:space="preserve"> (Lbs/MWh)</t>
    </r>
  </si>
  <si>
    <r>
      <t>500 MW NO</t>
    </r>
    <r>
      <rPr>
        <vertAlign val="subscript"/>
        <sz val="11"/>
        <rFont val="Calibri"/>
        <family val="2"/>
        <scheme val="minor"/>
      </rPr>
      <t>x</t>
    </r>
    <r>
      <rPr>
        <sz val="11"/>
        <rFont val="Calibri"/>
        <family val="2"/>
        <scheme val="minor"/>
      </rPr>
      <t xml:space="preserve"> (Tons/hr)</t>
    </r>
  </si>
  <si>
    <r>
      <t>500 MW NO</t>
    </r>
    <r>
      <rPr>
        <vertAlign val="subscript"/>
        <sz val="11"/>
        <rFont val="Calibri"/>
        <family val="2"/>
        <scheme val="minor"/>
      </rPr>
      <t>x</t>
    </r>
    <r>
      <rPr>
        <sz val="11"/>
        <rFont val="Calibri"/>
        <family val="2"/>
        <scheme val="minor"/>
      </rPr>
      <t xml:space="preserve"> (Lbs/MWh)</t>
    </r>
  </si>
  <si>
    <r>
      <t>500 MW Decrement NO</t>
    </r>
    <r>
      <rPr>
        <vertAlign val="subscript"/>
        <sz val="11"/>
        <color theme="1"/>
        <rFont val="Calibri"/>
        <family val="2"/>
        <scheme val="minor"/>
      </rPr>
      <t>x</t>
    </r>
    <r>
      <rPr>
        <sz val="11"/>
        <color theme="1"/>
        <rFont val="Calibri"/>
        <family val="2"/>
        <scheme val="minor"/>
      </rPr>
      <t xml:space="preserve"> Emissions  (Lbs/MWh)</t>
    </r>
  </si>
  <si>
    <r>
      <t>Hourly New England NO</t>
    </r>
    <r>
      <rPr>
        <vertAlign val="subscript"/>
        <sz val="11"/>
        <color theme="1"/>
        <rFont val="Calibri"/>
        <family val="2"/>
        <scheme val="minor"/>
      </rPr>
      <t>x</t>
    </r>
    <r>
      <rPr>
        <sz val="11"/>
        <color theme="1"/>
        <rFont val="Calibri"/>
        <family val="2"/>
        <scheme val="minor"/>
      </rPr>
      <t xml:space="preserve"> Emissions (Lbs/MWh)</t>
    </r>
  </si>
  <si>
    <t>All-time highest load peak day</t>
  </si>
  <si>
    <t>All-time lowest load peak day</t>
  </si>
  <si>
    <t>Introduction</t>
  </si>
  <si>
    <t>http://www.iso-ne.com/genrtion_resrcs/reports/emission/peak_nox_analysis.pdf</t>
  </si>
  <si>
    <t>Index</t>
  </si>
  <si>
    <r>
      <t>Hourly New England NO</t>
    </r>
    <r>
      <rPr>
        <vertAlign val="subscript"/>
        <sz val="14"/>
        <color theme="1"/>
        <rFont val="Calibri"/>
        <family val="2"/>
        <scheme val="minor"/>
      </rPr>
      <t>x</t>
    </r>
    <r>
      <rPr>
        <sz val="14"/>
        <color theme="1"/>
        <rFont val="Calibri"/>
        <family val="2"/>
        <scheme val="minor"/>
      </rPr>
      <t xml:space="preserve"> Emissions (Tons/h)</t>
    </r>
  </si>
  <si>
    <r>
      <t>Hourly New England NO</t>
    </r>
    <r>
      <rPr>
        <vertAlign val="subscript"/>
        <sz val="14"/>
        <color theme="1"/>
        <rFont val="Calibri"/>
        <family val="2"/>
        <scheme val="minor"/>
      </rPr>
      <t>x</t>
    </r>
    <r>
      <rPr>
        <sz val="14"/>
        <color theme="1"/>
        <rFont val="Calibri"/>
        <family val="2"/>
        <scheme val="minor"/>
      </rPr>
      <t xml:space="preserve"> Emissions (Lbs/MWh)</t>
    </r>
  </si>
  <si>
    <r>
      <t>500 MW Decrement NO</t>
    </r>
    <r>
      <rPr>
        <vertAlign val="subscript"/>
        <sz val="14"/>
        <color theme="1"/>
        <rFont val="Calibri"/>
        <family val="2"/>
        <scheme val="minor"/>
      </rPr>
      <t>x</t>
    </r>
    <r>
      <rPr>
        <sz val="14"/>
        <color theme="1"/>
        <rFont val="Calibri"/>
        <family val="2"/>
        <scheme val="minor"/>
      </rPr>
      <t xml:space="preserve"> Emissions (Tons/h)</t>
    </r>
  </si>
  <si>
    <r>
      <t>500 MW Decrement NO</t>
    </r>
    <r>
      <rPr>
        <vertAlign val="subscript"/>
        <sz val="14"/>
        <color theme="1"/>
        <rFont val="Calibri"/>
        <family val="2"/>
        <scheme val="minor"/>
      </rPr>
      <t>x</t>
    </r>
    <r>
      <rPr>
        <sz val="14"/>
        <color theme="1"/>
        <rFont val="Calibri"/>
        <family val="2"/>
        <scheme val="minor"/>
      </rPr>
      <t xml:space="preserve"> Emissions  (Lbs/MWh)</t>
    </r>
  </si>
  <si>
    <t xml:space="preserve">NOTE: The generation figures shown here are generally slightly lower than the peak figures shown in the report's Table 1 and values in the Daily Load NOx by Fuel Type spreadsheet. These values do not include settlement only generation (mostly small hydro and internal combustion sources) and readjustments during the financial settlements process. These values are consistent with the generating units used for the system-wide emissions calculations. </t>
  </si>
  <si>
    <r>
      <t>LMP Calculation Method NO</t>
    </r>
    <r>
      <rPr>
        <vertAlign val="subscript"/>
        <sz val="11"/>
        <color theme="1"/>
        <rFont val="Calibri"/>
        <family val="2"/>
        <scheme val="minor"/>
      </rPr>
      <t>x</t>
    </r>
    <r>
      <rPr>
        <sz val="11"/>
        <color theme="1"/>
        <rFont val="Calibri"/>
        <family val="2"/>
        <scheme val="minor"/>
      </rPr>
      <t xml:space="preserve"> Emissions (Lbs/MWh)</t>
    </r>
  </si>
  <si>
    <r>
      <t>LMP Calculation Method NO</t>
    </r>
    <r>
      <rPr>
        <vertAlign val="subscript"/>
        <sz val="14"/>
        <color theme="1"/>
        <rFont val="Calibri"/>
        <family val="2"/>
        <scheme val="minor"/>
      </rPr>
      <t>x</t>
    </r>
    <r>
      <rPr>
        <sz val="14"/>
        <color theme="1"/>
        <rFont val="Calibri"/>
        <family val="2"/>
        <scheme val="minor"/>
      </rPr>
      <t xml:space="preserve"> Emissions (Lbs/MWh)</t>
    </r>
  </si>
  <si>
    <r>
      <t>This spreadsheet supplements the data presented in the ISO's</t>
    </r>
    <r>
      <rPr>
        <i/>
        <sz val="14"/>
        <color theme="1"/>
        <rFont val="Calibri"/>
        <family val="2"/>
        <scheme val="minor"/>
      </rPr>
      <t xml:space="preserve"> Analysis of New England Electric Generators' NO</t>
    </r>
    <r>
      <rPr>
        <i/>
        <vertAlign val="subscript"/>
        <sz val="14"/>
        <color theme="1"/>
        <rFont val="Calibri"/>
        <family val="2"/>
        <scheme val="minor"/>
      </rPr>
      <t>x</t>
    </r>
    <r>
      <rPr>
        <i/>
        <sz val="14"/>
        <color theme="1"/>
        <rFont val="Calibri"/>
        <family val="2"/>
        <scheme val="minor"/>
      </rPr>
      <t xml:space="preserve"> Emissions on 25 Peak-load Days in 2005-2009</t>
    </r>
    <r>
      <rPr>
        <sz val="14"/>
        <color theme="1"/>
        <rFont val="Calibri"/>
        <family val="2"/>
        <scheme val="minor"/>
      </rPr>
      <t>, September 23, 2011 by presenting the hourly aggregrate data for generation and emissions on the Peak-load days for the entire system, 500 MW decrement of generation, and LMP setting unit. Information on the creation of the groups as well as charts and tables derived from these data are in the report available at:</t>
    </r>
  </si>
  <si>
    <r>
      <rPr>
        <i/>
        <sz val="20"/>
        <color theme="5" tint="-0.249977111117893"/>
        <rFont val="Calibri"/>
        <family val="2"/>
        <scheme val="minor"/>
      </rPr>
      <t>Analysis of New England Electric Generators' NO</t>
    </r>
    <r>
      <rPr>
        <i/>
        <vertAlign val="subscript"/>
        <sz val="20"/>
        <color theme="5" tint="-0.249977111117893"/>
        <rFont val="Calibri"/>
        <family val="2"/>
        <scheme val="minor"/>
      </rPr>
      <t>x</t>
    </r>
    <r>
      <rPr>
        <i/>
        <sz val="20"/>
        <color theme="5" tint="-0.249977111117893"/>
        <rFont val="Calibri"/>
        <family val="2"/>
        <scheme val="minor"/>
      </rPr>
      <t xml:space="preserve"> Emissions on 25 Peak-load Days in 2005-2009</t>
    </r>
    <r>
      <rPr>
        <sz val="20"/>
        <color theme="5" tint="-0.249977111117893"/>
        <rFont val="Calibri"/>
        <family val="2"/>
        <scheme val="minor"/>
      </rPr>
      <t xml:space="preserve">                                                     Supporting Data</t>
    </r>
  </si>
</sst>
</file>

<file path=xl/styles.xml><?xml version="1.0" encoding="utf-8"?>
<styleSheet xmlns="http://schemas.openxmlformats.org/spreadsheetml/2006/main">
  <fonts count="18">
    <font>
      <sz val="11"/>
      <color theme="1"/>
      <name val="Calibri"/>
      <family val="2"/>
      <scheme val="minor"/>
    </font>
    <font>
      <sz val="11"/>
      <color rgb="FFFF0000"/>
      <name val="Calibri"/>
      <family val="2"/>
      <scheme val="minor"/>
    </font>
    <font>
      <vertAlign val="subscript"/>
      <sz val="11"/>
      <color theme="1"/>
      <name val="Calibri"/>
      <family val="2"/>
      <scheme val="minor"/>
    </font>
    <font>
      <sz val="9"/>
      <color theme="1"/>
      <name val="Calibri"/>
      <family val="2"/>
      <scheme val="minor"/>
    </font>
    <font>
      <sz val="11"/>
      <name val="Calibri"/>
      <family val="2"/>
      <scheme val="minor"/>
    </font>
    <font>
      <vertAlign val="subscript"/>
      <sz val="11"/>
      <name val="Calibri"/>
      <family val="2"/>
      <scheme val="minor"/>
    </font>
    <font>
      <sz val="11"/>
      <color rgb="FF00B0F0"/>
      <name val="Calibri"/>
      <family val="2"/>
      <scheme val="minor"/>
    </font>
    <font>
      <sz val="18"/>
      <color theme="5" tint="-0.249977111117893"/>
      <name val="Calibri"/>
      <family val="2"/>
      <scheme val="minor"/>
    </font>
    <font>
      <u/>
      <sz val="11"/>
      <color theme="10"/>
      <name val="Calibri"/>
      <family val="2"/>
    </font>
    <font>
      <sz val="14"/>
      <color theme="1"/>
      <name val="Calibri"/>
      <family val="2"/>
      <scheme val="minor"/>
    </font>
    <font>
      <vertAlign val="subscript"/>
      <sz val="14"/>
      <color theme="1"/>
      <name val="Calibri"/>
      <family val="2"/>
      <scheme val="minor"/>
    </font>
    <font>
      <i/>
      <sz val="14"/>
      <color theme="1"/>
      <name val="Calibri"/>
      <family val="2"/>
      <scheme val="minor"/>
    </font>
    <font>
      <i/>
      <vertAlign val="subscript"/>
      <sz val="14"/>
      <color theme="1"/>
      <name val="Calibri"/>
      <family val="2"/>
      <scheme val="minor"/>
    </font>
    <font>
      <u/>
      <sz val="14"/>
      <color theme="10"/>
      <name val="Calibri"/>
      <family val="2"/>
      <scheme val="minor"/>
    </font>
    <font>
      <sz val="20"/>
      <color theme="5" tint="-0.249977111117893"/>
      <name val="Calibri"/>
      <family val="2"/>
      <scheme val="minor"/>
    </font>
    <font>
      <sz val="22"/>
      <color theme="5" tint="-0.249977111117893"/>
      <name val="Calibri"/>
      <family val="2"/>
      <scheme val="minor"/>
    </font>
    <font>
      <i/>
      <sz val="20"/>
      <color theme="5" tint="-0.249977111117893"/>
      <name val="Calibri"/>
      <family val="2"/>
      <scheme val="minor"/>
    </font>
    <font>
      <i/>
      <vertAlign val="subscript"/>
      <sz val="20"/>
      <color theme="5" tint="-0.249977111117893"/>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79">
    <xf numFmtId="0" fontId="0" fillId="0" borderId="0" xfId="0"/>
    <xf numFmtId="0" fontId="0" fillId="0" borderId="1" xfId="0" applyBorder="1"/>
    <xf numFmtId="0" fontId="0" fillId="2" borderId="1" xfId="0" applyFill="1" applyBorder="1"/>
    <xf numFmtId="14" fontId="0" fillId="0" borderId="1" xfId="0" applyNumberFormat="1" applyBorder="1"/>
    <xf numFmtId="1" fontId="0" fillId="0" borderId="1" xfId="0" applyNumberFormat="1" applyBorder="1"/>
    <xf numFmtId="2" fontId="0" fillId="0" borderId="1" xfId="0" applyNumberFormat="1" applyBorder="1"/>
    <xf numFmtId="2" fontId="0" fillId="2" borderId="1" xfId="0" applyNumberFormat="1" applyFill="1" applyBorder="1"/>
    <xf numFmtId="0" fontId="1" fillId="0" borderId="0" xfId="0" applyFont="1"/>
    <xf numFmtId="0" fontId="0" fillId="3" borderId="1" xfId="0" applyFill="1" applyBorder="1"/>
    <xf numFmtId="14" fontId="0" fillId="3" borderId="1" xfId="0" applyNumberFormat="1" applyFill="1" applyBorder="1"/>
    <xf numFmtId="2" fontId="1" fillId="2" borderId="1" xfId="0" applyNumberFormat="1" applyFont="1" applyFill="1" applyBorder="1"/>
    <xf numFmtId="2" fontId="1" fillId="0" borderId="1" xfId="0" applyNumberFormat="1" applyFont="1" applyBorder="1"/>
    <xf numFmtId="0" fontId="1" fillId="3" borderId="1" xfId="0" applyFont="1" applyFill="1" applyBorder="1"/>
    <xf numFmtId="14" fontId="1" fillId="3" borderId="1" xfId="0" applyNumberFormat="1" applyFont="1" applyFill="1" applyBorder="1"/>
    <xf numFmtId="0" fontId="1" fillId="0" borderId="1" xfId="0" applyFont="1" applyBorder="1"/>
    <xf numFmtId="1" fontId="1" fillId="0" borderId="1" xfId="0" applyNumberFormat="1" applyFont="1" applyBorder="1"/>
    <xf numFmtId="0" fontId="6" fillId="3" borderId="1" xfId="0" applyFont="1" applyFill="1" applyBorder="1"/>
    <xf numFmtId="14" fontId="6" fillId="3" borderId="1" xfId="0" applyNumberFormat="1" applyFont="1" applyFill="1" applyBorder="1"/>
    <xf numFmtId="0" fontId="6" fillId="0" borderId="1" xfId="0" applyFont="1" applyBorder="1"/>
    <xf numFmtId="1" fontId="6" fillId="0" borderId="1" xfId="0" applyNumberFormat="1" applyFont="1" applyBorder="1"/>
    <xf numFmtId="2" fontId="6" fillId="0" borderId="1" xfId="0" applyNumberFormat="1" applyFont="1" applyBorder="1"/>
    <xf numFmtId="0" fontId="6" fillId="0" borderId="0" xfId="0" applyFont="1"/>
    <xf numFmtId="0" fontId="0" fillId="2" borderId="1" xfId="0" applyFill="1" applyBorder="1" applyAlignment="1">
      <alignment wrapText="1"/>
    </xf>
    <xf numFmtId="0" fontId="0" fillId="3" borderId="3" xfId="0" applyFill="1" applyBorder="1"/>
    <xf numFmtId="0" fontId="0" fillId="0" borderId="3" xfId="0" applyBorder="1"/>
    <xf numFmtId="2" fontId="0" fillId="0" borderId="3" xfId="0" applyNumberFormat="1" applyBorder="1"/>
    <xf numFmtId="0" fontId="0" fillId="3" borderId="2" xfId="0" applyFill="1" applyBorder="1"/>
    <xf numFmtId="0" fontId="0" fillId="0" borderId="2" xfId="0" applyBorder="1"/>
    <xf numFmtId="1" fontId="0" fillId="0" borderId="2" xfId="0" applyNumberFormat="1" applyBorder="1"/>
    <xf numFmtId="2" fontId="0" fillId="0" borderId="2" xfId="0" applyNumberFormat="1" applyBorder="1"/>
    <xf numFmtId="1" fontId="0" fillId="0" borderId="3" xfId="0" applyNumberFormat="1" applyBorder="1"/>
    <xf numFmtId="14" fontId="0" fillId="3" borderId="2" xfId="0" applyNumberFormat="1" applyFill="1" applyBorder="1"/>
    <xf numFmtId="14" fontId="0" fillId="3" borderId="3" xfId="0" applyNumberFormat="1" applyFill="1" applyBorder="1"/>
    <xf numFmtId="0" fontId="4" fillId="3" borderId="2" xfId="0" applyFont="1" applyFill="1" applyBorder="1" applyAlignment="1">
      <alignment horizontal="center" vertical="center" wrapText="1"/>
    </xf>
    <xf numFmtId="0" fontId="0" fillId="0" borderId="0" xfId="0" applyAlignment="1">
      <alignment horizontal="left" vertical="top" wrapText="1"/>
    </xf>
    <xf numFmtId="2" fontId="1" fillId="0" borderId="0" xfId="0" applyNumberFormat="1" applyFont="1"/>
    <xf numFmtId="0" fontId="0" fillId="0" borderId="0" xfId="0" applyNumberFormat="1"/>
    <xf numFmtId="0" fontId="7" fillId="0" borderId="0" xfId="0" applyFont="1" applyAlignment="1"/>
    <xf numFmtId="0" fontId="0" fillId="0" borderId="0" xfId="0" applyFill="1" applyBorder="1" applyAlignment="1"/>
    <xf numFmtId="0" fontId="0" fillId="0" borderId="0" xfId="0" applyFill="1" applyBorder="1"/>
    <xf numFmtId="0" fontId="9" fillId="0" borderId="9" xfId="0" applyFont="1" applyBorder="1" applyAlignment="1">
      <alignment horizontal="center"/>
    </xf>
    <xf numFmtId="0" fontId="9" fillId="0" borderId="11" xfId="0" applyFont="1" applyBorder="1" applyAlignment="1">
      <alignment horizontal="center"/>
    </xf>
    <xf numFmtId="0" fontId="9" fillId="0" borderId="13" xfId="0" applyFont="1" applyBorder="1" applyAlignment="1">
      <alignment horizontal="center"/>
    </xf>
    <xf numFmtId="0" fontId="13" fillId="0" borderId="0" xfId="1" applyFont="1" applyAlignment="1" applyProtection="1">
      <alignment horizontal="left" vertical="top" wrapText="1"/>
    </xf>
    <xf numFmtId="0" fontId="9" fillId="0" borderId="0" xfId="0" applyFont="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3" fontId="0" fillId="0" borderId="1" xfId="0" applyNumberFormat="1" applyBorder="1"/>
    <xf numFmtId="0" fontId="14"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3" fillId="0" borderId="15" xfId="1" applyFont="1" applyBorder="1" applyAlignment="1" applyProtection="1">
      <alignment horizontal="left" vertical="top" wrapText="1"/>
    </xf>
    <xf numFmtId="0" fontId="9" fillId="0" borderId="16" xfId="0" applyFont="1" applyBorder="1" applyAlignment="1">
      <alignment horizontal="left" vertical="top" wrapText="1"/>
    </xf>
    <xf numFmtId="0" fontId="9" fillId="0" borderId="2" xfId="0" applyFont="1" applyFill="1" applyBorder="1" applyAlignment="1">
      <alignment horizontal="left"/>
    </xf>
    <xf numFmtId="0" fontId="9" fillId="0" borderId="12" xfId="0" applyFont="1" applyFill="1" applyBorder="1" applyAlignment="1">
      <alignment horizontal="left"/>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Fill="1" applyBorder="1" applyAlignment="1">
      <alignment horizontal="left"/>
    </xf>
    <xf numFmtId="0" fontId="9" fillId="0" borderId="14" xfId="0" applyFont="1" applyFill="1" applyBorder="1" applyAlignment="1">
      <alignment horizontal="left"/>
    </xf>
    <xf numFmtId="0" fontId="9" fillId="0" borderId="1" xfId="0" applyFont="1" applyFill="1" applyBorder="1" applyAlignment="1">
      <alignment horizontal="left"/>
    </xf>
    <xf numFmtId="0" fontId="9" fillId="0" borderId="10" xfId="0" applyFont="1" applyFill="1" applyBorder="1" applyAlignment="1">
      <alignment horizontal="left"/>
    </xf>
    <xf numFmtId="0" fontId="0" fillId="0" borderId="1" xfId="0" applyBorder="1" applyAlignment="1">
      <alignment horizontal="center"/>
    </xf>
    <xf numFmtId="0" fontId="0" fillId="0" borderId="0" xfId="0" applyAlignment="1">
      <alignment horizontal="left" vertical="top" wrapText="1"/>
    </xf>
    <xf numFmtId="2" fontId="0" fillId="2" borderId="1" xfId="0" applyNumberFormat="1" applyFill="1" applyBorder="1" applyAlignment="1">
      <alignment horizontal="center"/>
    </xf>
    <xf numFmtId="0" fontId="0" fillId="3" borderId="2" xfId="0" applyFill="1" applyBorder="1" applyAlignment="1">
      <alignment horizontal="center" vertical="center" wrapText="1"/>
    </xf>
    <xf numFmtId="0" fontId="0" fillId="3" borderId="1" xfId="0"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FF0000"/>
      <color rgb="FF604A7B"/>
      <color rgb="FF00B050"/>
      <color rgb="FFC505AA"/>
      <color rgb="FFEBA90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wer%20Supply%20&amp;%20Reliability/Interns/Foley/Local%20Documents/Peak%20Days%20NOx/Supporting%20Excel%20Files/Supporting%20Data%20Updated%20G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wer%20Supply%20&amp;%20Reliability/Interns/Foley/Local%20Documents/Peak%20Days%20NOx/Supporting%20Excel%20Files/Daily%20Load%20NOx%20by%20Fuel%20Type.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E Generation"/>
      <sheetName val="NE NOx"/>
      <sheetName val="NE Rate"/>
      <sheetName val="500 MW Decrement Actual Gen"/>
      <sheetName val="500 MW Decrement NOx"/>
      <sheetName val="500 MW Decrement Rate"/>
      <sheetName val="LMP NOx"/>
      <sheetName val="Peak Demand Hour Data"/>
    </sheetNames>
    <sheetDataSet>
      <sheetData sheetId="0">
        <row r="4">
          <cell r="B4">
            <v>17443.18</v>
          </cell>
          <cell r="C4">
            <v>17163.340000000004</v>
          </cell>
          <cell r="D4">
            <v>16497.250000000011</v>
          </cell>
          <cell r="E4">
            <v>16322.750000000007</v>
          </cell>
          <cell r="F4">
            <v>16280.030000000021</v>
          </cell>
          <cell r="G4">
            <v>16821.420000000009</v>
          </cell>
          <cell r="H4">
            <v>17707.930000000008</v>
          </cell>
          <cell r="I4">
            <v>18804.069999999982</v>
          </cell>
          <cell r="J4">
            <v>19604.379999999979</v>
          </cell>
          <cell r="K4">
            <v>20838.949999999975</v>
          </cell>
          <cell r="L4">
            <v>22148.23999999998</v>
          </cell>
          <cell r="M4">
            <v>23395.449999999986</v>
          </cell>
          <cell r="N4">
            <v>23849.769999999993</v>
          </cell>
          <cell r="O4">
            <v>24557.83</v>
          </cell>
          <cell r="P4">
            <v>24965.920000000002</v>
          </cell>
          <cell r="Q4">
            <v>25204.929999999989</v>
          </cell>
          <cell r="R4">
            <v>25204.640000000021</v>
          </cell>
          <cell r="S4">
            <v>24623.66</v>
          </cell>
          <cell r="T4">
            <v>23208.309999999979</v>
          </cell>
          <cell r="U4">
            <v>22324.679999999989</v>
          </cell>
          <cell r="V4">
            <v>22189.629999999976</v>
          </cell>
          <cell r="W4">
            <v>21796.89999999998</v>
          </cell>
          <cell r="X4">
            <v>20218.289999999972</v>
          </cell>
          <cell r="Y4">
            <v>18946.079999999984</v>
          </cell>
        </row>
        <row r="5">
          <cell r="B5">
            <v>15706.680000000018</v>
          </cell>
          <cell r="C5">
            <v>15696.370000000003</v>
          </cell>
          <cell r="D5">
            <v>14989.20000000001</v>
          </cell>
          <cell r="E5">
            <v>14729.380000000012</v>
          </cell>
          <cell r="F5">
            <v>14905.800000000007</v>
          </cell>
          <cell r="G5">
            <v>15252.980000000009</v>
          </cell>
          <cell r="H5">
            <v>16512.950000000004</v>
          </cell>
          <cell r="I5">
            <v>17291.760000000006</v>
          </cell>
          <cell r="J5">
            <v>18405.279999999992</v>
          </cell>
          <cell r="K5">
            <v>19561.389999999996</v>
          </cell>
          <cell r="L5">
            <v>21000.780000000013</v>
          </cell>
          <cell r="M5">
            <v>22163.489999999994</v>
          </cell>
          <cell r="N5">
            <v>22896.570000000007</v>
          </cell>
          <cell r="O5">
            <v>23658.589999999997</v>
          </cell>
          <cell r="P5">
            <v>23989.42999999996</v>
          </cell>
          <cell r="Q5">
            <v>24362.579999999973</v>
          </cell>
          <cell r="R5">
            <v>24407.03999999999</v>
          </cell>
          <cell r="S5">
            <v>24247.51000000002</v>
          </cell>
          <cell r="T5">
            <v>23391.869999999984</v>
          </cell>
          <cell r="U5">
            <v>22414.290000000005</v>
          </cell>
          <cell r="V5">
            <v>22384.569999999989</v>
          </cell>
          <cell r="W5">
            <v>21703.739999999987</v>
          </cell>
          <cell r="X5">
            <v>20114.539999999975</v>
          </cell>
          <cell r="Y5">
            <v>19043.349999999995</v>
          </cell>
        </row>
        <row r="6">
          <cell r="B6">
            <v>18089.269999999986</v>
          </cell>
          <cell r="C6">
            <v>17685.989999999994</v>
          </cell>
          <cell r="D6">
            <v>17375.98000000001</v>
          </cell>
          <cell r="E6">
            <v>16715.260000000009</v>
          </cell>
          <cell r="F6">
            <v>17029.350000000009</v>
          </cell>
          <cell r="G6">
            <v>17525.940000000006</v>
          </cell>
          <cell r="H6">
            <v>18518.899999999998</v>
          </cell>
          <cell r="I6">
            <v>19976.319999999985</v>
          </cell>
          <cell r="J6">
            <v>21235.360000000004</v>
          </cell>
          <cell r="K6">
            <v>22237.729999999992</v>
          </cell>
          <cell r="L6">
            <v>23024.949999999968</v>
          </cell>
          <cell r="M6">
            <v>24095.479999999985</v>
          </cell>
          <cell r="N6">
            <v>24958.02</v>
          </cell>
          <cell r="O6">
            <v>25227.779999999981</v>
          </cell>
          <cell r="P6">
            <v>25070.759999999987</v>
          </cell>
          <cell r="Q6">
            <v>25128.270000000004</v>
          </cell>
          <cell r="R6">
            <v>25049.829999999994</v>
          </cell>
          <cell r="S6">
            <v>24715.009999999995</v>
          </cell>
          <cell r="T6">
            <v>23572.910000000007</v>
          </cell>
          <cell r="U6">
            <v>22082.699999999983</v>
          </cell>
          <cell r="V6">
            <v>21630.810000000016</v>
          </cell>
          <cell r="W6">
            <v>20610.970000000008</v>
          </cell>
          <cell r="X6">
            <v>18840.290000000012</v>
          </cell>
          <cell r="Y6">
            <v>17039.810000000009</v>
          </cell>
        </row>
        <row r="7">
          <cell r="B7">
            <v>16497.340000000015</v>
          </cell>
          <cell r="C7">
            <v>16188.269999999999</v>
          </cell>
          <cell r="D7">
            <v>15777.420000000006</v>
          </cell>
          <cell r="E7">
            <v>15823.98000000001</v>
          </cell>
          <cell r="F7">
            <v>16023.52</v>
          </cell>
          <cell r="G7">
            <v>16519.59</v>
          </cell>
          <cell r="H7">
            <v>17344.810000000001</v>
          </cell>
          <cell r="I7">
            <v>18382.699999999983</v>
          </cell>
          <cell r="J7">
            <v>19499.790000000008</v>
          </cell>
          <cell r="K7">
            <v>20906.079999999994</v>
          </cell>
          <cell r="L7">
            <v>22407.240000000005</v>
          </cell>
          <cell r="M7">
            <v>23398.470000000008</v>
          </cell>
          <cell r="N7">
            <v>23815.46</v>
          </cell>
          <cell r="O7">
            <v>24464.229999999989</v>
          </cell>
          <cell r="P7">
            <v>24474.929999999978</v>
          </cell>
          <cell r="Q7">
            <v>24520.00999999998</v>
          </cell>
          <cell r="R7">
            <v>23551.959999999981</v>
          </cell>
          <cell r="S7">
            <v>22428.889999999985</v>
          </cell>
          <cell r="T7">
            <v>21217.389999999989</v>
          </cell>
          <cell r="U7">
            <v>20467.849999999977</v>
          </cell>
          <cell r="V7">
            <v>20468.329999999973</v>
          </cell>
          <cell r="W7">
            <v>19246.999999999989</v>
          </cell>
          <cell r="X7">
            <v>17831.009999999991</v>
          </cell>
          <cell r="Y7">
            <v>16405.270000000011</v>
          </cell>
        </row>
        <row r="8">
          <cell r="B8">
            <v>16233.240000000007</v>
          </cell>
          <cell r="C8">
            <v>15591.860000000013</v>
          </cell>
          <cell r="D8">
            <v>15403.820000000002</v>
          </cell>
          <cell r="E8">
            <v>15295.560000000003</v>
          </cell>
          <cell r="F8">
            <v>15296.69</v>
          </cell>
          <cell r="G8">
            <v>15490.810000000007</v>
          </cell>
          <cell r="H8">
            <v>16676.950000000004</v>
          </cell>
          <cell r="I8">
            <v>17926.219999999979</v>
          </cell>
          <cell r="J8">
            <v>19468.149999999998</v>
          </cell>
          <cell r="K8">
            <v>20309.460000000006</v>
          </cell>
          <cell r="L8">
            <v>21275.319999999992</v>
          </cell>
          <cell r="M8">
            <v>22269.079999999994</v>
          </cell>
          <cell r="N8">
            <v>22902.819999999985</v>
          </cell>
          <cell r="O8">
            <v>23594.239999999994</v>
          </cell>
          <cell r="P8">
            <v>23766.499999999993</v>
          </cell>
          <cell r="Q8">
            <v>23746.639999999989</v>
          </cell>
          <cell r="R8">
            <v>23693.749999999993</v>
          </cell>
          <cell r="S8">
            <v>23440.969999999987</v>
          </cell>
          <cell r="T8">
            <v>22538.989999999983</v>
          </cell>
          <cell r="U8">
            <v>21606.199999999993</v>
          </cell>
          <cell r="V8">
            <v>21670.200000000008</v>
          </cell>
          <cell r="W8">
            <v>20615.510000000002</v>
          </cell>
          <cell r="X8">
            <v>18753.639999999992</v>
          </cell>
          <cell r="Y8">
            <v>17509.699999999979</v>
          </cell>
        </row>
        <row r="9">
          <cell r="B9">
            <v>16118.310000000014</v>
          </cell>
          <cell r="C9">
            <v>15966.990000000009</v>
          </cell>
          <cell r="D9">
            <v>15515.970000000007</v>
          </cell>
          <cell r="E9">
            <v>15292.720000000008</v>
          </cell>
          <cell r="F9">
            <v>15318.160000000013</v>
          </cell>
          <cell r="G9">
            <v>15812.910000000016</v>
          </cell>
          <cell r="H9">
            <v>16598.770000000008</v>
          </cell>
          <cell r="I9">
            <v>17665.049999999985</v>
          </cell>
          <cell r="J9">
            <v>19286.279999999992</v>
          </cell>
          <cell r="K9">
            <v>21022.259999999987</v>
          </cell>
          <cell r="L9">
            <v>22543.04999999997</v>
          </cell>
          <cell r="M9">
            <v>23841.599999999999</v>
          </cell>
          <cell r="N9">
            <v>24600.959999999999</v>
          </cell>
          <cell r="O9">
            <v>25203.189999999966</v>
          </cell>
          <cell r="P9">
            <v>25381.409999999971</v>
          </cell>
          <cell r="Q9">
            <v>25295.399999999983</v>
          </cell>
          <cell r="R9">
            <v>25452.860000000008</v>
          </cell>
          <cell r="S9">
            <v>25308.48</v>
          </cell>
          <cell r="T9">
            <v>24674.40000000002</v>
          </cell>
          <cell r="U9">
            <v>24216.239999999994</v>
          </cell>
          <cell r="V9">
            <v>23814.05</v>
          </cell>
          <cell r="W9">
            <v>22988.820000000018</v>
          </cell>
          <cell r="X9">
            <v>21019.390000000014</v>
          </cell>
          <cell r="Y9">
            <v>19140.569999999985</v>
          </cell>
        </row>
        <row r="10">
          <cell r="B10">
            <v>18406.029999999995</v>
          </cell>
          <cell r="C10">
            <v>17832.100000000002</v>
          </cell>
          <cell r="D10">
            <v>16951.279999999995</v>
          </cell>
          <cell r="E10">
            <v>16567.79</v>
          </cell>
          <cell r="F10">
            <v>16603.909999999996</v>
          </cell>
          <cell r="G10">
            <v>17453.150000000001</v>
          </cell>
          <cell r="H10">
            <v>17987.05</v>
          </cell>
          <cell r="I10">
            <v>18982.219999999994</v>
          </cell>
          <cell r="J10">
            <v>20224.82</v>
          </cell>
          <cell r="K10">
            <v>21806.560000000009</v>
          </cell>
          <cell r="L10">
            <v>23483.890000000007</v>
          </cell>
          <cell r="M10">
            <v>24370.230000000018</v>
          </cell>
          <cell r="N10">
            <v>25161.240000000016</v>
          </cell>
          <cell r="O10">
            <v>25802.82</v>
          </cell>
          <cell r="P10">
            <v>25988.040000000015</v>
          </cell>
          <cell r="Q10">
            <v>25667.740000000023</v>
          </cell>
          <cell r="R10">
            <v>25312.779999999995</v>
          </cell>
          <cell r="S10">
            <v>24890.490000000034</v>
          </cell>
          <cell r="T10">
            <v>24397.050000000032</v>
          </cell>
          <cell r="U10">
            <v>23810.850000000002</v>
          </cell>
          <cell r="V10">
            <v>22683.030000000021</v>
          </cell>
          <cell r="W10">
            <v>21232.420000000013</v>
          </cell>
          <cell r="X10">
            <v>18906.830000000005</v>
          </cell>
          <cell r="Y10">
            <v>17367.200000000008</v>
          </cell>
        </row>
        <row r="11">
          <cell r="B11">
            <v>17149.839999999997</v>
          </cell>
          <cell r="C11">
            <v>16788.920000000006</v>
          </cell>
          <cell r="D11">
            <v>16140.060000000007</v>
          </cell>
          <cell r="E11">
            <v>15744.320000000009</v>
          </cell>
          <cell r="F11">
            <v>15925.280000000002</v>
          </cell>
          <cell r="G11">
            <v>16202.570000000009</v>
          </cell>
          <cell r="H11">
            <v>17108.490000000009</v>
          </cell>
          <cell r="I11">
            <v>18837.329999999994</v>
          </cell>
          <cell r="J11">
            <v>19747.839999999993</v>
          </cell>
          <cell r="K11">
            <v>21108.489999999998</v>
          </cell>
          <cell r="L11">
            <v>22695.140000000007</v>
          </cell>
          <cell r="M11">
            <v>23919.319999999989</v>
          </cell>
          <cell r="N11">
            <v>24583.930000000004</v>
          </cell>
          <cell r="O11">
            <v>25313.519999999993</v>
          </cell>
          <cell r="P11">
            <v>25881.850000000002</v>
          </cell>
          <cell r="Q11">
            <v>26264.83</v>
          </cell>
          <cell r="R11">
            <v>26029.410000000018</v>
          </cell>
          <cell r="S11">
            <v>25679.960000000003</v>
          </cell>
          <cell r="T11">
            <v>25303.389999999967</v>
          </cell>
          <cell r="U11">
            <v>24753.529999999992</v>
          </cell>
          <cell r="V11">
            <v>24795.999999999996</v>
          </cell>
          <cell r="W11">
            <v>24010.030000000006</v>
          </cell>
          <cell r="X11">
            <v>22007.100000000009</v>
          </cell>
          <cell r="Y11">
            <v>20481.180000000004</v>
          </cell>
        </row>
        <row r="12">
          <cell r="B12">
            <v>19878.639999999992</v>
          </cell>
          <cell r="C12">
            <v>19049.939999999995</v>
          </cell>
          <cell r="D12">
            <v>18323.500000000007</v>
          </cell>
          <cell r="E12">
            <v>17492.880000000008</v>
          </cell>
          <cell r="F12">
            <v>17186.930000000004</v>
          </cell>
          <cell r="G12">
            <v>18530.819999999985</v>
          </cell>
          <cell r="H12">
            <v>19616.129999999976</v>
          </cell>
          <cell r="I12">
            <v>20759.679999999989</v>
          </cell>
          <cell r="J12">
            <v>21933.620000000003</v>
          </cell>
          <cell r="K12">
            <v>23397.369999999995</v>
          </cell>
          <cell r="L12">
            <v>24530.100000000002</v>
          </cell>
          <cell r="M12">
            <v>25369.91999999998</v>
          </cell>
          <cell r="N12">
            <v>26103.250000000007</v>
          </cell>
          <cell r="O12">
            <v>26117.640000000007</v>
          </cell>
          <cell r="P12">
            <v>26251.38</v>
          </cell>
          <cell r="Q12">
            <v>26452.920000000013</v>
          </cell>
          <cell r="R12">
            <v>26289.87000000001</v>
          </cell>
          <cell r="S12">
            <v>26053.439999999995</v>
          </cell>
          <cell r="T12">
            <v>25099.269999999982</v>
          </cell>
          <cell r="U12">
            <v>23655.660000000007</v>
          </cell>
          <cell r="V12">
            <v>23361.269999999982</v>
          </cell>
          <cell r="W12">
            <v>22703.910000000003</v>
          </cell>
          <cell r="X12">
            <v>21192.53</v>
          </cell>
          <cell r="Y12">
            <v>20415.55000000001</v>
          </cell>
        </row>
        <row r="13">
          <cell r="B13">
            <v>18822.090000000018</v>
          </cell>
          <cell r="C13">
            <v>18174.54</v>
          </cell>
          <cell r="D13">
            <v>17648.890000000007</v>
          </cell>
          <cell r="E13">
            <v>17512.770000000019</v>
          </cell>
          <cell r="F13">
            <v>17457.539999999997</v>
          </cell>
          <cell r="G13">
            <v>17846.900000000009</v>
          </cell>
          <cell r="H13">
            <v>18497.529999999995</v>
          </cell>
          <cell r="I13">
            <v>20299.189999999995</v>
          </cell>
          <cell r="J13">
            <v>21741.590000000004</v>
          </cell>
          <cell r="K13">
            <v>22876.840000000007</v>
          </cell>
          <cell r="L13">
            <v>23557.880000000012</v>
          </cell>
          <cell r="M13">
            <v>25077.380000000012</v>
          </cell>
          <cell r="N13">
            <v>25730.760000000009</v>
          </cell>
          <cell r="O13">
            <v>26091.510000000017</v>
          </cell>
          <cell r="P13">
            <v>26099.469999999998</v>
          </cell>
          <cell r="Q13">
            <v>25559.169999999973</v>
          </cell>
          <cell r="R13">
            <v>25021.579999999991</v>
          </cell>
          <cell r="S13">
            <v>24274.240000000009</v>
          </cell>
          <cell r="T13">
            <v>23141.679999999986</v>
          </cell>
          <cell r="U13">
            <v>22003.670000000009</v>
          </cell>
          <cell r="V13">
            <v>21439.360000000004</v>
          </cell>
          <cell r="W13">
            <v>20125.82999999998</v>
          </cell>
          <cell r="X13">
            <v>18071.099999999988</v>
          </cell>
          <cell r="Y13">
            <v>16808.630000000016</v>
          </cell>
        </row>
        <row r="14">
          <cell r="B14">
            <v>16154.990000000003</v>
          </cell>
          <cell r="C14">
            <v>15209.949999999995</v>
          </cell>
          <cell r="D14">
            <v>14943.899999999985</v>
          </cell>
          <cell r="E14">
            <v>14379.140000000001</v>
          </cell>
          <cell r="F14">
            <v>14582.819999999998</v>
          </cell>
          <cell r="G14">
            <v>15193.429999999986</v>
          </cell>
          <cell r="H14">
            <v>16260.189999999995</v>
          </cell>
          <cell r="I14">
            <v>16880.300000000003</v>
          </cell>
          <cell r="J14">
            <v>18002.339999999986</v>
          </cell>
          <cell r="K14">
            <v>19457.399999999965</v>
          </cell>
          <cell r="L14">
            <v>20831.959999999981</v>
          </cell>
          <cell r="M14">
            <v>21674.469999999998</v>
          </cell>
          <cell r="N14">
            <v>21891.209999999995</v>
          </cell>
          <cell r="O14">
            <v>22055.469999999972</v>
          </cell>
          <cell r="P14">
            <v>22345.649999999965</v>
          </cell>
          <cell r="Q14">
            <v>22605.00999999998</v>
          </cell>
          <cell r="R14">
            <v>22852.779999999992</v>
          </cell>
          <cell r="S14">
            <v>22592.399999999998</v>
          </cell>
          <cell r="T14">
            <v>21687.659999999985</v>
          </cell>
          <cell r="U14">
            <v>21091.639999999974</v>
          </cell>
          <cell r="V14">
            <v>20928.939999999973</v>
          </cell>
          <cell r="W14">
            <v>20654.839999999989</v>
          </cell>
          <cell r="X14">
            <v>18988.159999999982</v>
          </cell>
          <cell r="Y14">
            <v>17444.5</v>
          </cell>
        </row>
        <row r="15">
          <cell r="B15">
            <v>17095.810000000012</v>
          </cell>
          <cell r="C15">
            <v>17061.370000000006</v>
          </cell>
          <cell r="D15">
            <v>16711.740000000009</v>
          </cell>
          <cell r="E15">
            <v>16548.82</v>
          </cell>
          <cell r="F15">
            <v>16674.13</v>
          </cell>
          <cell r="G15">
            <v>16818.860000000015</v>
          </cell>
          <cell r="H15">
            <v>17234.130000000012</v>
          </cell>
          <cell r="I15">
            <v>18167.139999999996</v>
          </cell>
          <cell r="J15">
            <v>19131.209999999988</v>
          </cell>
          <cell r="K15">
            <v>20518.059999999983</v>
          </cell>
          <cell r="L15">
            <v>21436.999999999985</v>
          </cell>
          <cell r="M15">
            <v>21789.280000000006</v>
          </cell>
          <cell r="N15">
            <v>21824.209999999988</v>
          </cell>
          <cell r="O15">
            <v>22333.119999999984</v>
          </cell>
          <cell r="P15">
            <v>22638.759999999987</v>
          </cell>
          <cell r="Q15">
            <v>22488.709999999985</v>
          </cell>
          <cell r="R15">
            <v>22336.489999999969</v>
          </cell>
          <cell r="S15">
            <v>21984.819999999974</v>
          </cell>
          <cell r="T15">
            <v>21087.44999999999</v>
          </cell>
          <cell r="U15">
            <v>20150.369999999974</v>
          </cell>
          <cell r="V15">
            <v>20285.309999999976</v>
          </cell>
          <cell r="W15">
            <v>19940.669999999984</v>
          </cell>
          <cell r="X15">
            <v>18072.329999999991</v>
          </cell>
          <cell r="Y15">
            <v>16844.700000000015</v>
          </cell>
        </row>
        <row r="16">
          <cell r="B16">
            <v>15841.990000000002</v>
          </cell>
          <cell r="C16">
            <v>15691.290000000005</v>
          </cell>
          <cell r="D16">
            <v>15775.73000000001</v>
          </cell>
          <cell r="E16">
            <v>15669.400000000005</v>
          </cell>
          <cell r="F16">
            <v>15603.950000000004</v>
          </cell>
          <cell r="G16">
            <v>15686.299999999996</v>
          </cell>
          <cell r="H16">
            <v>16238.620000000008</v>
          </cell>
          <cell r="I16">
            <v>17553.88</v>
          </cell>
          <cell r="J16">
            <v>18593.489999999998</v>
          </cell>
          <cell r="K16">
            <v>19595.589999999986</v>
          </cell>
          <cell r="L16">
            <v>20909.87999999999</v>
          </cell>
          <cell r="M16">
            <v>22188.339999999982</v>
          </cell>
          <cell r="N16">
            <v>23256.749999999978</v>
          </cell>
          <cell r="O16">
            <v>24018.179999999978</v>
          </cell>
          <cell r="P16">
            <v>24617.619999999977</v>
          </cell>
          <cell r="Q16">
            <v>24802.139999999981</v>
          </cell>
          <cell r="R16">
            <v>24756.349999999973</v>
          </cell>
          <cell r="S16">
            <v>24488.559999999983</v>
          </cell>
          <cell r="T16">
            <v>23284.879999999997</v>
          </cell>
          <cell r="U16">
            <v>22077.250000000011</v>
          </cell>
          <cell r="V16">
            <v>22244.359999999979</v>
          </cell>
          <cell r="W16">
            <v>21609.779999999992</v>
          </cell>
          <cell r="X16">
            <v>20108.429999999993</v>
          </cell>
          <cell r="Y16">
            <v>19003.999999999993</v>
          </cell>
        </row>
        <row r="17">
          <cell r="B17">
            <v>18313.189999999988</v>
          </cell>
          <cell r="C17">
            <v>17615.169999999995</v>
          </cell>
          <cell r="D17">
            <v>17214.510000000006</v>
          </cell>
          <cell r="E17">
            <v>17073.380000000005</v>
          </cell>
          <cell r="F17">
            <v>16936.43</v>
          </cell>
          <cell r="G17">
            <v>16900.44000000001</v>
          </cell>
          <cell r="H17">
            <v>17284.110000000004</v>
          </cell>
          <cell r="I17">
            <v>18924.350000000006</v>
          </cell>
          <cell r="J17">
            <v>19998.95</v>
          </cell>
          <cell r="K17">
            <v>21307.359999999982</v>
          </cell>
          <cell r="L17">
            <v>22196.929999999978</v>
          </cell>
          <cell r="M17">
            <v>23281.759999999966</v>
          </cell>
          <cell r="N17">
            <v>24184.970000000012</v>
          </cell>
          <cell r="O17">
            <v>24732.799999999999</v>
          </cell>
          <cell r="P17">
            <v>24351.019999999993</v>
          </cell>
          <cell r="Q17">
            <v>24373.279999999995</v>
          </cell>
          <cell r="R17">
            <v>24355.579999999976</v>
          </cell>
          <cell r="S17">
            <v>23947.689999999988</v>
          </cell>
          <cell r="T17">
            <v>22538.74</v>
          </cell>
          <cell r="U17">
            <v>21428.83</v>
          </cell>
          <cell r="V17">
            <v>21030.160000000007</v>
          </cell>
          <cell r="W17">
            <v>20332.730000000003</v>
          </cell>
          <cell r="X17">
            <v>18968.070000000003</v>
          </cell>
          <cell r="Y17">
            <v>17995.839999999986</v>
          </cell>
        </row>
        <row r="18">
          <cell r="B18">
            <v>16831.509999999987</v>
          </cell>
          <cell r="C18">
            <v>16780.150000000001</v>
          </cell>
          <cell r="D18">
            <v>16478.939999999999</v>
          </cell>
          <cell r="E18">
            <v>16221.740000000013</v>
          </cell>
          <cell r="F18">
            <v>16255.600000000009</v>
          </cell>
          <cell r="G18">
            <v>17152.510000000017</v>
          </cell>
          <cell r="H18">
            <v>17666.260000000009</v>
          </cell>
          <cell r="I18">
            <v>18376.530000000006</v>
          </cell>
          <cell r="J18">
            <v>19026.640000000003</v>
          </cell>
          <cell r="K18">
            <v>19510.050000000007</v>
          </cell>
          <cell r="L18">
            <v>20499.139999999996</v>
          </cell>
          <cell r="M18">
            <v>21223.440000000006</v>
          </cell>
          <cell r="N18">
            <v>21940.889999999981</v>
          </cell>
          <cell r="O18">
            <v>22999.569999999974</v>
          </cell>
          <cell r="P18">
            <v>23530.689999999981</v>
          </cell>
          <cell r="Q18">
            <v>23975.849999999984</v>
          </cell>
          <cell r="R18">
            <v>23921.959999999985</v>
          </cell>
          <cell r="S18">
            <v>23905.050000000007</v>
          </cell>
          <cell r="T18">
            <v>23173.829999999969</v>
          </cell>
          <cell r="U18">
            <v>21880.709999999981</v>
          </cell>
          <cell r="V18">
            <v>21704.029999999992</v>
          </cell>
          <cell r="W18">
            <v>20433.999999999985</v>
          </cell>
          <cell r="X18">
            <v>18549.049999999996</v>
          </cell>
          <cell r="Y18">
            <v>17060.320000000014</v>
          </cell>
        </row>
        <row r="19">
          <cell r="B19">
            <v>14251.59</v>
          </cell>
          <cell r="C19">
            <v>13990.63</v>
          </cell>
          <cell r="D19">
            <v>13959.359999999997</v>
          </cell>
          <cell r="E19">
            <v>13624.080000000004</v>
          </cell>
          <cell r="F19">
            <v>13948.600000000009</v>
          </cell>
          <cell r="G19">
            <v>14294.089999999997</v>
          </cell>
          <cell r="H19">
            <v>15705.689999999999</v>
          </cell>
          <cell r="I19">
            <v>18016.629999999986</v>
          </cell>
          <cell r="J19">
            <v>19312.110000000008</v>
          </cell>
          <cell r="K19">
            <v>20438.380000000012</v>
          </cell>
          <cell r="L19">
            <v>21981.37000000001</v>
          </cell>
          <cell r="M19">
            <v>23319.14000000001</v>
          </cell>
          <cell r="N19">
            <v>23812.379999999986</v>
          </cell>
          <cell r="O19">
            <v>24221.100000000009</v>
          </cell>
          <cell r="P19">
            <v>24765.320000000014</v>
          </cell>
          <cell r="Q19">
            <v>24700.650000000005</v>
          </cell>
          <cell r="R19">
            <v>24961.32000000004</v>
          </cell>
          <cell r="S19">
            <v>24323.260000000006</v>
          </cell>
          <cell r="T19">
            <v>23753.500000000018</v>
          </cell>
          <cell r="U19">
            <v>23107.400000000012</v>
          </cell>
          <cell r="V19">
            <v>22783.050000000017</v>
          </cell>
          <cell r="W19">
            <v>22024.930000000029</v>
          </cell>
          <cell r="X19">
            <v>19138.759999999998</v>
          </cell>
          <cell r="Y19">
            <v>17097.090000000011</v>
          </cell>
        </row>
        <row r="20">
          <cell r="B20">
            <v>15721.400000000007</v>
          </cell>
          <cell r="C20">
            <v>14435.570000000007</v>
          </cell>
          <cell r="D20">
            <v>14163.440000000004</v>
          </cell>
          <cell r="E20">
            <v>14216.590000000002</v>
          </cell>
          <cell r="F20">
            <v>14769.759999999998</v>
          </cell>
          <cell r="G20">
            <v>14938.210000000008</v>
          </cell>
          <cell r="H20">
            <v>16147.260000000013</v>
          </cell>
          <cell r="I20">
            <v>18184.439999999984</v>
          </cell>
          <cell r="J20">
            <v>19377.219999999983</v>
          </cell>
          <cell r="K20">
            <v>20371.400000000009</v>
          </cell>
          <cell r="L20">
            <v>22267.359999999993</v>
          </cell>
          <cell r="M20">
            <v>23282.110000000015</v>
          </cell>
          <cell r="N20">
            <v>23903.469999999998</v>
          </cell>
          <cell r="O20">
            <v>24762.099999999995</v>
          </cell>
          <cell r="P20">
            <v>25006.869999999984</v>
          </cell>
          <cell r="Q20">
            <v>24801.910000000025</v>
          </cell>
          <cell r="R20">
            <v>25019.500000000004</v>
          </cell>
          <cell r="S20">
            <v>24423.200000000033</v>
          </cell>
          <cell r="T20">
            <v>23794.720000000012</v>
          </cell>
          <cell r="U20">
            <v>22932.530000000002</v>
          </cell>
          <cell r="V20">
            <v>22865.480000000021</v>
          </cell>
          <cell r="W20">
            <v>21387.040000000008</v>
          </cell>
          <cell r="X20">
            <v>18333.71999999999</v>
          </cell>
          <cell r="Y20">
            <v>16207.760000000006</v>
          </cell>
        </row>
        <row r="21">
          <cell r="B21">
            <v>14691.569999999991</v>
          </cell>
          <cell r="C21">
            <v>14233.490000000009</v>
          </cell>
          <cell r="D21">
            <v>13544.359999999999</v>
          </cell>
          <cell r="E21">
            <v>13523.880000000008</v>
          </cell>
          <cell r="F21">
            <v>13571.920000000002</v>
          </cell>
          <cell r="G21">
            <v>14121.27000000001</v>
          </cell>
          <cell r="H21">
            <v>15686.830000000011</v>
          </cell>
          <cell r="I21">
            <v>17778.729999999989</v>
          </cell>
          <cell r="J21">
            <v>19035.570000000003</v>
          </cell>
          <cell r="K21">
            <v>20184.66</v>
          </cell>
          <cell r="L21">
            <v>21704.019999999982</v>
          </cell>
          <cell r="M21">
            <v>22084.590000000007</v>
          </cell>
          <cell r="N21">
            <v>22257.769999999971</v>
          </cell>
          <cell r="O21">
            <v>23240.539999999994</v>
          </cell>
          <cell r="P21">
            <v>23975.550000000021</v>
          </cell>
          <cell r="Q21">
            <v>24115.630000000005</v>
          </cell>
          <cell r="R21">
            <v>24028.98000000001</v>
          </cell>
          <cell r="S21">
            <v>23611.929999999986</v>
          </cell>
          <cell r="T21">
            <v>22763.110000000008</v>
          </cell>
          <cell r="U21">
            <v>21645.569999999985</v>
          </cell>
          <cell r="V21">
            <v>21007.740000000023</v>
          </cell>
          <cell r="W21">
            <v>20629.079999999984</v>
          </cell>
          <cell r="X21">
            <v>18640.809999999987</v>
          </cell>
          <cell r="Y21">
            <v>17169.46</v>
          </cell>
        </row>
        <row r="22">
          <cell r="B22">
            <v>15822.010000000011</v>
          </cell>
          <cell r="C22">
            <v>15351.300000000008</v>
          </cell>
          <cell r="D22">
            <v>14887.779999999997</v>
          </cell>
          <cell r="E22">
            <v>14705.78</v>
          </cell>
          <cell r="F22">
            <v>14701.070000000009</v>
          </cell>
          <cell r="G22">
            <v>15277.220000000003</v>
          </cell>
          <cell r="H22">
            <v>16114.440000000008</v>
          </cell>
          <cell r="I22">
            <v>18113.04</v>
          </cell>
          <cell r="J22">
            <v>19216.479999999985</v>
          </cell>
          <cell r="K22">
            <v>20316.679999999989</v>
          </cell>
          <cell r="L22">
            <v>20989.369999999992</v>
          </cell>
          <cell r="M22">
            <v>21603.520000000011</v>
          </cell>
          <cell r="N22">
            <v>22119.820000000007</v>
          </cell>
          <cell r="O22">
            <v>22811.100000000017</v>
          </cell>
          <cell r="P22">
            <v>23021.459999999992</v>
          </cell>
          <cell r="Q22">
            <v>22908.560000000001</v>
          </cell>
          <cell r="R22">
            <v>22795.089999999997</v>
          </cell>
          <cell r="S22">
            <v>22583.830000000005</v>
          </cell>
          <cell r="T22">
            <v>21518.700000000026</v>
          </cell>
          <cell r="U22">
            <v>20125.479999999992</v>
          </cell>
          <cell r="V22">
            <v>20218.799999999992</v>
          </cell>
          <cell r="W22">
            <v>19787.709999999992</v>
          </cell>
          <cell r="X22">
            <v>18090.229999999985</v>
          </cell>
          <cell r="Y22">
            <v>15706.599999999984</v>
          </cell>
        </row>
        <row r="23">
          <cell r="B23">
            <v>15001.310000000007</v>
          </cell>
          <cell r="C23">
            <v>14745.350000000017</v>
          </cell>
          <cell r="D23">
            <v>14620.210000000003</v>
          </cell>
          <cell r="E23">
            <v>14074.260000000017</v>
          </cell>
          <cell r="F23">
            <v>14140.820000000009</v>
          </cell>
          <cell r="G23">
            <v>14192.090000000004</v>
          </cell>
          <cell r="H23">
            <v>14919.330000000014</v>
          </cell>
          <cell r="I23">
            <v>16979.520000000011</v>
          </cell>
          <cell r="J23">
            <v>18100.499999999996</v>
          </cell>
          <cell r="K23">
            <v>19183.829999999998</v>
          </cell>
          <cell r="L23">
            <v>20761.640000000003</v>
          </cell>
          <cell r="M23">
            <v>21980.180000000015</v>
          </cell>
          <cell r="N23">
            <v>22240.740000000013</v>
          </cell>
          <cell r="O23">
            <v>22641.35</v>
          </cell>
          <cell r="P23">
            <v>22836.590000000015</v>
          </cell>
          <cell r="Q23">
            <v>23027.569999999992</v>
          </cell>
          <cell r="R23">
            <v>23089.600000000017</v>
          </cell>
          <cell r="S23">
            <v>22536.520000000008</v>
          </cell>
          <cell r="T23">
            <v>21857.110000000019</v>
          </cell>
          <cell r="U23">
            <v>20526.809999999998</v>
          </cell>
          <cell r="V23">
            <v>20298.64000000001</v>
          </cell>
          <cell r="W23">
            <v>19586.390000000032</v>
          </cell>
          <cell r="X23">
            <v>17715.700000000015</v>
          </cell>
          <cell r="Y23">
            <v>16242.510000000002</v>
          </cell>
        </row>
        <row r="24">
          <cell r="B24">
            <v>15064.540000000008</v>
          </cell>
          <cell r="C24">
            <v>14833.330000000005</v>
          </cell>
          <cell r="D24">
            <v>14501.370000000003</v>
          </cell>
          <cell r="E24">
            <v>14339.049999999996</v>
          </cell>
          <cell r="F24">
            <v>14612.159999999996</v>
          </cell>
          <cell r="G24">
            <v>14995.810000000012</v>
          </cell>
          <cell r="H24">
            <v>15749.069999999998</v>
          </cell>
          <cell r="I24">
            <v>16812.660000000011</v>
          </cell>
          <cell r="J24">
            <v>18362.47999999997</v>
          </cell>
          <cell r="K24">
            <v>19881.37999999999</v>
          </cell>
          <cell r="L24">
            <v>21279.199999999993</v>
          </cell>
          <cell r="M24">
            <v>21913.470000000008</v>
          </cell>
          <cell r="N24">
            <v>21920.730000000014</v>
          </cell>
          <cell r="O24">
            <v>22596.309999999983</v>
          </cell>
          <cell r="P24">
            <v>22844.280000000017</v>
          </cell>
          <cell r="Q24">
            <v>23198.960000000021</v>
          </cell>
          <cell r="R24">
            <v>23269.770000000026</v>
          </cell>
          <cell r="S24">
            <v>23230.540000000005</v>
          </cell>
          <cell r="T24">
            <v>22081.179999999971</v>
          </cell>
          <cell r="U24">
            <v>21142.489999999998</v>
          </cell>
          <cell r="V24">
            <v>21491.520000000004</v>
          </cell>
          <cell r="W24">
            <v>20379.460000000028</v>
          </cell>
          <cell r="X24">
            <v>18875.360000000008</v>
          </cell>
          <cell r="Y24">
            <v>17459.149999999991</v>
          </cell>
        </row>
        <row r="25">
          <cell r="B25">
            <v>16302.190000000002</v>
          </cell>
          <cell r="C25">
            <v>15441.030000000002</v>
          </cell>
          <cell r="D25">
            <v>14555.370000000003</v>
          </cell>
          <cell r="E25">
            <v>14419.26</v>
          </cell>
          <cell r="F25">
            <v>14413.22</v>
          </cell>
          <cell r="G25">
            <v>14907.699999999993</v>
          </cell>
          <cell r="H25">
            <v>15918.379999999996</v>
          </cell>
          <cell r="I25">
            <v>17783.25</v>
          </cell>
          <cell r="J25">
            <v>19010.409999999996</v>
          </cell>
          <cell r="K25">
            <v>19888.030000000013</v>
          </cell>
          <cell r="L25">
            <v>21112.360000000011</v>
          </cell>
          <cell r="M25">
            <v>22306.920000000009</v>
          </cell>
          <cell r="N25">
            <v>22501.490000000005</v>
          </cell>
          <cell r="O25">
            <v>22796.49</v>
          </cell>
          <cell r="P25">
            <v>22785.040000000019</v>
          </cell>
          <cell r="Q25">
            <v>22661.60999999999</v>
          </cell>
          <cell r="R25">
            <v>22706.329999999991</v>
          </cell>
          <cell r="S25">
            <v>22763.609999999986</v>
          </cell>
          <cell r="T25">
            <v>21806.439999999988</v>
          </cell>
          <cell r="U25">
            <v>21156.409999999996</v>
          </cell>
          <cell r="V25">
            <v>21351.919999999995</v>
          </cell>
          <cell r="W25">
            <v>19902.100000000009</v>
          </cell>
          <cell r="X25">
            <v>17892.509999999987</v>
          </cell>
          <cell r="Y25">
            <v>16454.920000000002</v>
          </cell>
        </row>
        <row r="26">
          <cell r="B26">
            <v>15908.920000000011</v>
          </cell>
          <cell r="C26">
            <v>15174.140000000001</v>
          </cell>
          <cell r="D26">
            <v>14701.480000000009</v>
          </cell>
          <cell r="E26">
            <v>14336.650000000007</v>
          </cell>
          <cell r="F26">
            <v>14432.760000000011</v>
          </cell>
          <cell r="G26">
            <v>14860.510000000002</v>
          </cell>
          <cell r="H26">
            <v>15614.000000000002</v>
          </cell>
          <cell r="I26">
            <v>17505.500000000011</v>
          </cell>
          <cell r="J26">
            <v>19107.700000000008</v>
          </cell>
          <cell r="K26">
            <v>19987.789999999997</v>
          </cell>
          <cell r="L26">
            <v>21078.070000000032</v>
          </cell>
          <cell r="M26">
            <v>21631.14</v>
          </cell>
          <cell r="N26">
            <v>22113.810000000005</v>
          </cell>
          <cell r="O26">
            <v>22921.549999999988</v>
          </cell>
          <cell r="P26">
            <v>22850.67</v>
          </cell>
          <cell r="Q26">
            <v>22418.419999999991</v>
          </cell>
          <cell r="R26">
            <v>22733.599999999973</v>
          </cell>
          <cell r="S26">
            <v>22525.069999999992</v>
          </cell>
          <cell r="T26">
            <v>21533.060000000016</v>
          </cell>
          <cell r="U26">
            <v>20810.039999999994</v>
          </cell>
          <cell r="V26">
            <v>20946.319999999985</v>
          </cell>
          <cell r="W26">
            <v>19985.519999999997</v>
          </cell>
          <cell r="X26">
            <v>18179.07</v>
          </cell>
          <cell r="Y26">
            <v>16680.32</v>
          </cell>
        </row>
        <row r="27">
          <cell r="B27">
            <v>16089.910000000002</v>
          </cell>
          <cell r="C27">
            <v>15506.54</v>
          </cell>
          <cell r="D27">
            <v>15274.860000000008</v>
          </cell>
          <cell r="E27">
            <v>14577.549999999997</v>
          </cell>
          <cell r="F27">
            <v>14510.109999999995</v>
          </cell>
          <cell r="G27">
            <v>15116.010000000006</v>
          </cell>
          <cell r="H27">
            <v>15688.510000000004</v>
          </cell>
          <cell r="I27">
            <v>16789.029999999992</v>
          </cell>
          <cell r="J27">
            <v>18461.37</v>
          </cell>
          <cell r="K27">
            <v>19485.150000000001</v>
          </cell>
          <cell r="L27">
            <v>20395.789999999983</v>
          </cell>
          <cell r="M27">
            <v>20981.14</v>
          </cell>
          <cell r="N27">
            <v>21839.720000000005</v>
          </cell>
          <cell r="O27">
            <v>22483.030000000002</v>
          </cell>
          <cell r="P27">
            <v>22667.250000000004</v>
          </cell>
          <cell r="Q27">
            <v>22699.649999999994</v>
          </cell>
          <cell r="R27">
            <v>22664.55000000001</v>
          </cell>
          <cell r="S27">
            <v>21859.91999999998</v>
          </cell>
          <cell r="T27">
            <v>20916.370000000003</v>
          </cell>
          <cell r="U27">
            <v>20757.440000000002</v>
          </cell>
          <cell r="V27">
            <v>20887.51999999999</v>
          </cell>
          <cell r="W27">
            <v>19909.889999999992</v>
          </cell>
          <cell r="X27">
            <v>18284.43</v>
          </cell>
          <cell r="Y27">
            <v>16444.400000000001</v>
          </cell>
        </row>
        <row r="28">
          <cell r="B28">
            <v>15767.49</v>
          </cell>
          <cell r="C28">
            <v>15251.620000000004</v>
          </cell>
          <cell r="D28">
            <v>14786.889999999998</v>
          </cell>
          <cell r="E28">
            <v>14918.649999999996</v>
          </cell>
          <cell r="F28">
            <v>15214.660000000005</v>
          </cell>
          <cell r="G28">
            <v>15862.200000000021</v>
          </cell>
          <cell r="H28">
            <v>17068.520000000004</v>
          </cell>
          <cell r="I28">
            <v>18455.350000000013</v>
          </cell>
          <cell r="J28">
            <v>19733.949999999997</v>
          </cell>
          <cell r="K28">
            <v>21211.08</v>
          </cell>
          <cell r="L28">
            <v>22029.219999999987</v>
          </cell>
          <cell r="M28">
            <v>22495.210000000017</v>
          </cell>
          <cell r="N28">
            <v>22705.64</v>
          </cell>
          <cell r="O28">
            <v>23238.530000000006</v>
          </cell>
          <cell r="P28">
            <v>23551.360000000015</v>
          </cell>
          <cell r="Q28">
            <v>23566.44</v>
          </cell>
          <cell r="R28">
            <v>22918.030000000002</v>
          </cell>
          <cell r="S28">
            <v>22105.539999999986</v>
          </cell>
          <cell r="T28">
            <v>20551.030000000002</v>
          </cell>
          <cell r="U28">
            <v>19870.300000000014</v>
          </cell>
          <cell r="V28">
            <v>19810.449999999986</v>
          </cell>
          <cell r="W28">
            <v>18612.789999999997</v>
          </cell>
          <cell r="X28">
            <v>17016.260000000002</v>
          </cell>
          <cell r="Y28">
            <v>15804.23000000002</v>
          </cell>
        </row>
      </sheetData>
      <sheetData sheetId="1">
        <row r="4">
          <cell r="B4">
            <v>5.4845563676392732</v>
          </cell>
          <cell r="C4">
            <v>5.503229617408298</v>
          </cell>
          <cell r="D4">
            <v>5.1910484332599696</v>
          </cell>
          <cell r="E4">
            <v>5.1912322938690671</v>
          </cell>
          <cell r="F4">
            <v>5.3147998866801975</v>
          </cell>
          <cell r="G4">
            <v>5.4092940182103151</v>
          </cell>
          <cell r="H4">
            <v>5.7324391270138362</v>
          </cell>
          <cell r="I4">
            <v>6.4206894229454567</v>
          </cell>
          <cell r="J4">
            <v>7.1488066315401007</v>
          </cell>
          <cell r="K4">
            <v>8.7221663082906851</v>
          </cell>
          <cell r="L4">
            <v>9.1733900099866972</v>
          </cell>
          <cell r="M4">
            <v>9.3616735654685534</v>
          </cell>
          <cell r="N4">
            <v>10.12569529000957</v>
          </cell>
          <cell r="O4">
            <v>11.025335235755369</v>
          </cell>
          <cell r="P4">
            <v>11.28697411896658</v>
          </cell>
          <cell r="Q4">
            <v>11.247555341843968</v>
          </cell>
          <cell r="R4">
            <v>11.502675720767712</v>
          </cell>
          <cell r="S4">
            <v>11.150649832845756</v>
          </cell>
          <cell r="T4">
            <v>10.517851274168272</v>
          </cell>
          <cell r="U4">
            <v>9.8707298422818308</v>
          </cell>
          <cell r="V4">
            <v>9.6372029062384108</v>
          </cell>
          <cell r="W4">
            <v>9.6254886288730646</v>
          </cell>
          <cell r="X4">
            <v>8.9801947624031246</v>
          </cell>
          <cell r="Y4">
            <v>7.3509758149232978</v>
          </cell>
        </row>
        <row r="5">
          <cell r="B5">
            <v>5.8763532997268015</v>
          </cell>
          <cell r="C5">
            <v>5.6792120063259581</v>
          </cell>
          <cell r="D5">
            <v>5.6295943714662204</v>
          </cell>
          <cell r="E5">
            <v>5.6225818102972003</v>
          </cell>
          <cell r="F5">
            <v>6.366041475645658</v>
          </cell>
          <cell r="G5">
            <v>5.9930640956130086</v>
          </cell>
          <cell r="H5">
            <v>7.8336567498319294</v>
          </cell>
          <cell r="I5">
            <v>6.6562756217825561</v>
          </cell>
          <cell r="J5">
            <v>7.2037392579506063</v>
          </cell>
          <cell r="K5">
            <v>7.8883295539225395</v>
          </cell>
          <cell r="L5">
            <v>8.3211570405646889</v>
          </cell>
          <cell r="M5">
            <v>9.3902056499262372</v>
          </cell>
          <cell r="N5">
            <v>10.068872393366265</v>
          </cell>
          <cell r="O5">
            <v>10.590105814439667</v>
          </cell>
          <cell r="P5">
            <v>10.50574525133162</v>
          </cell>
          <cell r="Q5">
            <v>11.307178314626578</v>
          </cell>
          <cell r="R5">
            <v>11.419980973365936</v>
          </cell>
          <cell r="S5">
            <v>11.234255458449242</v>
          </cell>
          <cell r="T5">
            <v>10.827937353894068</v>
          </cell>
          <cell r="U5">
            <v>10.40822662889007</v>
          </cell>
          <cell r="V5">
            <v>10.202898284442774</v>
          </cell>
          <cell r="W5">
            <v>9.6572062317728182</v>
          </cell>
          <cell r="X5">
            <v>8.6829133135968615</v>
          </cell>
          <cell r="Y5">
            <v>7.4400887524367887</v>
          </cell>
        </row>
        <row r="6">
          <cell r="B6">
            <v>6.7884978470688111</v>
          </cell>
          <cell r="C6">
            <v>6.6292787851922776</v>
          </cell>
          <cell r="D6">
            <v>6.3838237317579871</v>
          </cell>
          <cell r="E6">
            <v>6.1396471663084791</v>
          </cell>
          <cell r="F6">
            <v>6.3061322456460767</v>
          </cell>
          <cell r="G6">
            <v>6.4638564607951778</v>
          </cell>
          <cell r="H6">
            <v>6.9910918002815299</v>
          </cell>
          <cell r="I6">
            <v>7.7341433684416199</v>
          </cell>
          <cell r="J6">
            <v>9.0258961385902428</v>
          </cell>
          <cell r="K6">
            <v>9.5577867227171236</v>
          </cell>
          <cell r="L6">
            <v>10.044705643029243</v>
          </cell>
          <cell r="M6">
            <v>10.94996094681329</v>
          </cell>
          <cell r="N6">
            <v>11.990198224844105</v>
          </cell>
          <cell r="O6">
            <v>13.005852648448242</v>
          </cell>
          <cell r="P6">
            <v>13.239091319242053</v>
          </cell>
          <cell r="Q6">
            <v>13.017183955123171</v>
          </cell>
          <cell r="R6">
            <v>12.902878258017886</v>
          </cell>
          <cell r="S6">
            <v>12.944583770726974</v>
          </cell>
          <cell r="T6">
            <v>12.595771954302437</v>
          </cell>
          <cell r="U6">
            <v>10.7681423145458</v>
          </cell>
          <cell r="V6">
            <v>9.6909504815967864</v>
          </cell>
          <cell r="W6">
            <v>8.6358341498454809</v>
          </cell>
          <cell r="X6">
            <v>7.0841126150262603</v>
          </cell>
          <cell r="Y6">
            <v>6.1329004650983086</v>
          </cell>
        </row>
        <row r="7">
          <cell r="B7">
            <v>6.0398493943654925</v>
          </cell>
          <cell r="C7">
            <v>5.9986337247098502</v>
          </cell>
          <cell r="D7">
            <v>5.6880830632188628</v>
          </cell>
          <cell r="E7">
            <v>5.7607323979044214</v>
          </cell>
          <cell r="F7">
            <v>5.8638905954203615</v>
          </cell>
          <cell r="G7">
            <v>6.8017210345730694</v>
          </cell>
          <cell r="H7">
            <v>6.3770403824566682</v>
          </cell>
          <cell r="I7">
            <v>8.2900122213989924</v>
          </cell>
          <cell r="J7">
            <v>7.5816088588572725</v>
          </cell>
          <cell r="K7">
            <v>8.92979021956147</v>
          </cell>
          <cell r="L7">
            <v>9.7507447611685372</v>
          </cell>
          <cell r="M7">
            <v>10.32213451884436</v>
          </cell>
          <cell r="N7">
            <v>10.832044847602148</v>
          </cell>
          <cell r="O7">
            <v>11.618685054174943</v>
          </cell>
          <cell r="P7">
            <v>11.701313044731057</v>
          </cell>
          <cell r="Q7">
            <v>11.820595284393574</v>
          </cell>
          <cell r="R7">
            <v>11.542742980819874</v>
          </cell>
          <cell r="S7">
            <v>10.582667254131522</v>
          </cell>
          <cell r="T7">
            <v>9.5341626605965395</v>
          </cell>
          <cell r="U7">
            <v>8.5704914199630586</v>
          </cell>
          <cell r="V7">
            <v>8.4629385399435773</v>
          </cell>
          <cell r="W7">
            <v>7.5771965269380201</v>
          </cell>
          <cell r="X7">
            <v>6.4352653130412891</v>
          </cell>
          <cell r="Y7">
            <v>6.7286912823486915</v>
          </cell>
        </row>
        <row r="8">
          <cell r="B8">
            <v>6.0751424707037387</v>
          </cell>
          <cell r="C8">
            <v>5.6036832004596695</v>
          </cell>
          <cell r="D8">
            <v>5.5616336316068997</v>
          </cell>
          <cell r="E8">
            <v>5.5065120012586322</v>
          </cell>
          <cell r="F8">
            <v>5.4591630047534698</v>
          </cell>
          <cell r="G8">
            <v>5.5427957891997686</v>
          </cell>
          <cell r="H8">
            <v>6.5022782867135325</v>
          </cell>
          <cell r="I8">
            <v>6.7538211746330257</v>
          </cell>
          <cell r="J8">
            <v>8.6616950805214366</v>
          </cell>
          <cell r="K8">
            <v>8.0006309555936959</v>
          </cell>
          <cell r="L8">
            <v>8.6249089076826557</v>
          </cell>
          <cell r="M8">
            <v>9.5959215461352141</v>
          </cell>
          <cell r="N8">
            <v>9.9890020990474397</v>
          </cell>
          <cell r="O8">
            <v>10.145544062281385</v>
          </cell>
          <cell r="P8">
            <v>10.641584203379226</v>
          </cell>
          <cell r="Q8">
            <v>10.665973062631242</v>
          </cell>
          <cell r="R8">
            <v>10.621775122102051</v>
          </cell>
          <cell r="S8">
            <v>10.459896017136467</v>
          </cell>
          <cell r="T8">
            <v>10.266989923126244</v>
          </cell>
          <cell r="U8">
            <v>9.6657636710357462</v>
          </cell>
          <cell r="V8">
            <v>9.5473754006941753</v>
          </cell>
          <cell r="W8">
            <v>8.9392346461747785</v>
          </cell>
          <cell r="X8">
            <v>8.2995212636953113</v>
          </cell>
          <cell r="Y8">
            <v>6.6735402899967928</v>
          </cell>
        </row>
        <row r="9">
          <cell r="B9">
            <v>4.6597345477853382</v>
          </cell>
          <cell r="C9">
            <v>4.6617591871341393</v>
          </cell>
          <cell r="D9">
            <v>4.6012427256742887</v>
          </cell>
          <cell r="E9">
            <v>4.5968910912291472</v>
          </cell>
          <cell r="F9">
            <v>4.8371253714375095</v>
          </cell>
          <cell r="G9">
            <v>5.1147160829526603</v>
          </cell>
          <cell r="H9">
            <v>5.3979654378624593</v>
          </cell>
          <cell r="I9">
            <v>5.5664503938557193</v>
          </cell>
          <cell r="J9">
            <v>5.9233821996989979</v>
          </cell>
          <cell r="K9">
            <v>6.3979594386178515</v>
          </cell>
          <cell r="L9">
            <v>7.3141495229838407</v>
          </cell>
          <cell r="M9">
            <v>8.1538852297718076</v>
          </cell>
          <cell r="N9">
            <v>8.6387835556826751</v>
          </cell>
          <cell r="O9">
            <v>9.2207585158488499</v>
          </cell>
          <cell r="P9">
            <v>9.6134353230335492</v>
          </cell>
          <cell r="Q9">
            <v>10.1019749616356</v>
          </cell>
          <cell r="R9">
            <v>9.9838369387860428</v>
          </cell>
          <cell r="S9">
            <v>9.8541066942408388</v>
          </cell>
          <cell r="T9">
            <v>9.772492002314376</v>
          </cell>
          <cell r="U9">
            <v>9.5581052788679237</v>
          </cell>
          <cell r="V9">
            <v>8.7661780169388521</v>
          </cell>
          <cell r="W9">
            <v>7.8784388238337577</v>
          </cell>
          <cell r="X9">
            <v>7.1782725194160655</v>
          </cell>
          <cell r="Y9">
            <v>6.4433408163096892</v>
          </cell>
        </row>
        <row r="10">
          <cell r="B10">
            <v>6.2858846000354118</v>
          </cell>
          <cell r="C10">
            <v>6.1476976959524281</v>
          </cell>
          <cell r="D10">
            <v>5.7879026772657909</v>
          </cell>
          <cell r="E10">
            <v>5.6884940444849281</v>
          </cell>
          <cell r="F10">
            <v>5.6739539807967692</v>
          </cell>
          <cell r="G10">
            <v>5.9318076891230183</v>
          </cell>
          <cell r="H10">
            <v>6.3524422625624615</v>
          </cell>
          <cell r="I10">
            <v>6.2823916817766934</v>
          </cell>
          <cell r="J10">
            <v>6.8410262728452302</v>
          </cell>
          <cell r="K10">
            <v>7.5954074934578593</v>
          </cell>
          <cell r="L10">
            <v>8.5484635897634575</v>
          </cell>
          <cell r="M10">
            <v>9.4861616761754757</v>
          </cell>
          <cell r="N10">
            <v>10.251926077436128</v>
          </cell>
          <cell r="O10">
            <v>11.513949170966209</v>
          </cell>
          <cell r="P10">
            <v>12.052020547864172</v>
          </cell>
          <cell r="Q10">
            <v>12.147773352488926</v>
          </cell>
          <cell r="R10">
            <v>11.356520082228325</v>
          </cell>
          <cell r="S10">
            <v>10.992238010411864</v>
          </cell>
          <cell r="T10">
            <v>10.324257935228747</v>
          </cell>
          <cell r="U10">
            <v>9.7585155711799541</v>
          </cell>
          <cell r="V10">
            <v>8.5058100622930102</v>
          </cell>
          <cell r="W10">
            <v>7.8943895958790211</v>
          </cell>
          <cell r="X10">
            <v>7.8591598622042618</v>
          </cell>
          <cell r="Y10">
            <v>7.533544779892253</v>
          </cell>
        </row>
        <row r="11">
          <cell r="B11">
            <v>4.2839452896744161</v>
          </cell>
          <cell r="C11">
            <v>4.329950264868879</v>
          </cell>
          <cell r="D11">
            <v>4.2318980150931162</v>
          </cell>
          <cell r="E11">
            <v>4.3009476707923993</v>
          </cell>
          <cell r="F11">
            <v>4.4544653084725576</v>
          </cell>
          <cell r="G11">
            <v>4.6120854936137787</v>
          </cell>
          <cell r="H11">
            <v>4.6087244497518425</v>
          </cell>
          <cell r="I11">
            <v>5.0298524847067467</v>
          </cell>
          <cell r="J11">
            <v>5.358678873522881</v>
          </cell>
          <cell r="K11">
            <v>6.06800470397007</v>
          </cell>
          <cell r="L11">
            <v>7.4139093361726207</v>
          </cell>
          <cell r="M11">
            <v>8.524928730127046</v>
          </cell>
          <cell r="N11">
            <v>9.1044151244912435</v>
          </cell>
          <cell r="O11">
            <v>9.9664601913428328</v>
          </cell>
          <cell r="P11">
            <v>10.391363994316185</v>
          </cell>
          <cell r="Q11">
            <v>10.997106955817863</v>
          </cell>
          <cell r="R11">
            <v>11.075730748908601</v>
          </cell>
          <cell r="S11">
            <v>11.17321185954375</v>
          </cell>
          <cell r="T11">
            <v>11.648287701539866</v>
          </cell>
          <cell r="U11">
            <v>11.712211382641069</v>
          </cell>
          <cell r="V11">
            <v>11.328637853403519</v>
          </cell>
          <cell r="W11">
            <v>10.582653312779774</v>
          </cell>
          <cell r="X11">
            <v>9.0098173764616938</v>
          </cell>
          <cell r="Y11">
            <v>7.8444237728067971</v>
          </cell>
        </row>
        <row r="12">
          <cell r="B12">
            <v>7.2103152175386072</v>
          </cell>
          <cell r="C12">
            <v>6.3867444980176531</v>
          </cell>
          <cell r="D12">
            <v>5.767725545431051</v>
          </cell>
          <cell r="E12">
            <v>5.4396523063536311</v>
          </cell>
          <cell r="F12">
            <v>5.3636830982241488</v>
          </cell>
          <cell r="G12">
            <v>5.4297558650282314</v>
          </cell>
          <cell r="H12">
            <v>6.5836784535579298</v>
          </cell>
          <cell r="I12">
            <v>6.583244806641062</v>
          </cell>
          <cell r="J12">
            <v>6.9968548510139392</v>
          </cell>
          <cell r="K12">
            <v>8.738082181338978</v>
          </cell>
          <cell r="L12">
            <v>10.241738097895645</v>
          </cell>
          <cell r="M12">
            <v>10.523958677532121</v>
          </cell>
          <cell r="N12">
            <v>11.45363267440338</v>
          </cell>
          <cell r="O12">
            <v>11.400405232699356</v>
          </cell>
          <cell r="P12">
            <v>12.61095676494547</v>
          </cell>
          <cell r="Q12">
            <v>12.416623020178344</v>
          </cell>
          <cell r="R12">
            <v>12.856895382904741</v>
          </cell>
          <cell r="S12">
            <v>12.734008139013378</v>
          </cell>
          <cell r="T12">
            <v>12.481958826466739</v>
          </cell>
          <cell r="U12">
            <v>10.473764773545396</v>
          </cell>
          <cell r="V12">
            <v>9.9596134597929087</v>
          </cell>
          <cell r="W12">
            <v>9.5079182801084805</v>
          </cell>
          <cell r="X12">
            <v>8.1635355642175185</v>
          </cell>
          <cell r="Y12">
            <v>6.8210101820737465</v>
          </cell>
        </row>
        <row r="13">
          <cell r="B13">
            <v>6.4428481056824589</v>
          </cell>
          <cell r="C13">
            <v>6.2983484976864075</v>
          </cell>
          <cell r="D13">
            <v>5.5465704444821409</v>
          </cell>
          <cell r="E13">
            <v>5.3550393752592873</v>
          </cell>
          <cell r="F13">
            <v>5.2838998975747282</v>
          </cell>
          <cell r="G13">
            <v>5.2922346656463395</v>
          </cell>
          <cell r="H13">
            <v>5.5896129490457875</v>
          </cell>
          <cell r="I13">
            <v>5.9881388472089689</v>
          </cell>
          <cell r="J13">
            <v>6.4296627662995629</v>
          </cell>
          <cell r="K13">
            <v>7.4332472614984093</v>
          </cell>
          <cell r="L13">
            <v>8.2949626828533525</v>
          </cell>
          <cell r="M13">
            <v>9.058851502836788</v>
          </cell>
          <cell r="N13">
            <v>10.477605468147422</v>
          </cell>
          <cell r="O13">
            <v>10.65336693038692</v>
          </cell>
          <cell r="P13">
            <v>11.759901602123715</v>
          </cell>
          <cell r="Q13">
            <v>11.188895591324544</v>
          </cell>
          <cell r="R13">
            <v>11.181293421431342</v>
          </cell>
          <cell r="S13">
            <v>9.8382659619931232</v>
          </cell>
          <cell r="T13">
            <v>9.0518359111753544</v>
          </cell>
          <cell r="U13">
            <v>7.81650584233887</v>
          </cell>
          <cell r="V13">
            <v>7.2238207120049633</v>
          </cell>
          <cell r="W13">
            <v>6.6000418313581601</v>
          </cell>
          <cell r="X13">
            <v>6.0612386139426206</v>
          </cell>
          <cell r="Y13">
            <v>5.4517540437932421</v>
          </cell>
        </row>
        <row r="14">
          <cell r="B14">
            <v>3.6256800515883798</v>
          </cell>
          <cell r="C14">
            <v>3.6323209508900178</v>
          </cell>
          <cell r="D14">
            <v>3.644937124678898</v>
          </cell>
          <cell r="E14">
            <v>3.8463654059046193</v>
          </cell>
          <cell r="F14">
            <v>3.7575789947850384</v>
          </cell>
          <cell r="G14">
            <v>4.0765664649751399</v>
          </cell>
          <cell r="H14">
            <v>4.5939933553329801</v>
          </cell>
          <cell r="I14">
            <v>4.1827066996583291</v>
          </cell>
          <cell r="J14">
            <v>4.5054154335827494</v>
          </cell>
          <cell r="K14">
            <v>4.2500934237967316</v>
          </cell>
          <cell r="L14">
            <v>4.6790669107490981</v>
          </cell>
          <cell r="M14">
            <v>5.3393641368723292</v>
          </cell>
          <cell r="N14">
            <v>5.7124537357133294</v>
          </cell>
          <cell r="O14">
            <v>6.1007068403793605</v>
          </cell>
          <cell r="P14">
            <v>6.6666342157670808</v>
          </cell>
          <cell r="Q14">
            <v>7.4438058444548112</v>
          </cell>
          <cell r="R14">
            <v>7.6779810307917398</v>
          </cell>
          <cell r="S14">
            <v>7.4012528233084112</v>
          </cell>
          <cell r="T14">
            <v>6.8137568497951859</v>
          </cell>
          <cell r="U14">
            <v>6.2601111176169661</v>
          </cell>
          <cell r="V14">
            <v>5.7156217939498397</v>
          </cell>
          <cell r="W14">
            <v>5.2776035149457963</v>
          </cell>
          <cell r="X14">
            <v>4.8883713905698558</v>
          </cell>
          <cell r="Y14">
            <v>4.6919215179730189</v>
          </cell>
        </row>
        <row r="15">
          <cell r="B15">
            <v>4.6664401299862091</v>
          </cell>
          <cell r="C15">
            <v>4.6264028491679978</v>
          </cell>
          <cell r="D15">
            <v>4.6305469437779578</v>
          </cell>
          <cell r="E15">
            <v>4.5674481171228996</v>
          </cell>
          <cell r="F15">
            <v>4.6218256735074208</v>
          </cell>
          <cell r="G15">
            <v>4.7098308751774169</v>
          </cell>
          <cell r="H15">
            <v>5.0800425683250809</v>
          </cell>
          <cell r="I15">
            <v>4.9688052141095769</v>
          </cell>
          <cell r="J15">
            <v>5.299009625081526</v>
          </cell>
          <cell r="K15">
            <v>5.732800950922976</v>
          </cell>
          <cell r="L15">
            <v>6.9220882688796701</v>
          </cell>
          <cell r="M15">
            <v>7.2169747981576196</v>
          </cell>
          <cell r="N15">
            <v>6.7651398456850993</v>
          </cell>
          <cell r="O15">
            <v>6.9400838614665883</v>
          </cell>
          <cell r="P15">
            <v>7.1840016821546504</v>
          </cell>
          <cell r="Q15">
            <v>7.3909716103074219</v>
          </cell>
          <cell r="R15">
            <v>7.3872991535544452</v>
          </cell>
          <cell r="S15">
            <v>7.0105737044426082</v>
          </cell>
          <cell r="T15">
            <v>6.9769326993918996</v>
          </cell>
          <cell r="U15">
            <v>6.4165329618503764</v>
          </cell>
          <cell r="V15">
            <v>5.9923284302528472</v>
          </cell>
          <cell r="W15">
            <v>5.6682163448826168</v>
          </cell>
          <cell r="X15">
            <v>5.1228455760957452</v>
          </cell>
          <cell r="Y15">
            <v>4.6431604983157468</v>
          </cell>
        </row>
        <row r="16">
          <cell r="B16">
            <v>3.5506733042336589</v>
          </cell>
          <cell r="C16">
            <v>3.58406465150625</v>
          </cell>
          <cell r="D16">
            <v>3.6003032365780285</v>
          </cell>
          <cell r="E16">
            <v>3.5795194512497184</v>
          </cell>
          <cell r="F16">
            <v>3.7517378371078069</v>
          </cell>
          <cell r="G16">
            <v>3.8932186683517185</v>
          </cell>
          <cell r="H16">
            <v>4.3700094794813671</v>
          </cell>
          <cell r="I16">
            <v>4.5453597662822878</v>
          </cell>
          <cell r="J16">
            <v>4.5119262761976273</v>
          </cell>
          <cell r="K16">
            <v>4.7540835333033451</v>
          </cell>
          <cell r="L16">
            <v>5.3201105224059768</v>
          </cell>
          <cell r="M16">
            <v>6.0262794396965287</v>
          </cell>
          <cell r="N16">
            <v>7.0419340195547591</v>
          </cell>
          <cell r="O16">
            <v>7.3848558571516385</v>
          </cell>
          <cell r="P16">
            <v>8.4244861641701938</v>
          </cell>
          <cell r="Q16">
            <v>9.551678540040891</v>
          </cell>
          <cell r="R16">
            <v>10.36807560395339</v>
          </cell>
          <cell r="S16">
            <v>10.395261804347912</v>
          </cell>
          <cell r="T16">
            <v>9.6335509497989964</v>
          </cell>
          <cell r="U16">
            <v>8.0784444500581483</v>
          </cell>
          <cell r="V16">
            <v>7.0059387896295302</v>
          </cell>
          <cell r="W16">
            <v>6.5267429693704138</v>
          </cell>
          <cell r="X16">
            <v>5.09727447674023</v>
          </cell>
          <cell r="Y16">
            <v>4.4285432710602386</v>
          </cell>
        </row>
        <row r="17">
          <cell r="B17">
            <v>4.2316651199472286</v>
          </cell>
          <cell r="C17">
            <v>4.1601956690870798</v>
          </cell>
          <cell r="D17">
            <v>4.121600014218151</v>
          </cell>
          <cell r="E17">
            <v>4.1227760338134507</v>
          </cell>
          <cell r="F17">
            <v>3.9898251289351294</v>
          </cell>
          <cell r="G17">
            <v>4.2357847815900698</v>
          </cell>
          <cell r="H17">
            <v>4.7131351828418397</v>
          </cell>
          <cell r="I17">
            <v>4.9436820928720495</v>
          </cell>
          <cell r="J17">
            <v>5.1693921880328686</v>
          </cell>
          <cell r="K17">
            <v>5.9178239108864199</v>
          </cell>
          <cell r="L17">
            <v>6.3495060303676185</v>
          </cell>
          <cell r="M17">
            <v>6.8646373516539958</v>
          </cell>
          <cell r="N17">
            <v>7.7177492676651767</v>
          </cell>
          <cell r="O17">
            <v>9.239424523675396</v>
          </cell>
          <cell r="P17">
            <v>8.1857038521851759</v>
          </cell>
          <cell r="Q17">
            <v>8.3026798684009631</v>
          </cell>
          <cell r="R17">
            <v>8.259867561600581</v>
          </cell>
          <cell r="S17">
            <v>8.1502817765461515</v>
          </cell>
          <cell r="T17">
            <v>7.3495045268288539</v>
          </cell>
          <cell r="U17">
            <v>6.3208697415523289</v>
          </cell>
          <cell r="V17">
            <v>6.0371586138887494</v>
          </cell>
          <cell r="W17">
            <v>5.4382521591183757</v>
          </cell>
          <cell r="X17">
            <v>4.9131825829473366</v>
          </cell>
          <cell r="Y17">
            <v>4.3439686865055167</v>
          </cell>
        </row>
        <row r="18">
          <cell r="B18">
            <v>4.3203649031128579</v>
          </cell>
          <cell r="C18">
            <v>4.1561776270505488</v>
          </cell>
          <cell r="D18">
            <v>4.1953787241016496</v>
          </cell>
          <cell r="E18">
            <v>4.1120235767382178</v>
          </cell>
          <cell r="F18">
            <v>4.1023661251604793</v>
          </cell>
          <cell r="G18">
            <v>4.1854032373785488</v>
          </cell>
          <cell r="H18">
            <v>4.1662743903616306</v>
          </cell>
          <cell r="I18">
            <v>4.2449637614810776</v>
          </cell>
          <cell r="J18">
            <v>4.3016229685775373</v>
          </cell>
          <cell r="K18">
            <v>4.5257626451773501</v>
          </cell>
          <cell r="L18">
            <v>4.8441906973531799</v>
          </cell>
          <cell r="M18">
            <v>5.2602379857378176</v>
          </cell>
          <cell r="N18">
            <v>5.5833276443426305</v>
          </cell>
          <cell r="O18">
            <v>6.3212535615432586</v>
          </cell>
          <cell r="P18">
            <v>7.7576378780884889</v>
          </cell>
          <cell r="Q18">
            <v>8.457701030345202</v>
          </cell>
          <cell r="R18">
            <v>8.8178741367648978</v>
          </cell>
          <cell r="S18">
            <v>9.2473408678364954</v>
          </cell>
          <cell r="T18">
            <v>9.0440441744804492</v>
          </cell>
          <cell r="U18">
            <v>8.1863802426239136</v>
          </cell>
          <cell r="V18">
            <v>7.3467631089966483</v>
          </cell>
          <cell r="W18">
            <v>6.700712056983626</v>
          </cell>
          <cell r="X18">
            <v>4.5493109966662368</v>
          </cell>
          <cell r="Y18">
            <v>4.0726886046935009</v>
          </cell>
        </row>
        <row r="19">
          <cell r="B19">
            <v>3.8398229598749989</v>
          </cell>
          <cell r="C19">
            <v>3.9350567897848299</v>
          </cell>
          <cell r="D19">
            <v>3.9625926621924212</v>
          </cell>
          <cell r="E19">
            <v>3.9073063321389987</v>
          </cell>
          <cell r="F19">
            <v>4.135461983351898</v>
          </cell>
          <cell r="G19">
            <v>4.3778482890048984</v>
          </cell>
          <cell r="H19">
            <v>4.9858002982797371</v>
          </cell>
          <cell r="I19">
            <v>5.2704355326124777</v>
          </cell>
          <cell r="J19">
            <v>5.6314898348437987</v>
          </cell>
          <cell r="K19">
            <v>6.6721654334042828</v>
          </cell>
          <cell r="L19">
            <v>7.8589960679364408</v>
          </cell>
          <cell r="M19">
            <v>8.9011311905508013</v>
          </cell>
          <cell r="N19">
            <v>9.0419808501367864</v>
          </cell>
          <cell r="O19">
            <v>9.3187583676010828</v>
          </cell>
          <cell r="P19">
            <v>9.8477268313736808</v>
          </cell>
          <cell r="Q19">
            <v>9.3041218087016624</v>
          </cell>
          <cell r="R19">
            <v>10.093617255533776</v>
          </cell>
          <cell r="S19">
            <v>9.7022347750636264</v>
          </cell>
          <cell r="T19">
            <v>8.9400968224204629</v>
          </cell>
          <cell r="U19">
            <v>8.6319771286424274</v>
          </cell>
          <cell r="V19">
            <v>8.2283343802535764</v>
          </cell>
          <cell r="W19">
            <v>7.4639011880770765</v>
          </cell>
          <cell r="X19">
            <v>5.8910764371777953</v>
          </cell>
          <cell r="Y19">
            <v>5.2687689484126805</v>
          </cell>
        </row>
        <row r="20">
          <cell r="B20">
            <v>4.7733006926149475</v>
          </cell>
          <cell r="C20">
            <v>4.4185033363570181</v>
          </cell>
          <cell r="D20">
            <v>4.3302017230165211</v>
          </cell>
          <cell r="E20">
            <v>4.3280969928910018</v>
          </cell>
          <cell r="F20">
            <v>4.4997059353029956</v>
          </cell>
          <cell r="G20">
            <v>4.8968998365475978</v>
          </cell>
          <cell r="H20">
            <v>5.1142025957009212</v>
          </cell>
          <cell r="I20">
            <v>5.2332813322333145</v>
          </cell>
          <cell r="J20">
            <v>5.5325615928238001</v>
          </cell>
          <cell r="K20">
            <v>5.7148925035919191</v>
          </cell>
          <cell r="L20">
            <v>6.8069978878260811</v>
          </cell>
          <cell r="M20">
            <v>7.7439883510417227</v>
          </cell>
          <cell r="N20">
            <v>8.0661083006673788</v>
          </cell>
          <cell r="O20">
            <v>9.0313210837074678</v>
          </cell>
          <cell r="P20">
            <v>9.1980835449491458</v>
          </cell>
          <cell r="Q20">
            <v>9.354859044944785</v>
          </cell>
          <cell r="R20">
            <v>9.372630497711997</v>
          </cell>
          <cell r="S20">
            <v>8.873915827909606</v>
          </cell>
          <cell r="T20">
            <v>8.5349223995718315</v>
          </cell>
          <cell r="U20">
            <v>7.6070241783284578</v>
          </cell>
          <cell r="V20">
            <v>7.5439816620392817</v>
          </cell>
          <cell r="W20">
            <v>6.9409259818937636</v>
          </cell>
          <cell r="X20">
            <v>5.4654803271184313</v>
          </cell>
          <cell r="Y20">
            <v>4.3661165456658786</v>
          </cell>
        </row>
        <row r="21">
          <cell r="B21">
            <v>3.6307595730094993</v>
          </cell>
          <cell r="C21">
            <v>3.5478909439005775</v>
          </cell>
          <cell r="D21">
            <v>3.5407499562449671</v>
          </cell>
          <cell r="E21">
            <v>3.5530333477273288</v>
          </cell>
          <cell r="F21">
            <v>3.5784711509148797</v>
          </cell>
          <cell r="G21">
            <v>3.8341195491688982</v>
          </cell>
          <cell r="H21">
            <v>4.040004848141117</v>
          </cell>
          <cell r="I21">
            <v>4.3060467586117213</v>
          </cell>
          <cell r="J21">
            <v>4.4560065078482802</v>
          </cell>
          <cell r="K21">
            <v>4.9650922504696009</v>
          </cell>
          <cell r="L21">
            <v>6.1874034044990021</v>
          </cell>
          <cell r="M21">
            <v>6.1641589859299204</v>
          </cell>
          <cell r="N21">
            <v>6.3004698600184774</v>
          </cell>
          <cell r="O21">
            <v>6.7525084353889193</v>
          </cell>
          <cell r="P21">
            <v>7.7538120006152011</v>
          </cell>
          <cell r="Q21">
            <v>7.5975621940108971</v>
          </cell>
          <cell r="R21">
            <v>7.7006138284602983</v>
          </cell>
          <cell r="S21">
            <v>7.5159284407269187</v>
          </cell>
          <cell r="T21">
            <v>7.2133619354310978</v>
          </cell>
          <cell r="U21">
            <v>5.9836527801388995</v>
          </cell>
          <cell r="V21">
            <v>5.6970455692220989</v>
          </cell>
          <cell r="W21">
            <v>5.4174923577694001</v>
          </cell>
          <cell r="X21">
            <v>4.4779043756058474</v>
          </cell>
          <cell r="Y21">
            <v>4.2549802852506984</v>
          </cell>
        </row>
        <row r="22">
          <cell r="B22">
            <v>4.0151493456136302</v>
          </cell>
          <cell r="C22">
            <v>4.0262902744418785</v>
          </cell>
          <cell r="D22">
            <v>3.9686908925702991</v>
          </cell>
          <cell r="E22">
            <v>3.9295544398868816</v>
          </cell>
          <cell r="F22">
            <v>4.0359785293391708</v>
          </cell>
          <cell r="G22">
            <v>4.1400277956525189</v>
          </cell>
          <cell r="H22">
            <v>4.4533492409420177</v>
          </cell>
          <cell r="I22">
            <v>4.7465058900957136</v>
          </cell>
          <cell r="J22">
            <v>5.2297122709361021</v>
          </cell>
          <cell r="K22">
            <v>5.9080721552006965</v>
          </cell>
          <cell r="L22">
            <v>6.5660137948590984</v>
          </cell>
          <cell r="M22">
            <v>6.0201476625213202</v>
          </cell>
          <cell r="N22">
            <v>6.0204837070680997</v>
          </cell>
          <cell r="O22">
            <v>6.4528044354756213</v>
          </cell>
          <cell r="P22">
            <v>6.820672954536021</v>
          </cell>
          <cell r="Q22">
            <v>6.5409991492025972</v>
          </cell>
          <cell r="R22">
            <v>6.4606938485682779</v>
          </cell>
          <cell r="S22">
            <v>6.2515279531337216</v>
          </cell>
          <cell r="T22">
            <v>5.6611025773619987</v>
          </cell>
          <cell r="U22">
            <v>4.7081963085225791</v>
          </cell>
          <cell r="V22">
            <v>4.8000794970100173</v>
          </cell>
          <cell r="W22">
            <v>4.6570320581788165</v>
          </cell>
          <cell r="X22">
            <v>4.2132155045510995</v>
          </cell>
          <cell r="Y22">
            <v>3.8732069298069809</v>
          </cell>
        </row>
        <row r="23">
          <cell r="B23">
            <v>4.0179352739607985</v>
          </cell>
          <cell r="C23">
            <v>3.97849893947792</v>
          </cell>
          <cell r="D23">
            <v>3.9901054743144009</v>
          </cell>
          <cell r="E23">
            <v>3.9579926831101009</v>
          </cell>
          <cell r="F23">
            <v>4.0897304658398763</v>
          </cell>
          <cell r="G23">
            <v>4.1340344259661288</v>
          </cell>
          <cell r="H23">
            <v>4.4088315860953289</v>
          </cell>
          <cell r="I23">
            <v>4.6960317933224793</v>
          </cell>
          <cell r="J23">
            <v>4.7191646078390157</v>
          </cell>
          <cell r="K23">
            <v>4.7503445500423203</v>
          </cell>
          <cell r="L23">
            <v>5.2654527920612999</v>
          </cell>
          <cell r="M23">
            <v>5.5703465591729211</v>
          </cell>
          <cell r="N23">
            <v>5.813586823300299</v>
          </cell>
          <cell r="O23">
            <v>6.0549382429239218</v>
          </cell>
          <cell r="P23">
            <v>6.2202450226994994</v>
          </cell>
          <cell r="Q23">
            <v>6.4773599373784014</v>
          </cell>
          <cell r="R23">
            <v>6.6835720109352197</v>
          </cell>
          <cell r="S23">
            <v>5.9958682583660785</v>
          </cell>
          <cell r="T23">
            <v>5.5682089812048998</v>
          </cell>
          <cell r="U23">
            <v>5.3384306591228965</v>
          </cell>
          <cell r="V23">
            <v>5.3921844151897806</v>
          </cell>
          <cell r="W23">
            <v>5.2663032560068981</v>
          </cell>
          <cell r="X23">
            <v>5.053284317481058</v>
          </cell>
          <cell r="Y23">
            <v>4.6889827799849986</v>
          </cell>
        </row>
        <row r="24">
          <cell r="B24">
            <v>3.8318750752279986</v>
          </cell>
          <cell r="C24">
            <v>3.6512009675159969</v>
          </cell>
          <cell r="D24">
            <v>3.4211978189699979</v>
          </cell>
          <cell r="E24">
            <v>3.4003273919439971</v>
          </cell>
          <cell r="F24">
            <v>3.4358125431939976</v>
          </cell>
          <cell r="G24">
            <v>3.6494288023539974</v>
          </cell>
          <cell r="H24">
            <v>3.7682522019699976</v>
          </cell>
          <cell r="I24">
            <v>4.3940227209259968</v>
          </cell>
          <cell r="J24">
            <v>4.6459543999139976</v>
          </cell>
          <cell r="K24">
            <v>4.8331939460479969</v>
          </cell>
          <cell r="L24">
            <v>5.0270064558619989</v>
          </cell>
          <cell r="M24">
            <v>5.636839787521998</v>
          </cell>
          <cell r="N24">
            <v>6.0536490155144991</v>
          </cell>
          <cell r="O24">
            <v>5.9487819478554984</v>
          </cell>
          <cell r="P24">
            <v>6.0764527324329984</v>
          </cell>
          <cell r="Q24">
            <v>6.1052707308500018</v>
          </cell>
          <cell r="R24">
            <v>6.1022338196899986</v>
          </cell>
          <cell r="S24">
            <v>6.0689478617059995</v>
          </cell>
          <cell r="T24">
            <v>5.711531970357</v>
          </cell>
          <cell r="U24">
            <v>5.251967345912</v>
          </cell>
          <cell r="V24">
            <v>5.4509952750800004</v>
          </cell>
          <cell r="W24">
            <v>5.0095518501579992</v>
          </cell>
          <cell r="X24">
            <v>4.5639918698479987</v>
          </cell>
          <cell r="Y24">
            <v>4.2421938565339969</v>
          </cell>
        </row>
        <row r="25">
          <cell r="B25">
            <v>3.9057804515839991</v>
          </cell>
          <cell r="C25">
            <v>3.6387031227919997</v>
          </cell>
          <cell r="D25">
            <v>3.4001111000459976</v>
          </cell>
          <cell r="E25">
            <v>3.300734292235997</v>
          </cell>
          <cell r="F25">
            <v>3.3064957192039981</v>
          </cell>
          <cell r="G25">
            <v>3.6276044531519975</v>
          </cell>
          <cell r="H25">
            <v>3.9682586038139989</v>
          </cell>
          <cell r="I25">
            <v>4.1494676219969975</v>
          </cell>
          <cell r="J25">
            <v>4.3883539616539968</v>
          </cell>
          <cell r="K25">
            <v>4.9855742924419966</v>
          </cell>
          <cell r="L25">
            <v>5.2284550295985008</v>
          </cell>
          <cell r="M25">
            <v>5.2818375053815014</v>
          </cell>
          <cell r="N25">
            <v>5.5462715174139969</v>
          </cell>
          <cell r="O25">
            <v>5.7675269606994952</v>
          </cell>
          <cell r="P25">
            <v>5.4496844420169968</v>
          </cell>
          <cell r="Q25">
            <v>5.3216713257609971</v>
          </cell>
          <cell r="R25">
            <v>5.3549210074979978</v>
          </cell>
          <cell r="S25">
            <v>5.3757321222474959</v>
          </cell>
          <cell r="T25">
            <v>5.2263002028084964</v>
          </cell>
          <cell r="U25">
            <v>5.0063430149089978</v>
          </cell>
          <cell r="V25">
            <v>5.1101474390085002</v>
          </cell>
          <cell r="W25">
            <v>4.7215223731724967</v>
          </cell>
          <cell r="X25">
            <v>4.0362546084939988</v>
          </cell>
          <cell r="Y25">
            <v>3.8008413965740004</v>
          </cell>
        </row>
        <row r="26">
          <cell r="B26">
            <v>3.582692515899998</v>
          </cell>
          <cell r="C26">
            <v>3.5009361047839977</v>
          </cell>
          <cell r="D26">
            <v>3.3881142623680005</v>
          </cell>
          <cell r="E26">
            <v>3.3095313867839988</v>
          </cell>
          <cell r="F26">
            <v>3.3564486367839992</v>
          </cell>
          <cell r="G26">
            <v>3.6088835377599988</v>
          </cell>
          <cell r="H26">
            <v>3.5555732914159983</v>
          </cell>
          <cell r="I26">
            <v>3.8674197954239968</v>
          </cell>
          <cell r="J26">
            <v>4.4106693478480006</v>
          </cell>
          <cell r="K26">
            <v>4.9278777054639979</v>
          </cell>
          <cell r="L26">
            <v>5.0977263523485004</v>
          </cell>
          <cell r="M26">
            <v>4.9709512018699975</v>
          </cell>
          <cell r="N26">
            <v>5.2932127994095</v>
          </cell>
          <cell r="O26">
            <v>5.8922347577159995</v>
          </cell>
          <cell r="P26">
            <v>6.1630688260100026</v>
          </cell>
          <cell r="Q26">
            <v>5.9493174606015007</v>
          </cell>
          <cell r="R26">
            <v>5.9586716431585005</v>
          </cell>
          <cell r="S26">
            <v>5.1995053740269972</v>
          </cell>
          <cell r="T26">
            <v>5.1623968507525033</v>
          </cell>
          <cell r="U26">
            <v>4.5122290008240036</v>
          </cell>
          <cell r="V26">
            <v>4.4505907665880011</v>
          </cell>
          <cell r="W26">
            <v>4.0560998030159974</v>
          </cell>
          <cell r="X26">
            <v>3.583096726867999</v>
          </cell>
          <cell r="Y26">
            <v>3.5468917744039983</v>
          </cell>
        </row>
        <row r="27">
          <cell r="B27">
            <v>3.1894217531959992</v>
          </cell>
          <cell r="C27">
            <v>3.0332572983319985</v>
          </cell>
          <cell r="D27">
            <v>2.8112112196439978</v>
          </cell>
          <cell r="E27">
            <v>2.6701846343439986</v>
          </cell>
          <cell r="F27">
            <v>2.697558160163998</v>
          </cell>
          <cell r="G27">
            <v>2.872305858763998</v>
          </cell>
          <cell r="H27">
            <v>2.854177909903997</v>
          </cell>
          <cell r="I27">
            <v>2.9582533061879976</v>
          </cell>
          <cell r="J27">
            <v>3.2574791007679975</v>
          </cell>
          <cell r="K27">
            <v>3.5528744218599977</v>
          </cell>
          <cell r="L27">
            <v>3.4244633424919986</v>
          </cell>
          <cell r="M27">
            <v>3.6909201067999966</v>
          </cell>
          <cell r="N27">
            <v>4.0290350152239975</v>
          </cell>
          <cell r="O27">
            <v>4.4404017006479988</v>
          </cell>
          <cell r="P27">
            <v>5.320357857531997</v>
          </cell>
          <cell r="Q27">
            <v>5.3172539118480024</v>
          </cell>
          <cell r="R27">
            <v>5.0297548726960022</v>
          </cell>
          <cell r="S27">
            <v>4.7131028138039985</v>
          </cell>
          <cell r="T27">
            <v>4.6662111195800016</v>
          </cell>
          <cell r="U27">
            <v>4.3667468916360006</v>
          </cell>
          <cell r="V27">
            <v>4.5454883961560002</v>
          </cell>
          <cell r="W27">
            <v>4.1059465016159988</v>
          </cell>
          <cell r="X27">
            <v>3.7736190461679975</v>
          </cell>
          <cell r="Y27">
            <v>3.4822684171679974</v>
          </cell>
        </row>
        <row r="28">
          <cell r="B28">
            <v>3.2243331213599986</v>
          </cell>
          <cell r="C28">
            <v>3.067734585759998</v>
          </cell>
          <cell r="D28">
            <v>2.8644223884999978</v>
          </cell>
          <cell r="E28">
            <v>2.7361075256439973</v>
          </cell>
          <cell r="F28">
            <v>2.8405348701439976</v>
          </cell>
          <cell r="G28">
            <v>3.2402749252599983</v>
          </cell>
          <cell r="H28">
            <v>3.2628849029919968</v>
          </cell>
          <cell r="I28">
            <v>3.5163280665639984</v>
          </cell>
          <cell r="J28">
            <v>3.8707642327959979</v>
          </cell>
          <cell r="K28">
            <v>4.5504029775120003</v>
          </cell>
          <cell r="L28">
            <v>5.0166445293519972</v>
          </cell>
          <cell r="M28">
            <v>5.0924413797199994</v>
          </cell>
          <cell r="N28">
            <v>5.2432203273440008</v>
          </cell>
          <cell r="O28">
            <v>5.6118473630265004</v>
          </cell>
          <cell r="P28">
            <v>6.5102047121349971</v>
          </cell>
          <cell r="Q28">
            <v>6.4619715350019984</v>
          </cell>
          <cell r="R28">
            <v>6.0819923951809978</v>
          </cell>
          <cell r="S28">
            <v>5.406899419065498</v>
          </cell>
          <cell r="T28">
            <v>4.4381171422794976</v>
          </cell>
          <cell r="U28">
            <v>4.218077516915999</v>
          </cell>
          <cell r="V28">
            <v>3.963285626819999</v>
          </cell>
          <cell r="W28">
            <v>3.594238178219999</v>
          </cell>
          <cell r="X28">
            <v>3.0900323508799978</v>
          </cell>
          <cell r="Y28">
            <v>2.9924625340799986</v>
          </cell>
        </row>
      </sheetData>
      <sheetData sheetId="2">
        <row r="4">
          <cell r="B4">
            <v>0.6288482223584545</v>
          </cell>
          <cell r="C4">
            <v>0.64127723594688413</v>
          </cell>
          <cell r="D4">
            <v>0.62932287905680839</v>
          </cell>
          <cell r="E4">
            <v>0.63607324671015175</v>
          </cell>
          <cell r="F4">
            <v>0.65292261582812705</v>
          </cell>
          <cell r="G4">
            <v>0.64314356555038898</v>
          </cell>
          <cell r="H4">
            <v>0.64744316552119119</v>
          </cell>
          <cell r="I4">
            <v>0.6829042247710696</v>
          </cell>
          <cell r="J4">
            <v>0.72930708663473254</v>
          </cell>
          <cell r="K4">
            <v>0.8371022828204584</v>
          </cell>
          <cell r="L4">
            <v>0.82836288662094193</v>
          </cell>
          <cell r="M4">
            <v>0.80029865341068951</v>
          </cell>
          <cell r="N4">
            <v>0.84912309762396643</v>
          </cell>
          <cell r="O4">
            <v>0.89790793695985094</v>
          </cell>
          <cell r="P4">
            <v>0.90419052203696704</v>
          </cell>
          <cell r="Q4">
            <v>0.89248852044770388</v>
          </cell>
          <cell r="R4">
            <v>0.91274271092685333</v>
          </cell>
          <cell r="S4">
            <v>0.90568581866755438</v>
          </cell>
          <cell r="T4">
            <v>0.90638665841401478</v>
          </cell>
          <cell r="U4">
            <v>0.88428858485602801</v>
          </cell>
          <cell r="V4">
            <v>0.86862222634973374</v>
          </cell>
          <cell r="W4">
            <v>0.88319794364089155</v>
          </cell>
          <cell r="X4">
            <v>0.88832386541128228</v>
          </cell>
          <cell r="Y4">
            <v>0.77598910327870507</v>
          </cell>
        </row>
        <row r="5">
          <cell r="B5">
            <v>0.74826166952236817</v>
          </cell>
          <cell r="C5">
            <v>0.72363380913242448</v>
          </cell>
          <cell r="D5">
            <v>0.75115341331975238</v>
          </cell>
          <cell r="E5">
            <v>0.7634512532499258</v>
          </cell>
          <cell r="F5">
            <v>0.85416971590195168</v>
          </cell>
          <cell r="G5">
            <v>0.78582206173652691</v>
          </cell>
          <cell r="H5">
            <v>0.94878949549679825</v>
          </cell>
          <cell r="I5">
            <v>0.7698783260677402</v>
          </cell>
          <cell r="J5">
            <v>0.782790509891793</v>
          </cell>
          <cell r="K5">
            <v>0.80652034992631305</v>
          </cell>
          <cell r="L5">
            <v>0.79246171242827024</v>
          </cell>
          <cell r="M5">
            <v>0.84735803340775662</v>
          </cell>
          <cell r="N5">
            <v>0.87950923595684949</v>
          </cell>
          <cell r="O5">
            <v>0.89524403731918667</v>
          </cell>
          <cell r="P5">
            <v>0.87586451627501249</v>
          </cell>
          <cell r="Q5">
            <v>0.92824145181886242</v>
          </cell>
          <cell r="R5">
            <v>0.93579401462577527</v>
          </cell>
          <cell r="S5">
            <v>0.92663167957858217</v>
          </cell>
          <cell r="T5">
            <v>0.92578638252470413</v>
          </cell>
          <cell r="U5">
            <v>0.92871347956059003</v>
          </cell>
          <cell r="V5">
            <v>0.9116010076979616</v>
          </cell>
          <cell r="W5">
            <v>0.88991171399701841</v>
          </cell>
          <cell r="X5">
            <v>0.86334694341475093</v>
          </cell>
          <cell r="Y5">
            <v>0.78138444679500096</v>
          </cell>
        </row>
        <row r="6">
          <cell r="B6">
            <v>0.75055520173769485</v>
          </cell>
          <cell r="C6">
            <v>0.74966442762800167</v>
          </cell>
          <cell r="D6">
            <v>0.73478718688188904</v>
          </cell>
          <cell r="E6">
            <v>0.73461581408945786</v>
          </cell>
          <cell r="F6">
            <v>0.74061925389355121</v>
          </cell>
          <cell r="G6">
            <v>0.73763306970070364</v>
          </cell>
          <cell r="H6">
            <v>0.75502236096976927</v>
          </cell>
          <cell r="I6">
            <v>0.77433114491974753</v>
          </cell>
          <cell r="J6">
            <v>0.85008176349167064</v>
          </cell>
          <cell r="K6">
            <v>0.85960093253377268</v>
          </cell>
          <cell r="L6">
            <v>0.87250618507569022</v>
          </cell>
          <cell r="M6">
            <v>0.90888091433026419</v>
          </cell>
          <cell r="N6">
            <v>0.9608292825187339</v>
          </cell>
          <cell r="O6">
            <v>1.0310738914362065</v>
          </cell>
          <cell r="P6">
            <v>1.05613801250876</v>
          </cell>
          <cell r="Q6">
            <v>1.0360589053781393</v>
          </cell>
          <cell r="R6">
            <v>1.0301769120203921</v>
          </cell>
          <cell r="S6">
            <v>1.0475078724003732</v>
          </cell>
          <cell r="T6">
            <v>1.0686650018434241</v>
          </cell>
          <cell r="U6">
            <v>0.97525595280883315</v>
          </cell>
          <cell r="V6">
            <v>0.89603213948962424</v>
          </cell>
          <cell r="W6">
            <v>0.83798425303083524</v>
          </cell>
          <cell r="X6">
            <v>0.75201736438518263</v>
          </cell>
          <cell r="Y6">
            <v>0.71983202454702311</v>
          </cell>
        </row>
        <row r="7">
          <cell r="B7">
            <v>0.73222099979335908</v>
          </cell>
          <cell r="C7">
            <v>0.74110868236196348</v>
          </cell>
          <cell r="D7">
            <v>0.72104096401298323</v>
          </cell>
          <cell r="E7">
            <v>0.72810157721438196</v>
          </cell>
          <cell r="F7">
            <v>0.73191041611585483</v>
          </cell>
          <cell r="G7">
            <v>0.82347334704712039</v>
          </cell>
          <cell r="H7">
            <v>0.7353254815079171</v>
          </cell>
          <cell r="I7">
            <v>0.90193630113084589</v>
          </cell>
          <cell r="J7">
            <v>0.77760928285456088</v>
          </cell>
          <cell r="K7">
            <v>0.85427686295675442</v>
          </cell>
          <cell r="L7">
            <v>0.87032091066713568</v>
          </cell>
          <cell r="M7">
            <v>0.88229140784370563</v>
          </cell>
          <cell r="N7">
            <v>0.90966496952837761</v>
          </cell>
          <cell r="O7">
            <v>0.94985086832284915</v>
          </cell>
          <cell r="P7">
            <v>0.95618766180177572</v>
          </cell>
          <cell r="Q7">
            <v>0.9641590916474817</v>
          </cell>
          <cell r="R7">
            <v>0.98019383361893309</v>
          </cell>
          <cell r="S7">
            <v>0.94366393112914004</v>
          </cell>
          <cell r="T7">
            <v>0.89871210932132028</v>
          </cell>
          <cell r="U7">
            <v>0.83745888502828281</v>
          </cell>
          <cell r="V7">
            <v>0.82693004655910751</v>
          </cell>
          <cell r="W7">
            <v>0.78736390366685971</v>
          </cell>
          <cell r="X7">
            <v>0.72180603488431594</v>
          </cell>
          <cell r="Y7">
            <v>0.82030850846693615</v>
          </cell>
        </row>
        <row r="8">
          <cell r="B8">
            <v>0.74848181517722101</v>
          </cell>
          <cell r="C8">
            <v>0.71879598719584004</v>
          </cell>
          <cell r="D8">
            <v>0.72211096099628524</v>
          </cell>
          <cell r="E8">
            <v>0.72001443572626711</v>
          </cell>
          <cell r="F8">
            <v>0.71377049606855725</v>
          </cell>
          <cell r="G8">
            <v>0.71562375230214126</v>
          </cell>
          <cell r="H8">
            <v>0.77979226257961209</v>
          </cell>
          <cell r="I8">
            <v>0.75351314160297422</v>
          </cell>
          <cell r="J8">
            <v>0.88983237549756267</v>
          </cell>
          <cell r="K8">
            <v>0.78787234673828788</v>
          </cell>
          <cell r="L8">
            <v>0.81079005229370538</v>
          </cell>
          <cell r="M8">
            <v>0.86181571453649786</v>
          </cell>
          <cell r="N8">
            <v>0.87229451212099174</v>
          </cell>
          <cell r="O8">
            <v>0.86000176842156284</v>
          </cell>
          <cell r="P8">
            <v>0.8955112619341703</v>
          </cell>
          <cell r="Q8">
            <v>0.89831429310683497</v>
          </cell>
          <cell r="R8">
            <v>0.89658877316609276</v>
          </cell>
          <cell r="S8">
            <v>0.89244566390695201</v>
          </cell>
          <cell r="T8">
            <v>0.91104259091700668</v>
          </cell>
          <cell r="U8">
            <v>0.89472129953770207</v>
          </cell>
          <cell r="V8">
            <v>0.8811524951956301</v>
          </cell>
          <cell r="W8">
            <v>0.86723390749729479</v>
          </cell>
          <cell r="X8">
            <v>0.8851104386876697</v>
          </cell>
          <cell r="Y8">
            <v>0.76226780470217081</v>
          </cell>
        </row>
        <row r="9">
          <cell r="B9">
            <v>0.57819145404019823</v>
          </cell>
          <cell r="C9">
            <v>0.58392460784833411</v>
          </cell>
          <cell r="D9">
            <v>0.59309765688826244</v>
          </cell>
          <cell r="E9">
            <v>0.60118685115913251</v>
          </cell>
          <cell r="F9">
            <v>0.63155436050250224</v>
          </cell>
          <cell r="G9">
            <v>0.64690383780754523</v>
          </cell>
          <cell r="H9">
            <v>0.65040547436496288</v>
          </cell>
          <cell r="I9">
            <v>0.6302218667771361</v>
          </cell>
          <cell r="J9">
            <v>0.61425865430751814</v>
          </cell>
          <cell r="K9">
            <v>0.6086842650236326</v>
          </cell>
          <cell r="L9">
            <v>0.64890505259792708</v>
          </cell>
          <cell r="M9">
            <v>0.6840048679427394</v>
          </cell>
          <cell r="N9">
            <v>0.70231271915264082</v>
          </cell>
          <cell r="O9">
            <v>0.73171360576568778</v>
          </cell>
          <cell r="P9">
            <v>0.75751783080873436</v>
          </cell>
          <cell r="Q9">
            <v>0.79872031765740858</v>
          </cell>
          <cell r="R9">
            <v>0.78449627576516279</v>
          </cell>
          <cell r="S9">
            <v>0.77871975671718252</v>
          </cell>
          <cell r="T9">
            <v>0.79211587737204303</v>
          </cell>
          <cell r="U9">
            <v>0.7893963124636959</v>
          </cell>
          <cell r="V9">
            <v>0.73621899819130743</v>
          </cell>
          <cell r="W9">
            <v>0.68541480805311028</v>
          </cell>
          <cell r="X9">
            <v>0.68301435193086579</v>
          </cell>
          <cell r="Y9">
            <v>0.67326530153592024</v>
          </cell>
        </row>
        <row r="10">
          <cell r="B10">
            <v>0.68302448708770047</v>
          </cell>
          <cell r="C10">
            <v>0.68950910952186539</v>
          </cell>
          <cell r="D10">
            <v>0.68288679996623181</v>
          </cell>
          <cell r="E10">
            <v>0.68669316118624479</v>
          </cell>
          <cell r="F10">
            <v>0.68344793254080161</v>
          </cell>
          <cell r="G10">
            <v>0.67974064156017888</v>
          </cell>
          <cell r="H10">
            <v>0.70633508691669411</v>
          </cell>
          <cell r="I10">
            <v>0.66192380888818014</v>
          </cell>
          <cell r="J10">
            <v>0.67649811200744736</v>
          </cell>
          <cell r="K10">
            <v>0.69661675142322832</v>
          </cell>
          <cell r="L10">
            <v>0.72802790251218641</v>
          </cell>
          <cell r="M10">
            <v>0.77850407453482939</v>
          </cell>
          <cell r="N10">
            <v>0.81489831800309698</v>
          </cell>
          <cell r="O10">
            <v>0.89245665171219335</v>
          </cell>
          <cell r="P10">
            <v>0.92750515605364359</v>
          </cell>
          <cell r="Q10">
            <v>0.94654015916390888</v>
          </cell>
          <cell r="R10">
            <v>0.89729536481005467</v>
          </cell>
          <cell r="S10">
            <v>0.88324802046177864</v>
          </cell>
          <cell r="T10">
            <v>0.8463529758908338</v>
          </cell>
          <cell r="U10">
            <v>0.81966965237947853</v>
          </cell>
          <cell r="V10">
            <v>0.7499712394942829</v>
          </cell>
          <cell r="W10">
            <v>0.74361656333842452</v>
          </cell>
          <cell r="X10">
            <v>0.8313566961996548</v>
          </cell>
          <cell r="Y10">
            <v>0.86756008796953454</v>
          </cell>
        </row>
        <row r="11">
          <cell r="B11">
            <v>0.49959011742085252</v>
          </cell>
          <cell r="C11">
            <v>0.51581045890609722</v>
          </cell>
          <cell r="D11">
            <v>0.52439681328236876</v>
          </cell>
          <cell r="E11">
            <v>0.54634911775070594</v>
          </cell>
          <cell r="F11">
            <v>0.55942065803207941</v>
          </cell>
          <cell r="G11">
            <v>0.56930295547111054</v>
          </cell>
          <cell r="H11">
            <v>0.53876460748456934</v>
          </cell>
          <cell r="I11">
            <v>0.5340302988488016</v>
          </cell>
          <cell r="J11">
            <v>0.54271037982107229</v>
          </cell>
          <cell r="K11">
            <v>0.57493498625151018</v>
          </cell>
          <cell r="L11">
            <v>0.65334775076713503</v>
          </cell>
          <cell r="M11">
            <v>0.71280694686362744</v>
          </cell>
          <cell r="N11">
            <v>0.74068020243234023</v>
          </cell>
          <cell r="O11">
            <v>0.78744166685177208</v>
          </cell>
          <cell r="P11">
            <v>0.80298463937594755</v>
          </cell>
          <cell r="Q11">
            <v>0.8374017235838086</v>
          </cell>
          <cell r="R11">
            <v>0.85101665761218515</v>
          </cell>
          <cell r="S11">
            <v>0.87018919496321256</v>
          </cell>
          <cell r="T11">
            <v>0.92068989187139605</v>
          </cell>
          <cell r="U11">
            <v>0.9463063557109691</v>
          </cell>
          <cell r="V11">
            <v>0.91374720546890797</v>
          </cell>
          <cell r="W11">
            <v>0.88151937442641859</v>
          </cell>
          <cell r="X11">
            <v>0.81881005461525502</v>
          </cell>
          <cell r="Y11">
            <v>0.7660128735558005</v>
          </cell>
        </row>
        <row r="12">
          <cell r="B12">
            <v>0.72543345194023434</v>
          </cell>
          <cell r="C12">
            <v>0.67052646864164978</v>
          </cell>
          <cell r="D12">
            <v>0.62954408769405934</v>
          </cell>
          <cell r="E12">
            <v>0.62192758497784562</v>
          </cell>
          <cell r="F12">
            <v>0.62415836897271915</v>
          </cell>
          <cell r="G12">
            <v>0.58602434916838386</v>
          </cell>
          <cell r="H12">
            <v>0.67125151123671567</v>
          </cell>
          <cell r="I12">
            <v>0.63423374605399174</v>
          </cell>
          <cell r="J12">
            <v>0.63800274200190743</v>
          </cell>
          <cell r="K12">
            <v>0.74692858054892319</v>
          </cell>
          <cell r="L12">
            <v>0.83503435354080446</v>
          </cell>
          <cell r="M12">
            <v>0.82964066717846408</v>
          </cell>
          <cell r="N12">
            <v>0.87756372669329497</v>
          </cell>
          <cell r="O12">
            <v>0.87300424025289824</v>
          </cell>
          <cell r="P12">
            <v>0.960784291335958</v>
          </cell>
          <cell r="Q12">
            <v>0.93877144906334253</v>
          </cell>
          <cell r="R12">
            <v>0.97808740651092874</v>
          </cell>
          <cell r="S12">
            <v>0.97752988772410709</v>
          </cell>
          <cell r="T12">
            <v>0.99460731937357116</v>
          </cell>
          <cell r="U12">
            <v>0.88551871083245137</v>
          </cell>
          <cell r="V12">
            <v>0.85266027572926617</v>
          </cell>
          <cell r="W12">
            <v>0.83755778454975194</v>
          </cell>
          <cell r="X12">
            <v>0.77041632728301146</v>
          </cell>
          <cell r="Y12">
            <v>0.66821713665061611</v>
          </cell>
        </row>
        <row r="13">
          <cell r="B13">
            <v>0.68460496211445721</v>
          </cell>
          <cell r="C13">
            <v>0.69309578098663382</v>
          </cell>
          <cell r="D13">
            <v>0.62854609490819402</v>
          </cell>
          <cell r="E13">
            <v>0.61155823724736647</v>
          </cell>
          <cell r="F13">
            <v>0.6053430091037717</v>
          </cell>
          <cell r="G13">
            <v>0.59307046777270411</v>
          </cell>
          <cell r="H13">
            <v>0.60436317162840536</v>
          </cell>
          <cell r="I13">
            <v>0.58998795983573438</v>
          </cell>
          <cell r="J13">
            <v>0.59146205648248917</v>
          </cell>
          <cell r="K13">
            <v>0.64984912789514693</v>
          </cell>
          <cell r="L13">
            <v>0.7042197925155701</v>
          </cell>
          <cell r="M13">
            <v>0.72247192512429792</v>
          </cell>
          <cell r="N13">
            <v>0.81440310881974864</v>
          </cell>
          <cell r="O13">
            <v>0.81661559107824067</v>
          </cell>
          <cell r="P13">
            <v>0.9011601846415821</v>
          </cell>
          <cell r="Q13">
            <v>0.87552886821634313</v>
          </cell>
          <cell r="R13">
            <v>0.89373200424844046</v>
          </cell>
          <cell r="S13">
            <v>0.81059311945446033</v>
          </cell>
          <cell r="T13">
            <v>0.78229721534265095</v>
          </cell>
          <cell r="U13">
            <v>0.71047292041181009</v>
          </cell>
          <cell r="V13">
            <v>0.67388398832847263</v>
          </cell>
          <cell r="W13">
            <v>0.65587772840754055</v>
          </cell>
          <cell r="X13">
            <v>0.67082121331215305</v>
          </cell>
          <cell r="Y13">
            <v>0.64868511518109895</v>
          </cell>
        </row>
        <row r="14">
          <cell r="B14">
            <v>0.44886193697283366</v>
          </cell>
          <cell r="C14">
            <v>0.4776243118340322</v>
          </cell>
          <cell r="D14">
            <v>0.48781604864578881</v>
          </cell>
          <cell r="E14">
            <v>0.53499241344122372</v>
          </cell>
          <cell r="F14">
            <v>0.51534325936753511</v>
          </cell>
          <cell r="G14">
            <v>0.53662227225519765</v>
          </cell>
          <cell r="H14">
            <v>0.56506023057946819</v>
          </cell>
          <cell r="I14">
            <v>0.49557255494965469</v>
          </cell>
          <cell r="J14">
            <v>0.50053664507866791</v>
          </cell>
          <cell r="K14">
            <v>0.43686139194308993</v>
          </cell>
          <cell r="L14">
            <v>0.44922003601668808</v>
          </cell>
          <cell r="M14">
            <v>0.49268693876919062</v>
          </cell>
          <cell r="N14">
            <v>0.52189474549038906</v>
          </cell>
          <cell r="O14">
            <v>0.55321485693838013</v>
          </cell>
          <cell r="P14">
            <v>0.59668295312663455</v>
          </cell>
          <cell r="Q14">
            <v>0.65859788112943252</v>
          </cell>
          <cell r="R14">
            <v>0.6719515989557282</v>
          </cell>
          <cell r="S14">
            <v>0.65519845818137179</v>
          </cell>
          <cell r="T14">
            <v>0.62835334469418935</v>
          </cell>
          <cell r="U14">
            <v>0.59361065499097965</v>
          </cell>
          <cell r="V14">
            <v>0.54619314632751081</v>
          </cell>
          <cell r="W14">
            <v>0.51102826407232382</v>
          </cell>
          <cell r="X14">
            <v>0.51488626497458001</v>
          </cell>
          <cell r="Y14">
            <v>0.5379255946542485</v>
          </cell>
        </row>
        <row r="15">
          <cell r="B15">
            <v>0.54591623678389101</v>
          </cell>
          <cell r="C15">
            <v>0.54232489526550287</v>
          </cell>
          <cell r="D15">
            <v>0.55416694416954249</v>
          </cell>
          <cell r="E15">
            <v>0.55199683326338667</v>
          </cell>
          <cell r="F15">
            <v>0.55437083356162153</v>
          </cell>
          <cell r="G15">
            <v>0.56006541170773905</v>
          </cell>
          <cell r="H15">
            <v>0.58953281289221771</v>
          </cell>
          <cell r="I15">
            <v>0.54701017486622305</v>
          </cell>
          <cell r="J15">
            <v>0.55396492172544542</v>
          </cell>
          <cell r="K15">
            <v>0.55880535985594937</v>
          </cell>
          <cell r="L15">
            <v>0.64580755412414748</v>
          </cell>
          <cell r="M15">
            <v>0.66243352677625122</v>
          </cell>
          <cell r="N15">
            <v>0.61996652760261217</v>
          </cell>
          <cell r="O15">
            <v>0.62150598406909496</v>
          </cell>
          <cell r="P15">
            <v>0.63466388460804879</v>
          </cell>
          <cell r="Q15">
            <v>0.65730507532957005</v>
          </cell>
          <cell r="R15">
            <v>0.66145568561170132</v>
          </cell>
          <cell r="S15">
            <v>0.63776494003067719</v>
          </cell>
          <cell r="T15">
            <v>0.66171421384680496</v>
          </cell>
          <cell r="U15">
            <v>0.63686502648342291</v>
          </cell>
          <cell r="V15">
            <v>0.59080471831614645</v>
          </cell>
          <cell r="W15">
            <v>0.56850811380787314</v>
          </cell>
          <cell r="X15">
            <v>0.5669269624996609</v>
          </cell>
          <cell r="Y15">
            <v>0.55129037600144171</v>
          </cell>
        </row>
        <row r="16">
          <cell r="B16">
            <v>0.44826102077247348</v>
          </cell>
          <cell r="C16">
            <v>0.45682217988530566</v>
          </cell>
          <cell r="D16">
            <v>0.45643570682028989</v>
          </cell>
          <cell r="E16">
            <v>0.4568802189298527</v>
          </cell>
          <cell r="F16">
            <v>0.48087027157967127</v>
          </cell>
          <cell r="G16">
            <v>0.49638457358991211</v>
          </cell>
          <cell r="H16">
            <v>0.53822424312920247</v>
          </cell>
          <cell r="I16">
            <v>0.51787522374338757</v>
          </cell>
          <cell r="J16">
            <v>0.48532322616115942</v>
          </cell>
          <cell r="K16">
            <v>0.48521973906408006</v>
          </cell>
          <cell r="L16">
            <v>0.50886093295666734</v>
          </cell>
          <cell r="M16">
            <v>0.54319335648331812</v>
          </cell>
          <cell r="N16">
            <v>0.6055819510081818</v>
          </cell>
          <cell r="O16">
            <v>0.61493883859240328</v>
          </cell>
          <cell r="P16">
            <v>0.68442734628044477</v>
          </cell>
          <cell r="Q16">
            <v>0.77023019304309215</v>
          </cell>
          <cell r="R16">
            <v>0.83760938942561414</v>
          </cell>
          <cell r="S16">
            <v>0.84898922634470297</v>
          </cell>
          <cell r="T16">
            <v>0.82745120007481232</v>
          </cell>
          <cell r="U16">
            <v>0.73183430454953802</v>
          </cell>
          <cell r="V16">
            <v>0.62990697773543824</v>
          </cell>
          <cell r="W16">
            <v>0.6040545502425676</v>
          </cell>
          <cell r="X16">
            <v>0.50697886177491047</v>
          </cell>
          <cell r="Y16">
            <v>0.46606433077880871</v>
          </cell>
        </row>
        <row r="17">
          <cell r="B17">
            <v>0.46214396508169592</v>
          </cell>
          <cell r="C17">
            <v>0.47234238092361086</v>
          </cell>
          <cell r="D17">
            <v>0.47885185395554675</v>
          </cell>
          <cell r="E17">
            <v>0.48294784440028271</v>
          </cell>
          <cell r="F17">
            <v>0.4711530268108603</v>
          </cell>
          <cell r="G17">
            <v>0.50126325487266221</v>
          </cell>
          <cell r="H17">
            <v>0.54537204204808221</v>
          </cell>
          <cell r="I17">
            <v>0.52246783565850852</v>
          </cell>
          <cell r="J17">
            <v>0.51696635953716252</v>
          </cell>
          <cell r="K17">
            <v>0.55547227914546193</v>
          </cell>
          <cell r="L17">
            <v>0.57210668595770897</v>
          </cell>
          <cell r="M17">
            <v>0.58970089474799203</v>
          </cell>
          <cell r="N17">
            <v>0.63822690436789242</v>
          </cell>
          <cell r="O17">
            <v>0.74713938766944277</v>
          </cell>
          <cell r="P17">
            <v>0.67230890962145973</v>
          </cell>
          <cell r="Q17">
            <v>0.68129360253531446</v>
          </cell>
          <cell r="R17">
            <v>0.67827311536827195</v>
          </cell>
          <cell r="S17">
            <v>0.68067373316976754</v>
          </cell>
          <cell r="T17">
            <v>0.65216640564901618</v>
          </cell>
          <cell r="U17">
            <v>0.58994072392681529</v>
          </cell>
          <cell r="V17">
            <v>0.57414290845992111</v>
          </cell>
          <cell r="W17">
            <v>0.53492592082995005</v>
          </cell>
          <cell r="X17">
            <v>0.51804770679856571</v>
          </cell>
          <cell r="Y17">
            <v>0.48277476200116476</v>
          </cell>
        </row>
        <row r="18">
          <cell r="B18">
            <v>0.51336628776774773</v>
          </cell>
          <cell r="C18">
            <v>0.49536835213636926</v>
          </cell>
          <cell r="D18">
            <v>0.50918065410780666</v>
          </cell>
          <cell r="E18">
            <v>0.50697688123940021</v>
          </cell>
          <cell r="F18">
            <v>0.50473266137952166</v>
          </cell>
          <cell r="G18">
            <v>0.48802224716715453</v>
          </cell>
          <cell r="H18">
            <v>0.47166456175349264</v>
          </cell>
          <cell r="I18">
            <v>0.46199840355943983</v>
          </cell>
          <cell r="J18">
            <v>0.45216843000945373</v>
          </cell>
          <cell r="K18">
            <v>0.46394167571865252</v>
          </cell>
          <cell r="L18">
            <v>0.47262379761816159</v>
          </cell>
          <cell r="M18">
            <v>0.49570078985666938</v>
          </cell>
          <cell r="N18">
            <v>0.50894267683240146</v>
          </cell>
          <cell r="O18">
            <v>0.54968449945309983</v>
          </cell>
          <cell r="P18">
            <v>0.65936339972083224</v>
          </cell>
          <cell r="Q18">
            <v>0.70551834703213501</v>
          </cell>
          <cell r="R18">
            <v>0.73722003855577911</v>
          </cell>
          <cell r="S18">
            <v>0.77367258113549175</v>
          </cell>
          <cell r="T18">
            <v>0.78053944250738538</v>
          </cell>
          <cell r="U18">
            <v>0.7482737299314256</v>
          </cell>
          <cell r="V18">
            <v>0.67699529617279841</v>
          </cell>
          <cell r="W18">
            <v>0.6558394887915856</v>
          </cell>
          <cell r="X18">
            <v>0.49051687247230857</v>
          </cell>
          <cell r="Y18">
            <v>0.47744574599931272</v>
          </cell>
        </row>
        <row r="19">
          <cell r="B19">
            <v>0.53886239498540145</v>
          </cell>
          <cell r="C19">
            <v>0.56252746156317912</v>
          </cell>
          <cell r="D19">
            <v>0.56773271298862149</v>
          </cell>
          <cell r="E19">
            <v>0.57358828370634896</v>
          </cell>
          <cell r="F19">
            <v>0.59295728364880995</v>
          </cell>
          <cell r="G19">
            <v>0.61253962847651011</v>
          </cell>
          <cell r="H19">
            <v>0.63490369391981349</v>
          </cell>
          <cell r="I19">
            <v>0.58506341448012</v>
          </cell>
          <cell r="J19">
            <v>0.58320813570798802</v>
          </cell>
          <cell r="K19">
            <v>0.65290550752107357</v>
          </cell>
          <cell r="L19">
            <v>0.71505971356075049</v>
          </cell>
          <cell r="M19">
            <v>0.76341847860176637</v>
          </cell>
          <cell r="N19">
            <v>0.75943528955415551</v>
          </cell>
          <cell r="O19">
            <v>0.76947441425873142</v>
          </cell>
          <cell r="P19">
            <v>0.79528363302987204</v>
          </cell>
          <cell r="Q19">
            <v>0.75335036192988125</v>
          </cell>
          <cell r="R19">
            <v>0.80874066399803846</v>
          </cell>
          <cell r="S19">
            <v>0.79777421078125421</v>
          </cell>
          <cell r="T19">
            <v>0.75273932872380545</v>
          </cell>
          <cell r="U19">
            <v>0.74711799065601692</v>
          </cell>
          <cell r="V19">
            <v>0.7223207059856841</v>
          </cell>
          <cell r="W19">
            <v>0.67776843677387999</v>
          </cell>
          <cell r="X19">
            <v>0.61561735840543441</v>
          </cell>
          <cell r="Y19">
            <v>0.61633517147218353</v>
          </cell>
        </row>
        <row r="20">
          <cell r="B20">
            <v>0.60723608490528136</v>
          </cell>
          <cell r="C20">
            <v>0.61216887678934961</v>
          </cell>
          <cell r="D20">
            <v>0.61146186562254934</v>
          </cell>
          <cell r="E20">
            <v>0.60887976552619183</v>
          </cell>
          <cell r="F20">
            <v>0.60931334501075118</v>
          </cell>
          <cell r="G20">
            <v>0.65562069840330195</v>
          </cell>
          <cell r="H20">
            <v>0.63344525271791219</v>
          </cell>
          <cell r="I20">
            <v>0.57557794820553376</v>
          </cell>
          <cell r="J20">
            <v>0.57103770229411699</v>
          </cell>
          <cell r="K20">
            <v>0.56107017716916041</v>
          </cell>
          <cell r="L20">
            <v>0.61138795868267126</v>
          </cell>
          <cell r="M20">
            <v>0.66523080176510785</v>
          </cell>
          <cell r="N20">
            <v>0.6748901561712487</v>
          </cell>
          <cell r="O20">
            <v>0.72944710535111879</v>
          </cell>
          <cell r="P20">
            <v>0.73564452847950601</v>
          </cell>
          <cell r="Q20">
            <v>0.75436601817721094</v>
          </cell>
          <cell r="R20">
            <v>0.74922604350302735</v>
          </cell>
          <cell r="S20">
            <v>0.72667920894146498</v>
          </cell>
          <cell r="T20">
            <v>0.71737951945404921</v>
          </cell>
          <cell r="U20">
            <v>0.6634265105793784</v>
          </cell>
          <cell r="V20">
            <v>0.65985771232786494</v>
          </cell>
          <cell r="W20">
            <v>0.6490777575479133</v>
          </cell>
          <cell r="X20">
            <v>0.5962216426473661</v>
          </cell>
          <cell r="Y20">
            <v>0.53876865719456324</v>
          </cell>
        </row>
        <row r="21">
          <cell r="B21">
            <v>0.4942643397553157</v>
          </cell>
          <cell r="C21">
            <v>0.49852719802389645</v>
          </cell>
          <cell r="D21">
            <v>0.52283754363365531</v>
          </cell>
          <cell r="E21">
            <v>0.52544585543902</v>
          </cell>
          <cell r="F21">
            <v>0.52733454823118309</v>
          </cell>
          <cell r="G21">
            <v>0.5430275816791118</v>
          </cell>
          <cell r="H21">
            <v>0.5150823777832888</v>
          </cell>
          <cell r="I21">
            <v>0.48440431443772691</v>
          </cell>
          <cell r="J21">
            <v>0.46817684028881501</v>
          </cell>
          <cell r="K21">
            <v>0.49196689470812005</v>
          </cell>
          <cell r="L21">
            <v>0.5701619704090769</v>
          </cell>
          <cell r="M21">
            <v>0.55823168878660812</v>
          </cell>
          <cell r="N21">
            <v>0.56613666688248521</v>
          </cell>
          <cell r="O21">
            <v>0.58109737857975086</v>
          </cell>
          <cell r="P21">
            <v>0.64680993767527284</v>
          </cell>
          <cell r="Q21">
            <v>0.63009444032860806</v>
          </cell>
          <cell r="R21">
            <v>0.64094387930409824</v>
          </cell>
          <cell r="S21">
            <v>0.6366212707497374</v>
          </cell>
          <cell r="T21">
            <v>0.63377648620343141</v>
          </cell>
          <cell r="U21">
            <v>0.55287551033665583</v>
          </cell>
          <cell r="V21">
            <v>0.54237586425023276</v>
          </cell>
          <cell r="W21">
            <v>0.52522869248356241</v>
          </cell>
          <cell r="X21">
            <v>0.48044096534494485</v>
          </cell>
          <cell r="Y21">
            <v>0.49564520785752131</v>
          </cell>
        </row>
        <row r="22">
          <cell r="B22">
            <v>0.50753973049108514</v>
          </cell>
          <cell r="C22">
            <v>0.5245536566208564</v>
          </cell>
          <cell r="D22">
            <v>0.53314743938589904</v>
          </cell>
          <cell r="E22">
            <v>0.53442312340955489</v>
          </cell>
          <cell r="F22">
            <v>0.54907275855963789</v>
          </cell>
          <cell r="G22">
            <v>0.54198706252217588</v>
          </cell>
          <cell r="H22">
            <v>0.55271535851596643</v>
          </cell>
          <cell r="I22">
            <v>0.52409820660647954</v>
          </cell>
          <cell r="J22">
            <v>0.54429450876915086</v>
          </cell>
          <cell r="K22">
            <v>0.58159818978304523</v>
          </cell>
          <cell r="L22">
            <v>0.62565134588213955</v>
          </cell>
          <cell r="M22">
            <v>0.55733025567327144</v>
          </cell>
          <cell r="N22">
            <v>0.54435196191181467</v>
          </cell>
          <cell r="O22">
            <v>0.56576004098667898</v>
          </cell>
          <cell r="P22">
            <v>0.59254912195282339</v>
          </cell>
          <cell r="Q22">
            <v>0.57105284218672814</v>
          </cell>
          <cell r="R22">
            <v>0.56684960213522118</v>
          </cell>
          <cell r="S22">
            <v>0.55362867619298584</v>
          </cell>
          <cell r="T22">
            <v>0.52615655939828998</v>
          </cell>
          <cell r="U22">
            <v>0.46788412584669592</v>
          </cell>
          <cell r="V22">
            <v>0.47481349011909901</v>
          </cell>
          <cell r="W22">
            <v>0.47069944507765865</v>
          </cell>
          <cell r="X22">
            <v>0.46580010365275654</v>
          </cell>
          <cell r="Y22">
            <v>0.49319482635414219</v>
          </cell>
        </row>
        <row r="23">
          <cell r="B23">
            <v>0.53567792065636888</v>
          </cell>
          <cell r="C23">
            <v>0.53962760320750824</v>
          </cell>
          <cell r="D23">
            <v>0.54583422184967245</v>
          </cell>
          <cell r="E23">
            <v>0.56244416162698374</v>
          </cell>
          <cell r="F23">
            <v>0.57842903959457426</v>
          </cell>
          <cell r="G23">
            <v>0.58258289314204281</v>
          </cell>
          <cell r="H23">
            <v>0.59102273173062392</v>
          </cell>
          <cell r="I23">
            <v>0.55314070048181285</v>
          </cell>
          <cell r="J23">
            <v>0.52144024837314074</v>
          </cell>
          <cell r="K23">
            <v>0.4952446461465016</v>
          </cell>
          <cell r="L23">
            <v>0.5072289849993834</v>
          </cell>
          <cell r="M23">
            <v>0.50685176910952656</v>
          </cell>
          <cell r="N23">
            <v>0.52278717554364607</v>
          </cell>
          <cell r="O23">
            <v>0.53485664440715075</v>
          </cell>
          <cell r="P23">
            <v>0.54476128202148355</v>
          </cell>
          <cell r="Q23">
            <v>0.56257433479767105</v>
          </cell>
          <cell r="R23">
            <v>0.57892488487762583</v>
          </cell>
          <cell r="S23">
            <v>0.53210240608275605</v>
          </cell>
          <cell r="T23">
            <v>0.50951008447181667</v>
          </cell>
          <cell r="U23">
            <v>0.52014225874579612</v>
          </cell>
          <cell r="V23">
            <v>0.53128528957504328</v>
          </cell>
          <cell r="W23">
            <v>0.53775129117789333</v>
          </cell>
          <cell r="X23">
            <v>0.5704865534504483</v>
          </cell>
          <cell r="Y23">
            <v>0.57737169686027567</v>
          </cell>
        </row>
        <row r="24">
          <cell r="B24">
            <v>0.50872779059008721</v>
          </cell>
          <cell r="C24">
            <v>0.49229687029358821</v>
          </cell>
          <cell r="D24">
            <v>0.47184477314488177</v>
          </cell>
          <cell r="E24">
            <v>0.47427512867923582</v>
          </cell>
          <cell r="F24">
            <v>0.47026757757840026</v>
          </cell>
          <cell r="G24">
            <v>0.48672646590667584</v>
          </cell>
          <cell r="H24">
            <v>0.47853647256250659</v>
          </cell>
          <cell r="I24">
            <v>0.52270404813111004</v>
          </cell>
          <cell r="J24">
            <v>0.50602689831809267</v>
          </cell>
          <cell r="K24">
            <v>0.48620306498321536</v>
          </cell>
          <cell r="L24">
            <v>0.47248077520414306</v>
          </cell>
          <cell r="M24">
            <v>0.5144634590069026</v>
          </cell>
          <cell r="N24">
            <v>0.55232184471178614</v>
          </cell>
          <cell r="O24">
            <v>0.52652684866294563</v>
          </cell>
          <cell r="P24">
            <v>0.53198899089251173</v>
          </cell>
          <cell r="Q24">
            <v>0.52634003686803166</v>
          </cell>
          <cell r="R24">
            <v>0.52447736438219983</v>
          </cell>
          <cell r="S24">
            <v>0.52249735578303369</v>
          </cell>
          <cell r="T24">
            <v>0.51732126366045728</v>
          </cell>
          <cell r="U24">
            <v>0.49681634905935873</v>
          </cell>
          <cell r="V24">
            <v>0.50726940440508617</v>
          </cell>
          <cell r="W24">
            <v>0.49162753577945567</v>
          </cell>
          <cell r="X24">
            <v>0.48359256404624834</v>
          </cell>
          <cell r="Y24">
            <v>0.4859565163864219</v>
          </cell>
        </row>
        <row r="25">
          <cell r="B25">
            <v>0.47917248560886588</v>
          </cell>
          <cell r="C25">
            <v>0.47130316083732748</v>
          </cell>
          <cell r="D25">
            <v>0.46719679404178621</v>
          </cell>
          <cell r="E25">
            <v>0.45782298013018657</v>
          </cell>
          <cell r="F25">
            <v>0.45881429953945035</v>
          </cell>
          <cell r="G25">
            <v>0.48667526890828222</v>
          </cell>
          <cell r="H25">
            <v>0.49857568468826607</v>
          </cell>
          <cell r="I25">
            <v>0.46667146016582989</v>
          </cell>
          <cell r="J25">
            <v>0.46167904444501701</v>
          </cell>
          <cell r="K25">
            <v>0.5013643173750234</v>
          </cell>
          <cell r="L25">
            <v>0.49529801780554122</v>
          </cell>
          <cell r="M25">
            <v>0.47356044719589252</v>
          </cell>
          <cell r="N25">
            <v>0.49296926713866462</v>
          </cell>
          <cell r="O25">
            <v>0.5060013151761078</v>
          </cell>
          <cell r="P25">
            <v>0.47835636382617647</v>
          </cell>
          <cell r="Q25">
            <v>0.46966401114139722</v>
          </cell>
          <cell r="R25">
            <v>0.47166768099450684</v>
          </cell>
          <cell r="S25">
            <v>0.47230927978888232</v>
          </cell>
          <cell r="T25">
            <v>0.47933548096878714</v>
          </cell>
          <cell r="U25">
            <v>0.4732696156776125</v>
          </cell>
          <cell r="V25">
            <v>0.47865929050019868</v>
          </cell>
          <cell r="W25">
            <v>0.47447479142125648</v>
          </cell>
          <cell r="X25">
            <v>0.4511669529310311</v>
          </cell>
          <cell r="Y25">
            <v>0.46197020667058847</v>
          </cell>
        </row>
        <row r="26">
          <cell r="B26">
            <v>0.45040046915818238</v>
          </cell>
          <cell r="C26">
            <v>0.46143453332893952</v>
          </cell>
          <cell r="D26">
            <v>0.46092152114861884</v>
          </cell>
          <cell r="E26">
            <v>0.46168824471323455</v>
          </cell>
          <cell r="F26">
            <v>0.46511528450331008</v>
          </cell>
          <cell r="G26">
            <v>0.48570116877011599</v>
          </cell>
          <cell r="H26">
            <v>0.45543400684206459</v>
          </cell>
          <cell r="I26">
            <v>0.44185196600199872</v>
          </cell>
          <cell r="J26">
            <v>0.4616640776072472</v>
          </cell>
          <cell r="K26">
            <v>0.49308880125956883</v>
          </cell>
          <cell r="L26">
            <v>0.48369953722978359</v>
          </cell>
          <cell r="M26">
            <v>0.45961065407278556</v>
          </cell>
          <cell r="N26">
            <v>0.47872463401010484</v>
          </cell>
          <cell r="O26">
            <v>0.5141218423462639</v>
          </cell>
          <cell r="P26">
            <v>0.53942127963950315</v>
          </cell>
          <cell r="Q26">
            <v>0.5307526097380193</v>
          </cell>
          <cell r="R26">
            <v>0.52421716253989759</v>
          </cell>
          <cell r="S26">
            <v>0.46166385933779552</v>
          </cell>
          <cell r="T26">
            <v>0.47948567001183295</v>
          </cell>
          <cell r="U26">
            <v>0.43365884936540294</v>
          </cell>
          <cell r="V26">
            <v>0.42495204566606487</v>
          </cell>
          <cell r="W26">
            <v>0.40590385469239709</v>
          </cell>
          <cell r="X26">
            <v>0.3942002233192346</v>
          </cell>
          <cell r="Y26">
            <v>0.42527862467914263</v>
          </cell>
        </row>
        <row r="27">
          <cell r="B27">
            <v>0.39644991838935068</v>
          </cell>
          <cell r="C27">
            <v>0.3912229676422978</v>
          </cell>
          <cell r="D27">
            <v>0.36808340235445647</v>
          </cell>
          <cell r="E27">
            <v>0.36634203063532611</v>
          </cell>
          <cell r="F27">
            <v>0.37181774089431419</v>
          </cell>
          <cell r="G27">
            <v>0.3800349243965831</v>
          </cell>
          <cell r="H27">
            <v>0.36385582950885664</v>
          </cell>
          <cell r="I27">
            <v>0.35240312349051722</v>
          </cell>
          <cell r="J27">
            <v>0.35289678943306996</v>
          </cell>
          <cell r="K27">
            <v>0.36467509070856496</v>
          </cell>
          <cell r="L27">
            <v>0.33580100035272004</v>
          </cell>
          <cell r="M27">
            <v>0.35183217945259382</v>
          </cell>
          <cell r="N27">
            <v>0.36896398078583392</v>
          </cell>
          <cell r="O27">
            <v>0.39500029138848264</v>
          </cell>
          <cell r="P27">
            <v>0.46943125941894109</v>
          </cell>
          <cell r="Q27">
            <v>0.46848774424698209</v>
          </cell>
          <cell r="R27">
            <v>0.44384334766814248</v>
          </cell>
          <cell r="S27">
            <v>0.43120952078543773</v>
          </cell>
          <cell r="T27">
            <v>0.44617790941544833</v>
          </cell>
          <cell r="U27">
            <v>0.42074040841606669</v>
          </cell>
          <cell r="V27">
            <v>0.43523485757581587</v>
          </cell>
          <cell r="W27">
            <v>0.41245295695917966</v>
          </cell>
          <cell r="X27">
            <v>0.41276857371741943</v>
          </cell>
          <cell r="Y27">
            <v>0.4235202764671252</v>
          </cell>
        </row>
        <row r="28">
          <cell r="B28">
            <v>0.40898495846326821</v>
          </cell>
          <cell r="C28">
            <v>0.40228311297553926</v>
          </cell>
          <cell r="D28">
            <v>0.38742729383933988</v>
          </cell>
          <cell r="E28">
            <v>0.36680363513374176</v>
          </cell>
          <cell r="F28">
            <v>0.3733944590472606</v>
          </cell>
          <cell r="G28">
            <v>0.40855302861645854</v>
          </cell>
          <cell r="H28">
            <v>0.38232780615917444</v>
          </cell>
          <cell r="I28">
            <v>0.38106327613011898</v>
          </cell>
          <cell r="J28">
            <v>0.39229492653989684</v>
          </cell>
          <cell r="K28">
            <v>0.42905905569277941</v>
          </cell>
          <cell r="L28">
            <v>0.45545366829619932</v>
          </cell>
          <cell r="M28">
            <v>0.45275784308926176</v>
          </cell>
          <cell r="N28">
            <v>0.46184298943733815</v>
          </cell>
          <cell r="O28">
            <v>0.48297782717121079</v>
          </cell>
          <cell r="P28">
            <v>0.55285170046528043</v>
          </cell>
          <cell r="Q28">
            <v>0.54840455622503848</v>
          </cell>
          <cell r="R28">
            <v>0.53076048815548249</v>
          </cell>
          <cell r="S28">
            <v>0.48918953520841396</v>
          </cell>
          <cell r="T28">
            <v>0.43191189368897787</v>
          </cell>
          <cell r="U28">
            <v>0.42456102997096129</v>
          </cell>
          <cell r="V28">
            <v>0.40012070667955563</v>
          </cell>
          <cell r="W28">
            <v>0.38621165104425498</v>
          </cell>
          <cell r="X28">
            <v>0.36318584117544017</v>
          </cell>
          <cell r="Y28">
            <v>0.37869134201160004</v>
          </cell>
        </row>
      </sheetData>
      <sheetData sheetId="3" refreshError="1"/>
      <sheetData sheetId="4">
        <row r="4">
          <cell r="B4">
            <v>0.13446782669343521</v>
          </cell>
          <cell r="C4">
            <v>0.13478931688936427</v>
          </cell>
          <cell r="D4">
            <v>0.13499915777693969</v>
          </cell>
          <cell r="E4">
            <v>0.13446533452137374</v>
          </cell>
          <cell r="F4">
            <v>0.13446533452137374</v>
          </cell>
          <cell r="G4">
            <v>0.13446782669343521</v>
          </cell>
          <cell r="H4">
            <v>0.13446533452137374</v>
          </cell>
          <cell r="I4">
            <v>0.13446284234931227</v>
          </cell>
          <cell r="J4">
            <v>0.20230180606120027</v>
          </cell>
          <cell r="K4">
            <v>0.24829989866192986</v>
          </cell>
          <cell r="L4">
            <v>0.37174451462641911</v>
          </cell>
          <cell r="M4">
            <v>0.73278750493713263</v>
          </cell>
          <cell r="N4">
            <v>0.86504519573944139</v>
          </cell>
          <cell r="O4">
            <v>1.1682832096388782</v>
          </cell>
          <cell r="P4">
            <v>1.0118011958083515</v>
          </cell>
          <cell r="Q4">
            <v>0.9659742590886542</v>
          </cell>
          <cell r="R4">
            <v>1.1243625072629033</v>
          </cell>
          <cell r="S4">
            <v>1.0265010833685067</v>
          </cell>
          <cell r="T4">
            <v>0.63426560738467785</v>
          </cell>
          <cell r="U4">
            <v>0.53917844328668585</v>
          </cell>
          <cell r="V4">
            <v>0.52082377734690255</v>
          </cell>
          <cell r="W4">
            <v>0.52973652099146196</v>
          </cell>
          <cell r="X4">
            <v>0.3450423672996355</v>
          </cell>
          <cell r="Y4">
            <v>0.16535861859715079</v>
          </cell>
        </row>
        <row r="5">
          <cell r="B5">
            <v>0.12535366730844499</v>
          </cell>
          <cell r="C5">
            <v>0.12747793246933725</v>
          </cell>
          <cell r="D5">
            <v>0.12747793246933725</v>
          </cell>
          <cell r="E5">
            <v>0.12747544029727578</v>
          </cell>
          <cell r="F5">
            <v>0.12747793246933725</v>
          </cell>
          <cell r="G5">
            <v>0.12031293779262342</v>
          </cell>
          <cell r="H5">
            <v>0.12748042464139869</v>
          </cell>
          <cell r="I5">
            <v>0.12031293779262342</v>
          </cell>
          <cell r="J5">
            <v>0.12747544029727578</v>
          </cell>
          <cell r="K5">
            <v>0.14339288196759431</v>
          </cell>
          <cell r="L5">
            <v>0.35744644253505076</v>
          </cell>
          <cell r="M5">
            <v>0.39408644806245519</v>
          </cell>
          <cell r="N5">
            <v>0.56369269895053398</v>
          </cell>
          <cell r="O5">
            <v>1.2875515395705406</v>
          </cell>
          <cell r="P5">
            <v>1.4509603082803064</v>
          </cell>
          <cell r="Q5">
            <v>1.5583978763822997</v>
          </cell>
          <cell r="R5">
            <v>1.7576136570448375</v>
          </cell>
          <cell r="S5">
            <v>1.7098513829650672</v>
          </cell>
          <cell r="T5">
            <v>1.6494119174700357</v>
          </cell>
          <cell r="U5">
            <v>1.2840355209144252</v>
          </cell>
          <cell r="V5">
            <v>1.1719658822242425</v>
          </cell>
          <cell r="W5">
            <v>0.66271339545145036</v>
          </cell>
          <cell r="X5">
            <v>0.16827646670647411</v>
          </cell>
          <cell r="Y5">
            <v>0.12031792213674634</v>
          </cell>
        </row>
        <row r="6">
          <cell r="B6">
            <v>0.13415478429710492</v>
          </cell>
          <cell r="C6">
            <v>0.12747793246933725</v>
          </cell>
          <cell r="D6">
            <v>0.12748291681346019</v>
          </cell>
          <cell r="E6">
            <v>0.12748042464139869</v>
          </cell>
          <cell r="F6">
            <v>0.12773780403204726</v>
          </cell>
          <cell r="G6">
            <v>0.12629746564175004</v>
          </cell>
          <cell r="H6">
            <v>0.13665798271098176</v>
          </cell>
          <cell r="I6">
            <v>0.13209045907130351</v>
          </cell>
          <cell r="J6">
            <v>0.19490631410950346</v>
          </cell>
          <cell r="K6">
            <v>0.19701429007069646</v>
          </cell>
          <cell r="L6">
            <v>1.1883666631744538</v>
          </cell>
          <cell r="M6">
            <v>1.3321646168354908</v>
          </cell>
          <cell r="N6">
            <v>1.624659087727905</v>
          </cell>
          <cell r="O6">
            <v>2.2615577376904512</v>
          </cell>
          <cell r="P6">
            <v>1.8491821206084946</v>
          </cell>
          <cell r="Q6">
            <v>1.7556702667042745</v>
          </cell>
          <cell r="R6">
            <v>1.9147692229891717</v>
          </cell>
          <cell r="S6">
            <v>1.9836341791594556</v>
          </cell>
          <cell r="T6">
            <v>2.014879266411985</v>
          </cell>
          <cell r="U6">
            <v>1.0907315705399812</v>
          </cell>
          <cell r="V6">
            <v>0.33253786499439292</v>
          </cell>
          <cell r="W6">
            <v>0.24795522446771479</v>
          </cell>
          <cell r="X6">
            <v>0.20416370923050084</v>
          </cell>
          <cell r="Y6">
            <v>0.14228033260814846</v>
          </cell>
        </row>
        <row r="7">
          <cell r="B7">
            <v>0.24027694356116991</v>
          </cell>
          <cell r="C7">
            <v>0.23951006850221895</v>
          </cell>
          <cell r="D7">
            <v>0.22715231303191102</v>
          </cell>
          <cell r="E7">
            <v>0.21617184173768325</v>
          </cell>
          <cell r="F7">
            <v>0.21936262817267563</v>
          </cell>
          <cell r="G7">
            <v>0.23174910020730749</v>
          </cell>
          <cell r="H7">
            <v>0.23755400057765658</v>
          </cell>
          <cell r="I7">
            <v>0.24080870847341793</v>
          </cell>
          <cell r="J7">
            <v>0.2469917571304541</v>
          </cell>
          <cell r="K7">
            <v>0.31489145169678806</v>
          </cell>
          <cell r="L7">
            <v>0.58203159446043895</v>
          </cell>
          <cell r="M7">
            <v>0.69518610637979028</v>
          </cell>
          <cell r="N7">
            <v>1.0253864299978306</v>
          </cell>
          <cell r="O7">
            <v>1.2036036233490373</v>
          </cell>
          <cell r="P7">
            <v>0.97667191688015731</v>
          </cell>
          <cell r="Q7">
            <v>1.2343286352224634</v>
          </cell>
          <cell r="R7">
            <v>1.3853795591001596</v>
          </cell>
          <cell r="S7">
            <v>0.95074873364477275</v>
          </cell>
          <cell r="T7">
            <v>0.4829087284279413</v>
          </cell>
          <cell r="U7">
            <v>0.41438106887149911</v>
          </cell>
          <cell r="V7">
            <v>0.23381016648994629</v>
          </cell>
          <cell r="W7">
            <v>0.14505019841256436</v>
          </cell>
          <cell r="X7">
            <v>0.11045373049803311</v>
          </cell>
          <cell r="Y7">
            <v>0.10915551055740798</v>
          </cell>
        </row>
        <row r="8">
          <cell r="B8">
            <v>2.3163262228190432E-2</v>
          </cell>
          <cell r="C8">
            <v>2.3232243730162735E-2</v>
          </cell>
          <cell r="D8">
            <v>2.3292283185583074E-2</v>
          </cell>
          <cell r="E8">
            <v>2.3292283185583074E-2</v>
          </cell>
          <cell r="F8">
            <v>2.3292283185583074E-2</v>
          </cell>
          <cell r="G8">
            <v>2.3292283185583074E-2</v>
          </cell>
          <cell r="H8">
            <v>1.2132555862262962E-2</v>
          </cell>
          <cell r="I8">
            <v>0.12973174963222928</v>
          </cell>
          <cell r="J8">
            <v>6.1208986775501441E-2</v>
          </cell>
          <cell r="K8">
            <v>0.2447421349612649</v>
          </cell>
          <cell r="L8">
            <v>0.2906858525348322</v>
          </cell>
          <cell r="M8">
            <v>0.39932157666604662</v>
          </cell>
          <cell r="N8">
            <v>0.37203234151771419</v>
          </cell>
          <cell r="O8">
            <v>0.5551225400224199</v>
          </cell>
          <cell r="P8">
            <v>0.53420581094059172</v>
          </cell>
          <cell r="Q8">
            <v>0.56811419431047083</v>
          </cell>
          <cell r="R8">
            <v>0.50350063965605185</v>
          </cell>
          <cell r="S8">
            <v>0.57182476453570685</v>
          </cell>
          <cell r="T8">
            <v>0.32342449305819315</v>
          </cell>
          <cell r="U8">
            <v>0.26979201107439621</v>
          </cell>
          <cell r="V8">
            <v>0.33901117148684801</v>
          </cell>
          <cell r="W8">
            <v>0.20344951070522729</v>
          </cell>
          <cell r="X8">
            <v>0.14656288557276256</v>
          </cell>
          <cell r="Y8">
            <v>0.12714924236206571</v>
          </cell>
        </row>
        <row r="9">
          <cell r="B9">
            <v>0.23129051345017798</v>
          </cell>
          <cell r="C9">
            <v>9.8094897152834162E-2</v>
          </cell>
          <cell r="D9">
            <v>0.12128384285246645</v>
          </cell>
          <cell r="E9">
            <v>0.13278956284900045</v>
          </cell>
          <cell r="F9">
            <v>0.1280949921781139</v>
          </cell>
          <cell r="G9">
            <v>0.1182548992739321</v>
          </cell>
          <cell r="H9">
            <v>0.21360439846237916</v>
          </cell>
          <cell r="I9">
            <v>0.28097943610337095</v>
          </cell>
          <cell r="J9">
            <v>0.22175434942518407</v>
          </cell>
          <cell r="K9">
            <v>0.46066231253870504</v>
          </cell>
          <cell r="L9">
            <v>0.45995895278413079</v>
          </cell>
          <cell r="M9">
            <v>0.8999228327558485</v>
          </cell>
          <cell r="N9">
            <v>0.73855924744939039</v>
          </cell>
          <cell r="O9">
            <v>0.97776316113195239</v>
          </cell>
          <cell r="P9">
            <v>0.95045577991294461</v>
          </cell>
          <cell r="Q9">
            <v>1.0452170894781769</v>
          </cell>
          <cell r="R9">
            <v>1.1327174408584502</v>
          </cell>
          <cell r="S9">
            <v>1.3054388189809543</v>
          </cell>
          <cell r="T9">
            <v>1.4391566961281188</v>
          </cell>
          <cell r="U9">
            <v>0.98881685933132213</v>
          </cell>
          <cell r="V9">
            <v>0.70965016590787722</v>
          </cell>
          <cell r="W9">
            <v>0.50969568500160056</v>
          </cell>
          <cell r="X9">
            <v>0.64016635146030021</v>
          </cell>
          <cell r="Y9">
            <v>0.52214601746288103</v>
          </cell>
        </row>
        <row r="10">
          <cell r="B10">
            <v>0.46234366758341638</v>
          </cell>
          <cell r="C10">
            <v>0.52988201152159309</v>
          </cell>
          <cell r="D10">
            <v>0.32644354448978274</v>
          </cell>
          <cell r="E10">
            <v>0.25863846270790969</v>
          </cell>
          <cell r="F10">
            <v>0.23037698509719484</v>
          </cell>
          <cell r="G10">
            <v>0.29956630928036609</v>
          </cell>
          <cell r="H10">
            <v>0.30742541007579122</v>
          </cell>
          <cell r="I10">
            <v>0.72101866562617944</v>
          </cell>
          <cell r="J10">
            <v>0.7833309195604965</v>
          </cell>
          <cell r="K10">
            <v>0.85451059718226852</v>
          </cell>
          <cell r="L10">
            <v>0.92997753479014633</v>
          </cell>
          <cell r="M10">
            <v>0.99800509028564699</v>
          </cell>
          <cell r="N10">
            <v>1.3106519396239369</v>
          </cell>
          <cell r="O10">
            <v>2.0612273938230405</v>
          </cell>
          <cell r="P10">
            <v>1.9667677098324552</v>
          </cell>
          <cell r="Q10">
            <v>1.7100852687829844</v>
          </cell>
          <cell r="R10">
            <v>1.6828251424771687</v>
          </cell>
          <cell r="S10">
            <v>1.8164826614705665</v>
          </cell>
          <cell r="T10">
            <v>1.2619274679332828</v>
          </cell>
          <cell r="U10">
            <v>1.0185610222808739</v>
          </cell>
          <cell r="V10">
            <v>1.0080517015848698</v>
          </cell>
          <cell r="W10">
            <v>2.130846303635487</v>
          </cell>
          <cell r="X10">
            <v>1.9358786309725797</v>
          </cell>
          <cell r="Y10">
            <v>0.69397706411090954</v>
          </cell>
        </row>
        <row r="11">
          <cell r="B11">
            <v>0.21592006683919315</v>
          </cell>
          <cell r="C11">
            <v>0.20711218319150065</v>
          </cell>
          <cell r="D11">
            <v>0.23506171733892697</v>
          </cell>
          <cell r="E11">
            <v>0.19060553869231808</v>
          </cell>
          <cell r="F11">
            <v>0.2227496671223016</v>
          </cell>
          <cell r="G11">
            <v>0.26591708202901648</v>
          </cell>
          <cell r="H11">
            <v>0.32282781658522436</v>
          </cell>
          <cell r="I11">
            <v>0.33310739025050523</v>
          </cell>
          <cell r="J11">
            <v>0.28782102487342492</v>
          </cell>
          <cell r="K11">
            <v>0.41192602173922932</v>
          </cell>
          <cell r="L11">
            <v>0.30892704524240433</v>
          </cell>
          <cell r="M11">
            <v>0.19145706788872124</v>
          </cell>
          <cell r="N11">
            <v>0.62248919711006889</v>
          </cell>
          <cell r="O11">
            <v>1.1189197978974856</v>
          </cell>
          <cell r="P11">
            <v>1.2541315551576102</v>
          </cell>
          <cell r="Q11">
            <v>1.2529406065628874</v>
          </cell>
          <cell r="R11">
            <v>1.2403365173006402</v>
          </cell>
          <cell r="S11">
            <v>1.5393271443026744</v>
          </cell>
          <cell r="T11">
            <v>1.537793023665236</v>
          </cell>
          <cell r="U11">
            <v>1.3383695661475274</v>
          </cell>
          <cell r="V11">
            <v>1.2020047611640023</v>
          </cell>
          <cell r="W11">
            <v>1.2430406052490757</v>
          </cell>
          <cell r="X11">
            <v>0.83378041525374269</v>
          </cell>
          <cell r="Y11">
            <v>0.77640857400728869</v>
          </cell>
        </row>
        <row r="12">
          <cell r="B12">
            <v>0.61002936348976577</v>
          </cell>
          <cell r="C12">
            <v>0.37138119108277901</v>
          </cell>
          <cell r="D12">
            <v>0.29097081375735739</v>
          </cell>
          <cell r="E12">
            <v>0.29156017730425859</v>
          </cell>
          <cell r="F12">
            <v>0.29901174836802752</v>
          </cell>
          <cell r="G12">
            <v>0.30671227631792863</v>
          </cell>
          <cell r="H12">
            <v>0.53835384944437081</v>
          </cell>
          <cell r="I12">
            <v>0.47567442486397332</v>
          </cell>
          <cell r="J12">
            <v>0.4551813558376161</v>
          </cell>
          <cell r="K12">
            <v>0.53245043056245511</v>
          </cell>
          <cell r="L12">
            <v>0.74438806764501209</v>
          </cell>
          <cell r="M12">
            <v>0.98257853845290022</v>
          </cell>
          <cell r="N12">
            <v>1.1952949149740855</v>
          </cell>
          <cell r="O12">
            <v>1.7811466081566429</v>
          </cell>
          <cell r="P12">
            <v>2.0002764449049399</v>
          </cell>
          <cell r="Q12">
            <v>2.1320172078783441</v>
          </cell>
          <cell r="R12">
            <v>2.4772058800579586</v>
          </cell>
          <cell r="S12">
            <v>2.4283971039908727</v>
          </cell>
          <cell r="T12">
            <v>1.9231803346706111</v>
          </cell>
          <cell r="U12">
            <v>1.8643412653686242</v>
          </cell>
          <cell r="V12">
            <v>1.8511831773882428</v>
          </cell>
          <cell r="W12">
            <v>1.8349715889224965</v>
          </cell>
          <cell r="X12">
            <v>0.95953471915219779</v>
          </cell>
          <cell r="Y12">
            <v>0.81364728541153053</v>
          </cell>
        </row>
        <row r="13">
          <cell r="B13">
            <v>0.47770911112783615</v>
          </cell>
          <cell r="C13">
            <v>0.29186107105444176</v>
          </cell>
          <cell r="D13">
            <v>0.31422924101458921</v>
          </cell>
          <cell r="E13">
            <v>0.2423171034303814</v>
          </cell>
          <cell r="F13">
            <v>0.24340515574635357</v>
          </cell>
          <cell r="G13">
            <v>0.26046804074334062</v>
          </cell>
          <cell r="H13">
            <v>0.3339457345729267</v>
          </cell>
          <cell r="I13">
            <v>0.33607307916538282</v>
          </cell>
          <cell r="J13">
            <v>0.50832417848439193</v>
          </cell>
          <cell r="K13">
            <v>0.57072562171896601</v>
          </cell>
          <cell r="L13">
            <v>0.42180636018548445</v>
          </cell>
          <cell r="M13">
            <v>0.88967944834263946</v>
          </cell>
          <cell r="N13">
            <v>1.1949071094498454</v>
          </cell>
          <cell r="O13">
            <v>1.5575683223089443</v>
          </cell>
          <cell r="P13">
            <v>1.3889622141001285</v>
          </cell>
          <cell r="Q13">
            <v>1.337912006013823</v>
          </cell>
          <cell r="R13">
            <v>1.1528929630046958</v>
          </cell>
          <cell r="S13">
            <v>0.99165632086298294</v>
          </cell>
          <cell r="T13">
            <v>0.70964916277775714</v>
          </cell>
          <cell r="U13">
            <v>0.7260969967606703</v>
          </cell>
          <cell r="V13">
            <v>0.73630937073286273</v>
          </cell>
          <cell r="W13">
            <v>0.49039412793933751</v>
          </cell>
          <cell r="X13">
            <v>0.34744641390761422</v>
          </cell>
          <cell r="Y13">
            <v>0.2367952732042613</v>
          </cell>
        </row>
        <row r="14">
          <cell r="B14">
            <v>2.0504464239866137E-2</v>
          </cell>
          <cell r="C14">
            <v>1.2775544617452396E-2</v>
          </cell>
          <cell r="D14">
            <v>1.3149087619240163E-2</v>
          </cell>
          <cell r="E14">
            <v>4.9807213783242335E-2</v>
          </cell>
          <cell r="F14">
            <v>4.2033712092146742E-2</v>
          </cell>
          <cell r="G14">
            <v>6.6854296125431575E-2</v>
          </cell>
          <cell r="H14">
            <v>0.11718782837264917</v>
          </cell>
          <cell r="I14">
            <v>0.21498947340860819</v>
          </cell>
          <cell r="J14">
            <v>0.2669435217469564</v>
          </cell>
          <cell r="K14">
            <v>0.30017542005194631</v>
          </cell>
          <cell r="L14">
            <v>0.4073803147632577</v>
          </cell>
          <cell r="M14">
            <v>0.60431929243440374</v>
          </cell>
          <cell r="N14">
            <v>0.79744913241498161</v>
          </cell>
          <cell r="O14">
            <v>1.168661323538744</v>
          </cell>
          <cell r="P14">
            <v>1.9871073214831827</v>
          </cell>
          <cell r="Q14">
            <v>1.9295241545511819</v>
          </cell>
          <cell r="R14">
            <v>1.5032360491758043</v>
          </cell>
          <cell r="S14">
            <v>1.0220377728233037</v>
          </cell>
          <cell r="T14">
            <v>0.69385528195418722</v>
          </cell>
          <cell r="U14">
            <v>0.44976846534288006</v>
          </cell>
          <cell r="V14">
            <v>0.52530124470434381</v>
          </cell>
          <cell r="W14">
            <v>0.57623372273470574</v>
          </cell>
          <cell r="X14">
            <v>0.56795122382887486</v>
          </cell>
          <cell r="Y14">
            <v>0.49154675985981239</v>
          </cell>
        </row>
        <row r="15">
          <cell r="B15">
            <v>0.33006505399793967</v>
          </cell>
          <cell r="C15">
            <v>0.31730320001582735</v>
          </cell>
          <cell r="D15">
            <v>0.31736669830710162</v>
          </cell>
          <cell r="E15">
            <v>0.31630082888109606</v>
          </cell>
          <cell r="F15">
            <v>0.29827883385811582</v>
          </cell>
          <cell r="G15">
            <v>0.19054044371988857</v>
          </cell>
          <cell r="H15">
            <v>0.15011911059152483</v>
          </cell>
          <cell r="I15">
            <v>0.19062740426650784</v>
          </cell>
          <cell r="J15">
            <v>0.36914806904508229</v>
          </cell>
          <cell r="K15">
            <v>0.39297583630748067</v>
          </cell>
          <cell r="L15">
            <v>0.49697664037110451</v>
          </cell>
          <cell r="M15">
            <v>0.44012587343234738</v>
          </cell>
          <cell r="N15">
            <v>0.26418933075308454</v>
          </cell>
          <cell r="O15">
            <v>0.41101781230027523</v>
          </cell>
          <cell r="P15">
            <v>0.31585651352473754</v>
          </cell>
          <cell r="Q15">
            <v>0.42318578547765667</v>
          </cell>
          <cell r="R15">
            <v>0.43488499037118866</v>
          </cell>
          <cell r="S15">
            <v>0.42481548644846556</v>
          </cell>
          <cell r="T15">
            <v>0.34552188287385388</v>
          </cell>
          <cell r="U15">
            <v>0.37518203436608744</v>
          </cell>
          <cell r="V15">
            <v>0.44233752154454392</v>
          </cell>
          <cell r="W15">
            <v>0.45731370799519677</v>
          </cell>
          <cell r="X15">
            <v>0.31706221241470878</v>
          </cell>
          <cell r="Y15">
            <v>0.15617547507805624</v>
          </cell>
        </row>
        <row r="16">
          <cell r="B16">
            <v>0.1665038105032054</v>
          </cell>
          <cell r="C16">
            <v>5.0866420065764029E-2</v>
          </cell>
          <cell r="D16">
            <v>5.3095687682955028E-2</v>
          </cell>
          <cell r="E16">
            <v>5.1918989458881702E-2</v>
          </cell>
          <cell r="F16">
            <v>6.9249377177249702E-2</v>
          </cell>
          <cell r="G16">
            <v>0.10024104359903868</v>
          </cell>
          <cell r="H16">
            <v>0.14552073223786649</v>
          </cell>
          <cell r="I16">
            <v>0.13537209917064341</v>
          </cell>
          <cell r="J16">
            <v>0.24547352380419016</v>
          </cell>
          <cell r="K16">
            <v>0.49237304873017335</v>
          </cell>
          <cell r="L16">
            <v>0.46654646654179083</v>
          </cell>
          <cell r="M16">
            <v>0.46707847700533878</v>
          </cell>
          <cell r="N16">
            <v>0.43634452028431492</v>
          </cell>
          <cell r="O16">
            <v>0.71293593077742767</v>
          </cell>
          <cell r="P16">
            <v>1.4328718681227217</v>
          </cell>
          <cell r="Q16">
            <v>2.198488680393837</v>
          </cell>
          <cell r="R16">
            <v>2.2532409291160107</v>
          </cell>
          <cell r="S16">
            <v>2.1977930947296023</v>
          </cell>
          <cell r="T16">
            <v>1.3627529168804906</v>
          </cell>
          <cell r="U16">
            <v>0.55461505110551257</v>
          </cell>
          <cell r="V16">
            <v>0.30403862941208049</v>
          </cell>
          <cell r="W16">
            <v>0.3370102550569864</v>
          </cell>
          <cell r="X16">
            <v>0.37498649884934931</v>
          </cell>
          <cell r="Y16">
            <v>0.20095901791462772</v>
          </cell>
        </row>
        <row r="17">
          <cell r="B17">
            <v>0.1196960622357874</v>
          </cell>
          <cell r="C17">
            <v>9.0036378250289997E-2</v>
          </cell>
          <cell r="D17">
            <v>4.0366817796577373E-2</v>
          </cell>
          <cell r="E17">
            <v>3.7462174849049915E-2</v>
          </cell>
          <cell r="F17">
            <v>4.7490162645719466E-2</v>
          </cell>
          <cell r="G17">
            <v>4.9545485017963069E-2</v>
          </cell>
          <cell r="H17">
            <v>8.7602450958394903E-2</v>
          </cell>
          <cell r="I17">
            <v>0.26620279686102832</v>
          </cell>
          <cell r="J17">
            <v>0.28339497793094537</v>
          </cell>
          <cell r="K17">
            <v>0.39684070670189109</v>
          </cell>
          <cell r="L17">
            <v>0.40581045038411589</v>
          </cell>
          <cell r="M17">
            <v>0.3420365523411642</v>
          </cell>
          <cell r="N17">
            <v>0.53691362357537509</v>
          </cell>
          <cell r="O17">
            <v>0.58836072965685371</v>
          </cell>
          <cell r="P17">
            <v>0.66918423907066127</v>
          </cell>
          <cell r="Q17">
            <v>0.70252954179930716</v>
          </cell>
          <cell r="R17">
            <v>0.72816122599708755</v>
          </cell>
          <cell r="S17">
            <v>0.47722266170650862</v>
          </cell>
          <cell r="T17">
            <v>0.77113902394441958</v>
          </cell>
          <cell r="U17">
            <v>0.50478063730347922</v>
          </cell>
          <cell r="V17">
            <v>0.51649461363491966</v>
          </cell>
          <cell r="W17">
            <v>0.48211562581618517</v>
          </cell>
          <cell r="X17">
            <v>0.17854735563878663</v>
          </cell>
          <cell r="Y17">
            <v>4.0852620778670828E-2</v>
          </cell>
        </row>
        <row r="18">
          <cell r="B18">
            <v>0.12210389671454928</v>
          </cell>
          <cell r="C18">
            <v>3.5000094151942898E-2</v>
          </cell>
          <cell r="D18">
            <v>5.113561508036582E-2</v>
          </cell>
          <cell r="E18">
            <v>4.1292650494826375E-2</v>
          </cell>
          <cell r="F18">
            <v>4.87855428286166E-2</v>
          </cell>
          <cell r="G18">
            <v>7.0317014906999251E-2</v>
          </cell>
          <cell r="H18">
            <v>7.2362275350169508E-2</v>
          </cell>
          <cell r="I18">
            <v>0.13773449967605111</v>
          </cell>
          <cell r="J18">
            <v>0.20227003603365781</v>
          </cell>
          <cell r="K18">
            <v>0.349330204097546</v>
          </cell>
          <cell r="L18">
            <v>0.45160240712423688</v>
          </cell>
          <cell r="M18">
            <v>0.50505734004022251</v>
          </cell>
          <cell r="N18">
            <v>0.58966536171831863</v>
          </cell>
          <cell r="O18">
            <v>1.6026488697929127</v>
          </cell>
          <cell r="P18">
            <v>2.1936384942390821</v>
          </cell>
          <cell r="Q18">
            <v>2.8259494965352654</v>
          </cell>
          <cell r="R18">
            <v>2.7769397173283901</v>
          </cell>
          <cell r="S18">
            <v>2.7093690040091469</v>
          </cell>
          <cell r="T18">
            <v>2.7336813227867798</v>
          </cell>
          <cell r="U18">
            <v>1.6345430099849443</v>
          </cell>
          <cell r="V18">
            <v>0.76331750960751232</v>
          </cell>
          <cell r="W18">
            <v>0.56049479587134843</v>
          </cell>
          <cell r="X18">
            <v>0.29238454900331984</v>
          </cell>
          <cell r="Y18">
            <v>0.10354552073878744</v>
          </cell>
        </row>
        <row r="19">
          <cell r="B19">
            <v>2.70368470804533E-2</v>
          </cell>
          <cell r="C19">
            <v>2.4977458097273485E-2</v>
          </cell>
          <cell r="D19">
            <v>2.4656106897600696E-2</v>
          </cell>
          <cell r="E19">
            <v>2.4675080431188687E-2</v>
          </cell>
          <cell r="F19">
            <v>4.546297446763492E-2</v>
          </cell>
          <cell r="G19">
            <v>8.4136968561404499E-2</v>
          </cell>
          <cell r="H19">
            <v>0.13952112804388161</v>
          </cell>
          <cell r="I19">
            <v>0.13515857640661122</v>
          </cell>
          <cell r="J19">
            <v>0.32801714002038684</v>
          </cell>
          <cell r="K19">
            <v>0.54385350099074925</v>
          </cell>
          <cell r="L19">
            <v>0.62888225562371614</v>
          </cell>
          <cell r="M19">
            <v>0.49957364225125961</v>
          </cell>
          <cell r="N19">
            <v>0.5059629988335248</v>
          </cell>
          <cell r="O19">
            <v>0.50335688143571611</v>
          </cell>
          <cell r="P19">
            <v>0.34550714996396276</v>
          </cell>
          <cell r="Q19">
            <v>0.33356280694198465</v>
          </cell>
          <cell r="R19">
            <v>1.0401561662529613</v>
          </cell>
          <cell r="S19">
            <v>0.64479425374004617</v>
          </cell>
          <cell r="T19">
            <v>0.34303473882930469</v>
          </cell>
          <cell r="U19">
            <v>0.36913904986828894</v>
          </cell>
          <cell r="V19">
            <v>0.47883600175890872</v>
          </cell>
          <cell r="W19">
            <v>0.46309033940987554</v>
          </cell>
          <cell r="X19">
            <v>0.2790408519481869</v>
          </cell>
          <cell r="Y19">
            <v>0.33905183480626144</v>
          </cell>
        </row>
        <row r="20">
          <cell r="B20">
            <v>0.25325493694005125</v>
          </cell>
          <cell r="C20">
            <v>2.5428702933277234E-2</v>
          </cell>
          <cell r="D20">
            <v>2.5419216166483238E-2</v>
          </cell>
          <cell r="E20">
            <v>2.5419216166483238E-2</v>
          </cell>
          <cell r="F20">
            <v>2.5845037943116038E-2</v>
          </cell>
          <cell r="G20">
            <v>5.8141051208847785E-2</v>
          </cell>
          <cell r="H20">
            <v>0.11612979297761494</v>
          </cell>
          <cell r="I20">
            <v>0.18287053105675463</v>
          </cell>
          <cell r="J20">
            <v>0.36600537114858661</v>
          </cell>
          <cell r="K20">
            <v>0.51632231265984052</v>
          </cell>
          <cell r="L20">
            <v>0.57964095551462291</v>
          </cell>
          <cell r="M20">
            <v>0.4638228461037463</v>
          </cell>
          <cell r="N20">
            <v>0.58483362182296394</v>
          </cell>
          <cell r="O20">
            <v>0.51659475205923266</v>
          </cell>
          <cell r="P20">
            <v>0.56381909562487664</v>
          </cell>
          <cell r="Q20">
            <v>0.47000556943998678</v>
          </cell>
          <cell r="R20">
            <v>0.41096777356720421</v>
          </cell>
          <cell r="S20">
            <v>0.45639135411863485</v>
          </cell>
          <cell r="T20">
            <v>0.42334964653387142</v>
          </cell>
          <cell r="U20">
            <v>0.42352362415383893</v>
          </cell>
          <cell r="V20">
            <v>0.41661465391142694</v>
          </cell>
          <cell r="W20">
            <v>0.38289472074672809</v>
          </cell>
          <cell r="X20">
            <v>0.55908766609017757</v>
          </cell>
          <cell r="Y20">
            <v>0.12044373991485917</v>
          </cell>
        </row>
        <row r="21">
          <cell r="B21">
            <v>1.6653913938571348E-2</v>
          </cell>
          <cell r="C21">
            <v>1.4251450629355532E-2</v>
          </cell>
          <cell r="D21">
            <v>1.2724472420708481E-2</v>
          </cell>
          <cell r="E21">
            <v>1.4932619812920166E-2</v>
          </cell>
          <cell r="F21">
            <v>1.736782265751026E-2</v>
          </cell>
          <cell r="G21">
            <v>4.3410456479017735E-2</v>
          </cell>
          <cell r="H21">
            <v>0.10799844925818616</v>
          </cell>
          <cell r="I21">
            <v>0.12694993528079893</v>
          </cell>
          <cell r="J21">
            <v>0.20801887480465589</v>
          </cell>
          <cell r="K21">
            <v>0.26924682407261347</v>
          </cell>
          <cell r="L21">
            <v>0.54522663433062846</v>
          </cell>
          <cell r="M21">
            <v>0.52401308708389793</v>
          </cell>
          <cell r="N21">
            <v>0.42394889188345158</v>
          </cell>
          <cell r="O21">
            <v>0.4486109016861301</v>
          </cell>
          <cell r="P21">
            <v>0.43919160564576032</v>
          </cell>
          <cell r="Q21">
            <v>0.66607255818679423</v>
          </cell>
          <cell r="R21">
            <v>0.73202984988410191</v>
          </cell>
          <cell r="S21">
            <v>0.64132394525818115</v>
          </cell>
          <cell r="T21">
            <v>0.59171708749637764</v>
          </cell>
          <cell r="U21">
            <v>0.5557619665469975</v>
          </cell>
          <cell r="V21">
            <v>0.46051599563036932</v>
          </cell>
          <cell r="W21">
            <v>0.49759152616475422</v>
          </cell>
          <cell r="X21">
            <v>0.29520471328619219</v>
          </cell>
          <cell r="Y21">
            <v>0.18573845342059128</v>
          </cell>
        </row>
        <row r="22">
          <cell r="B22">
            <v>0.12372895864149905</v>
          </cell>
          <cell r="C22">
            <v>0.11810869471084152</v>
          </cell>
          <cell r="D22">
            <v>0.11428465583464277</v>
          </cell>
          <cell r="E22">
            <v>0.11417850559353246</v>
          </cell>
          <cell r="F22">
            <v>0.13450198041876138</v>
          </cell>
          <cell r="G22">
            <v>0.14001584203299719</v>
          </cell>
          <cell r="H22">
            <v>0.16956262311692016</v>
          </cell>
          <cell r="I22">
            <v>0.26629451265864545</v>
          </cell>
          <cell r="J22">
            <v>0.30694512299511556</v>
          </cell>
          <cell r="K22">
            <v>0.41509782912019483</v>
          </cell>
          <cell r="L22">
            <v>0.50250461098334476</v>
          </cell>
          <cell r="M22">
            <v>0.44923577515890545</v>
          </cell>
          <cell r="N22">
            <v>0.47775312865709474</v>
          </cell>
          <cell r="O22">
            <v>0.57325585570075044</v>
          </cell>
          <cell r="P22">
            <v>0.54978328399396559</v>
          </cell>
          <cell r="Q22">
            <v>0.55630836590116883</v>
          </cell>
          <cell r="R22">
            <v>0.45429563453385563</v>
          </cell>
          <cell r="S22">
            <v>0.47079722641597954</v>
          </cell>
          <cell r="T22">
            <v>0.37386826316199184</v>
          </cell>
          <cell r="U22">
            <v>0.36737503360639095</v>
          </cell>
          <cell r="V22">
            <v>0.4213068630138439</v>
          </cell>
          <cell r="W22">
            <v>0.38169408231674073</v>
          </cell>
          <cell r="X22">
            <v>0.21970414380652398</v>
          </cell>
          <cell r="Y22">
            <v>0.11805687599701561</v>
          </cell>
        </row>
        <row r="23">
          <cell r="B23">
            <v>7.3943947522566306E-2</v>
          </cell>
          <cell r="C23">
            <v>5.8408957082163399E-2</v>
          </cell>
          <cell r="D23">
            <v>6.3231746504221517E-2</v>
          </cell>
          <cell r="E23">
            <v>5.3221562820726834E-2</v>
          </cell>
          <cell r="F23">
            <v>5.5129419154356589E-2</v>
          </cell>
          <cell r="G23">
            <v>0.10238151322381601</v>
          </cell>
          <cell r="H23">
            <v>0.19676892614911706</v>
          </cell>
          <cell r="I23">
            <v>0.29686422591740463</v>
          </cell>
          <cell r="J23">
            <v>0.33621393156938467</v>
          </cell>
          <cell r="K23">
            <v>0.39442922824291915</v>
          </cell>
          <cell r="L23">
            <v>0.40537947655215489</v>
          </cell>
          <cell r="M23">
            <v>0.42801342780259133</v>
          </cell>
          <cell r="N23">
            <v>0.52035304714581276</v>
          </cell>
          <cell r="O23">
            <v>0.55503169430163679</v>
          </cell>
          <cell r="P23">
            <v>0.6320927352138096</v>
          </cell>
          <cell r="Q23">
            <v>0.53481366652093132</v>
          </cell>
          <cell r="R23">
            <v>0.45655038271709053</v>
          </cell>
          <cell r="S23">
            <v>0.53956718439148976</v>
          </cell>
          <cell r="T23">
            <v>0.6405438033276587</v>
          </cell>
          <cell r="U23">
            <v>0.64340195091208441</v>
          </cell>
          <cell r="V23">
            <v>0.64681241638027132</v>
          </cell>
          <cell r="W23">
            <v>0.64681241638027132</v>
          </cell>
          <cell r="X23">
            <v>0.64681241638027132</v>
          </cell>
          <cell r="Y23">
            <v>0.58761597366581553</v>
          </cell>
        </row>
        <row r="24">
          <cell r="B24">
            <v>0.45703744249637146</v>
          </cell>
          <cell r="C24">
            <v>0.47284732139192853</v>
          </cell>
          <cell r="D24">
            <v>0.38083828472380349</v>
          </cell>
          <cell r="E24">
            <v>0.26556728093122278</v>
          </cell>
          <cell r="F24">
            <v>0.27143899056700616</v>
          </cell>
          <cell r="G24">
            <v>0.29498298270116097</v>
          </cell>
          <cell r="H24">
            <v>0.28186736866865103</v>
          </cell>
          <cell r="I24">
            <v>0.31967748595628892</v>
          </cell>
          <cell r="J24">
            <v>0.31501756590963242</v>
          </cell>
          <cell r="K24">
            <v>0.29312006497155313</v>
          </cell>
          <cell r="L24">
            <v>0.34223467429716198</v>
          </cell>
          <cell r="M24">
            <v>0.34467398249610925</v>
          </cell>
          <cell r="N24">
            <v>0.43230148505944599</v>
          </cell>
          <cell r="O24">
            <v>0.39603343734976226</v>
          </cell>
          <cell r="P24">
            <v>0.17545709549769622</v>
          </cell>
          <cell r="Q24">
            <v>0.16501244506626522</v>
          </cell>
          <cell r="R24">
            <v>0.21811121953019807</v>
          </cell>
          <cell r="S24">
            <v>0.18288387668042563</v>
          </cell>
          <cell r="T24">
            <v>0.1887683278830502</v>
          </cell>
          <cell r="U24">
            <v>0.15475728164626348</v>
          </cell>
          <cell r="V24">
            <v>0.31245444044869519</v>
          </cell>
          <cell r="W24">
            <v>0.35901564463795516</v>
          </cell>
          <cell r="X24">
            <v>0.24619553413285761</v>
          </cell>
          <cell r="Y24">
            <v>0.28905611714228874</v>
          </cell>
        </row>
        <row r="25">
          <cell r="B25">
            <v>0.10377103781793268</v>
          </cell>
          <cell r="C25">
            <v>0.10245241282973439</v>
          </cell>
          <cell r="D25">
            <v>0.10245241282973439</v>
          </cell>
          <cell r="E25">
            <v>0.10245241282973439</v>
          </cell>
          <cell r="F25">
            <v>0.13664851483215706</v>
          </cell>
          <cell r="G25">
            <v>0.42334349359134205</v>
          </cell>
          <cell r="H25">
            <v>0.42334349359134205</v>
          </cell>
          <cell r="I25">
            <v>0.1408683533965788</v>
          </cell>
          <cell r="J25">
            <v>0.11646416006260552</v>
          </cell>
          <cell r="K25">
            <v>0.11755231764016208</v>
          </cell>
          <cell r="L25">
            <v>0.11757875489909202</v>
          </cell>
          <cell r="M25">
            <v>0.11800125164503697</v>
          </cell>
          <cell r="N25">
            <v>0.13805693715927908</v>
          </cell>
          <cell r="O25">
            <v>0.1436969337188988</v>
          </cell>
          <cell r="P25">
            <v>0.14391266175176715</v>
          </cell>
          <cell r="Q25">
            <v>0.1439348690492683</v>
          </cell>
          <cell r="R25">
            <v>0.14370116368032759</v>
          </cell>
          <cell r="S25">
            <v>0.14375879690479487</v>
          </cell>
          <cell r="T25">
            <v>0.12545080200625136</v>
          </cell>
          <cell r="U25">
            <v>0.12028582151940791</v>
          </cell>
          <cell r="V25">
            <v>0.11777280437963782</v>
          </cell>
          <cell r="W25">
            <v>0.11763638812355931</v>
          </cell>
          <cell r="X25">
            <v>0.10776630187465344</v>
          </cell>
          <cell r="Y25">
            <v>0.10311835351312765</v>
          </cell>
        </row>
        <row r="26">
          <cell r="B26">
            <v>0.16146065045379748</v>
          </cell>
          <cell r="C26">
            <v>0.29154044965739428</v>
          </cell>
          <cell r="D26">
            <v>0.21843086549385154</v>
          </cell>
          <cell r="E26">
            <v>0.1843752478642699</v>
          </cell>
          <cell r="F26">
            <v>0.18718700956043943</v>
          </cell>
          <cell r="G26">
            <v>0.19583516561725361</v>
          </cell>
          <cell r="H26">
            <v>0.2064049313730649</v>
          </cell>
          <cell r="I26">
            <v>0.13371083926516231</v>
          </cell>
          <cell r="J26">
            <v>0.26628136761764576</v>
          </cell>
          <cell r="K26">
            <v>0.41943430124251341</v>
          </cell>
          <cell r="L26">
            <v>0.41538717893812249</v>
          </cell>
          <cell r="M26">
            <v>0.27943410436902194</v>
          </cell>
          <cell r="N26">
            <v>0.19723380196576182</v>
          </cell>
          <cell r="O26">
            <v>0.76844732965230966</v>
          </cell>
          <cell r="P26">
            <v>0.93729325880960779</v>
          </cell>
          <cell r="Q26">
            <v>0.22111732585883803</v>
          </cell>
          <cell r="R26">
            <v>0.21557522606087154</v>
          </cell>
          <cell r="S26">
            <v>0.25444205416289978</v>
          </cell>
          <cell r="T26">
            <v>0.25851361178494703</v>
          </cell>
          <cell r="U26">
            <v>0.42122363528176848</v>
          </cell>
          <cell r="V26">
            <v>0.38557738945702047</v>
          </cell>
          <cell r="W26">
            <v>0.27776005957578553</v>
          </cell>
          <cell r="X26">
            <v>0.1905038471927368</v>
          </cell>
          <cell r="Y26">
            <v>6.9251845890190483E-2</v>
          </cell>
        </row>
        <row r="27">
          <cell r="B27">
            <v>0.27665600267512941</v>
          </cell>
          <cell r="C27">
            <v>0.18729156651287371</v>
          </cell>
          <cell r="D27">
            <v>0.12340146094307157</v>
          </cell>
          <cell r="E27">
            <v>0.1160755453184933</v>
          </cell>
          <cell r="F27">
            <v>0.11774571270238396</v>
          </cell>
          <cell r="G27">
            <v>0.12757924904087431</v>
          </cell>
          <cell r="H27">
            <v>0.12499541504952366</v>
          </cell>
          <cell r="I27">
            <v>0.209373081521807</v>
          </cell>
          <cell r="J27">
            <v>0.28825516043726079</v>
          </cell>
          <cell r="K27">
            <v>9.6757065411001097E-2</v>
          </cell>
          <cell r="L27">
            <v>0.11996101501821126</v>
          </cell>
          <cell r="M27">
            <v>0.11580904314002076</v>
          </cell>
          <cell r="N27">
            <v>0.14787267180491515</v>
          </cell>
          <cell r="O27">
            <v>0.17041961120989393</v>
          </cell>
          <cell r="P27">
            <v>1.186689413162787</v>
          </cell>
          <cell r="Q27">
            <v>0.63518912449361742</v>
          </cell>
          <cell r="R27">
            <v>0.40610630595166003</v>
          </cell>
          <cell r="S27">
            <v>0.17302815420611298</v>
          </cell>
          <cell r="T27">
            <v>0.15711996521127639</v>
          </cell>
          <cell r="U27">
            <v>0.21961784709486357</v>
          </cell>
          <cell r="V27">
            <v>0.19922140791927717</v>
          </cell>
          <cell r="W27">
            <v>0.2186852197268726</v>
          </cell>
          <cell r="X27">
            <v>0.44445044594304928</v>
          </cell>
          <cell r="Y27">
            <v>0.33932662265234392</v>
          </cell>
        </row>
        <row r="28">
          <cell r="B28">
            <v>0.31061076072806482</v>
          </cell>
          <cell r="C28">
            <v>0.2748512464471895</v>
          </cell>
          <cell r="D28">
            <v>0.19777348170320655</v>
          </cell>
          <cell r="E28">
            <v>0.16693799542353577</v>
          </cell>
          <cell r="F28">
            <v>0.23470290990495413</v>
          </cell>
          <cell r="G28">
            <v>0.27245360520646816</v>
          </cell>
          <cell r="H28">
            <v>0.15752455352929282</v>
          </cell>
          <cell r="I28">
            <v>0.10132948115419602</v>
          </cell>
          <cell r="J28">
            <v>0.14967186273022928</v>
          </cell>
          <cell r="K28">
            <v>0.19860395418441112</v>
          </cell>
          <cell r="L28">
            <v>0.22808858707372567</v>
          </cell>
          <cell r="M28">
            <v>0.23895883962288644</v>
          </cell>
          <cell r="N28">
            <v>0.44629861424753503</v>
          </cell>
          <cell r="O28">
            <v>0.67775132918025993</v>
          </cell>
          <cell r="P28">
            <v>1.1292623999222249</v>
          </cell>
          <cell r="Q28">
            <v>1.2958180470347398</v>
          </cell>
          <cell r="R28">
            <v>1.1227174211008821</v>
          </cell>
          <cell r="S28">
            <v>0.65367518517716028</v>
          </cell>
          <cell r="T28">
            <v>0.39046583813428687</v>
          </cell>
          <cell r="U28">
            <v>0.34085240151143226</v>
          </cell>
          <cell r="V28">
            <v>0.32271464492848273</v>
          </cell>
          <cell r="W28">
            <v>0.24919322296817639</v>
          </cell>
          <cell r="X28">
            <v>0.1728715508828027</v>
          </cell>
          <cell r="Y28">
            <v>0.18403743099109854</v>
          </cell>
        </row>
      </sheetData>
      <sheetData sheetId="5">
        <row r="4">
          <cell r="B4">
            <v>0.443057089599457</v>
          </cell>
          <cell r="C4">
            <v>0.43271048760630587</v>
          </cell>
          <cell r="D4">
            <v>0.42653762330786632</v>
          </cell>
          <cell r="E4">
            <v>0.44304887815938626</v>
          </cell>
          <cell r="F4">
            <v>0.44304887815938626</v>
          </cell>
          <cell r="G4">
            <v>0.44305708959945705</v>
          </cell>
          <cell r="H4">
            <v>0.44304887815938626</v>
          </cell>
          <cell r="I4">
            <v>0.44304066671931558</v>
          </cell>
          <cell r="J4">
            <v>0.64944400019646953</v>
          </cell>
          <cell r="K4">
            <v>0.76754219060874762</v>
          </cell>
          <cell r="L4">
            <v>1.4751766453429329</v>
          </cell>
          <cell r="M4">
            <v>2.7393925418210565</v>
          </cell>
          <cell r="N4">
            <v>3.2398696469642001</v>
          </cell>
          <cell r="O4">
            <v>3.7931273040223319</v>
          </cell>
          <cell r="P4">
            <v>3.8915430608013519</v>
          </cell>
          <cell r="Q4">
            <v>3.825640630054076</v>
          </cell>
          <cell r="R4">
            <v>4.1336856884665565</v>
          </cell>
          <cell r="S4">
            <v>4.025494444582379</v>
          </cell>
          <cell r="T4">
            <v>2.0427233732195744</v>
          </cell>
          <cell r="U4">
            <v>1.9786364891254526</v>
          </cell>
          <cell r="V4">
            <v>1.9993235214852303</v>
          </cell>
          <cell r="W4">
            <v>1.8751735256334936</v>
          </cell>
          <cell r="X4">
            <v>0.93254693864766358</v>
          </cell>
          <cell r="Y4">
            <v>0.50108672302166912</v>
          </cell>
        </row>
        <row r="5">
          <cell r="B5">
            <v>0.33697222394743392</v>
          </cell>
          <cell r="C5">
            <v>0.37003753982391074</v>
          </cell>
          <cell r="D5">
            <v>0.37003753982391074</v>
          </cell>
          <cell r="E5">
            <v>0.37003030565246964</v>
          </cell>
          <cell r="F5">
            <v>0.37003753982391074</v>
          </cell>
          <cell r="G5">
            <v>0.47838146239611701</v>
          </cell>
          <cell r="H5">
            <v>0.37004477399535179</v>
          </cell>
          <cell r="I5">
            <v>0.48029116883282802</v>
          </cell>
          <cell r="J5">
            <v>0.37003030565246964</v>
          </cell>
          <cell r="K5">
            <v>0.53604815688820306</v>
          </cell>
          <cell r="L5">
            <v>1.4212582208153113</v>
          </cell>
          <cell r="M5">
            <v>1.3049220134518384</v>
          </cell>
          <cell r="N5">
            <v>2.0060238396816157</v>
          </cell>
          <cell r="O5">
            <v>4.6905338417870333</v>
          </cell>
          <cell r="P5">
            <v>5.712442158583884</v>
          </cell>
          <cell r="Q5">
            <v>5.8149174491876856</v>
          </cell>
          <cell r="R5">
            <v>6.8791141175923194</v>
          </cell>
          <cell r="S5">
            <v>6.4889995558446572</v>
          </cell>
          <cell r="T5">
            <v>6.2596277702847649</v>
          </cell>
          <cell r="U5">
            <v>4.2099525275882792</v>
          </cell>
          <cell r="V5">
            <v>4.5690677669561106</v>
          </cell>
          <cell r="W5">
            <v>2.6402924121571729</v>
          </cell>
          <cell r="X5">
            <v>0.66381249193875391</v>
          </cell>
          <cell r="Y5">
            <v>0.47462691178203686</v>
          </cell>
        </row>
        <row r="6">
          <cell r="B6">
            <v>0.37473403434945507</v>
          </cell>
          <cell r="C6">
            <v>0.37003753982391074</v>
          </cell>
          <cell r="D6">
            <v>0.37005200816679296</v>
          </cell>
          <cell r="E6">
            <v>0.37004477399535179</v>
          </cell>
          <cell r="F6">
            <v>0.37025450444071673</v>
          </cell>
          <cell r="G6">
            <v>0.47839949106723501</v>
          </cell>
          <cell r="H6">
            <v>0.37646827193107923</v>
          </cell>
          <cell r="I6">
            <v>0.48562668776214524</v>
          </cell>
          <cell r="J6">
            <v>0.76886119964301169</v>
          </cell>
          <cell r="K6">
            <v>0.67586377382743212</v>
          </cell>
          <cell r="L6">
            <v>3.7020768323191708</v>
          </cell>
          <cell r="M6">
            <v>5.1835199098657228</v>
          </cell>
          <cell r="N6">
            <v>6.2728150105324518</v>
          </cell>
          <cell r="O6">
            <v>6.5742957491001492</v>
          </cell>
          <cell r="P6">
            <v>7.3380242881289472</v>
          </cell>
          <cell r="Q6">
            <v>6.7655886963555858</v>
          </cell>
          <cell r="R6">
            <v>7.6437893133300268</v>
          </cell>
          <cell r="S6">
            <v>7.6588192245538824</v>
          </cell>
          <cell r="T6">
            <v>7.4076443618087682</v>
          </cell>
          <cell r="U6">
            <v>3.6786899512309654</v>
          </cell>
          <cell r="V6">
            <v>1.1586685191442261</v>
          </cell>
          <cell r="W6">
            <v>0.92005649153140923</v>
          </cell>
          <cell r="X6">
            <v>0.79441131996303826</v>
          </cell>
          <cell r="Y6">
            <v>0.3789090082773594</v>
          </cell>
        </row>
        <row r="7">
          <cell r="B7">
            <v>0.92771020679988381</v>
          </cell>
          <cell r="C7">
            <v>0.92653798260046016</v>
          </cell>
          <cell r="D7">
            <v>0.8890501488528807</v>
          </cell>
          <cell r="E7">
            <v>0.85274888259441128</v>
          </cell>
          <cell r="F7">
            <v>0.61103796148377609</v>
          </cell>
          <cell r="G7">
            <v>0.90174747162376456</v>
          </cell>
          <cell r="H7">
            <v>0.92075194022347506</v>
          </cell>
          <cell r="I7">
            <v>0.92976335317921976</v>
          </cell>
          <cell r="J7">
            <v>0.69575142853649041</v>
          </cell>
          <cell r="K7">
            <v>1.0728839921525999</v>
          </cell>
          <cell r="L7">
            <v>2.2735609158610894</v>
          </cell>
          <cell r="M7">
            <v>2.7641594687069198</v>
          </cell>
          <cell r="N7">
            <v>4.0609363564270522</v>
          </cell>
          <cell r="O7">
            <v>4.5333469805990108</v>
          </cell>
          <cell r="P7">
            <v>3.860363307826709</v>
          </cell>
          <cell r="Q7">
            <v>4.7657476263415575</v>
          </cell>
          <cell r="R7">
            <v>5.2576074349152169</v>
          </cell>
          <cell r="S7">
            <v>3.2174238025203814</v>
          </cell>
          <cell r="T7">
            <v>1.8900537316162087</v>
          </cell>
          <cell r="U7">
            <v>1.5519890219906334</v>
          </cell>
          <cell r="V7">
            <v>0.75912391717515026</v>
          </cell>
          <cell r="W7">
            <v>0.52554419714697231</v>
          </cell>
          <cell r="X7">
            <v>0.40682773664100597</v>
          </cell>
          <cell r="Y7">
            <v>0.40278786183545379</v>
          </cell>
        </row>
        <row r="8">
          <cell r="B8">
            <v>5.0630081373093841E-2</v>
          </cell>
          <cell r="C8">
            <v>5.0614910087500513E-2</v>
          </cell>
          <cell r="D8">
            <v>5.0635398229528422E-2</v>
          </cell>
          <cell r="E8">
            <v>5.0635398229528422E-2</v>
          </cell>
          <cell r="F8">
            <v>5.0635398229528422E-2</v>
          </cell>
          <cell r="G8">
            <v>5.0635398229528422E-2</v>
          </cell>
          <cell r="H8">
            <v>4.8433356735580683E-2</v>
          </cell>
          <cell r="I8">
            <v>0.43902453344240028</v>
          </cell>
          <cell r="J8">
            <v>0.22967724868856076</v>
          </cell>
          <cell r="K8">
            <v>0.75305272295773817</v>
          </cell>
          <cell r="L8">
            <v>0.97057045921479868</v>
          </cell>
          <cell r="M8">
            <v>1.5477580490932039</v>
          </cell>
          <cell r="N8">
            <v>1.3602645028069988</v>
          </cell>
          <cell r="O8">
            <v>2.1898325050194081</v>
          </cell>
          <cell r="P8">
            <v>1.989593336836468</v>
          </cell>
          <cell r="Q8">
            <v>2.0110236966742328</v>
          </cell>
          <cell r="R8">
            <v>1.9365409217540455</v>
          </cell>
          <cell r="S8">
            <v>2.1993260174450264</v>
          </cell>
          <cell r="T8">
            <v>0.87294060204640522</v>
          </cell>
          <cell r="U8">
            <v>0.93515428448664195</v>
          </cell>
          <cell r="V8">
            <v>1.1078796453818562</v>
          </cell>
          <cell r="W8">
            <v>0.71136192554275279</v>
          </cell>
          <cell r="X8">
            <v>0.4885429519092086</v>
          </cell>
          <cell r="Y8">
            <v>0.43101438088835831</v>
          </cell>
        </row>
        <row r="9">
          <cell r="B9">
            <v>0.91419175276750198</v>
          </cell>
          <cell r="C9">
            <v>0.38772686621673585</v>
          </cell>
          <cell r="D9">
            <v>0.48128509068439068</v>
          </cell>
          <cell r="E9">
            <v>0.3142948233112437</v>
          </cell>
          <cell r="F9">
            <v>0.32306429300911449</v>
          </cell>
          <cell r="G9">
            <v>0.44793522452247003</v>
          </cell>
          <cell r="H9">
            <v>0.69464845028415989</v>
          </cell>
          <cell r="I9">
            <v>0.88081327932091202</v>
          </cell>
          <cell r="J9">
            <v>0.63539928202058471</v>
          </cell>
          <cell r="K9">
            <v>1.8065188727008039</v>
          </cell>
          <cell r="L9">
            <v>1.8216196149866566</v>
          </cell>
          <cell r="M9">
            <v>2.8210747108333805</v>
          </cell>
          <cell r="N9">
            <v>2.5914359559627735</v>
          </cell>
          <cell r="O9">
            <v>3.37159710735156</v>
          </cell>
          <cell r="P9">
            <v>3.7199834830252234</v>
          </cell>
          <cell r="Q9">
            <v>3.382579577599278</v>
          </cell>
          <cell r="R9">
            <v>4.2423874189455058</v>
          </cell>
          <cell r="S9">
            <v>4.8619695306553234</v>
          </cell>
          <cell r="T9">
            <v>4.895090803156867</v>
          </cell>
          <cell r="U9">
            <v>3.6420510472608547</v>
          </cell>
          <cell r="V9">
            <v>2.7666673134810029</v>
          </cell>
          <cell r="W9">
            <v>2.0347133133796431</v>
          </cell>
          <cell r="X9">
            <v>2.1410245868237463</v>
          </cell>
          <cell r="Y9">
            <v>1.9740870225439735</v>
          </cell>
        </row>
        <row r="10">
          <cell r="B10">
            <v>1.654181279368216</v>
          </cell>
          <cell r="C10">
            <v>2.049833700276956</v>
          </cell>
          <cell r="D10">
            <v>1.2135447750549544</v>
          </cell>
          <cell r="E10">
            <v>0.98905721876829711</v>
          </cell>
          <cell r="F10">
            <v>0.8826704409854208</v>
          </cell>
          <cell r="G10">
            <v>1.1747698403151612</v>
          </cell>
          <cell r="H10">
            <v>1.1219905477218657</v>
          </cell>
          <cell r="I10">
            <v>2.6556856929141048</v>
          </cell>
          <cell r="J10">
            <v>2.812678346716325</v>
          </cell>
          <cell r="K10">
            <v>3.0793174673234902</v>
          </cell>
          <cell r="L10">
            <v>3.4571655568406929</v>
          </cell>
          <cell r="M10">
            <v>3.4834383605083663</v>
          </cell>
          <cell r="N10">
            <v>4.4204112634871393</v>
          </cell>
          <cell r="O10">
            <v>8.228452669952258</v>
          </cell>
          <cell r="P10">
            <v>7.311404125771209</v>
          </cell>
          <cell r="Q10">
            <v>5.7481857774217966</v>
          </cell>
          <cell r="R10">
            <v>6.7044826393512702</v>
          </cell>
          <cell r="S10">
            <v>7.2369827150221768</v>
          </cell>
          <cell r="T10">
            <v>4.8535671843587807</v>
          </cell>
          <cell r="U10">
            <v>3.8006008294062457</v>
          </cell>
          <cell r="V10">
            <v>3.8996197353379873</v>
          </cell>
          <cell r="W10">
            <v>8.4223174056738603</v>
          </cell>
          <cell r="X10">
            <v>7.4313958962479072</v>
          </cell>
          <cell r="Y10">
            <v>2.648767420270647</v>
          </cell>
        </row>
        <row r="11">
          <cell r="B11">
            <v>0.63412648117237347</v>
          </cell>
          <cell r="C11">
            <v>0.59259566006151831</v>
          </cell>
          <cell r="D11">
            <v>0.78615958976229749</v>
          </cell>
          <cell r="E11">
            <v>0.66297578675588897</v>
          </cell>
          <cell r="F11">
            <v>0.61960964429012966</v>
          </cell>
          <cell r="G11">
            <v>0.7786737394700336</v>
          </cell>
          <cell r="H11">
            <v>1.0135881211467013</v>
          </cell>
          <cell r="I11">
            <v>1.2986642894756539</v>
          </cell>
          <cell r="J11">
            <v>1.1155853677264531</v>
          </cell>
          <cell r="K11">
            <v>1.4870975514051599</v>
          </cell>
          <cell r="L11">
            <v>1.1420593169774653</v>
          </cell>
          <cell r="M11">
            <v>0.70910025143970834</v>
          </cell>
          <cell r="N11">
            <v>2.3534563217771982</v>
          </cell>
          <cell r="O11">
            <v>4.4578478003883895</v>
          </cell>
          <cell r="P11">
            <v>5.0065131942419576</v>
          </cell>
          <cell r="Q11">
            <v>4.8190023329341818</v>
          </cell>
          <cell r="R11">
            <v>4.8075058810102336</v>
          </cell>
          <cell r="S11">
            <v>6.0012754163846953</v>
          </cell>
          <cell r="T11">
            <v>5.9604380762218447</v>
          </cell>
          <cell r="U11">
            <v>5.3427926792316462</v>
          </cell>
          <cell r="V11">
            <v>4.7416361387140133</v>
          </cell>
          <cell r="W11">
            <v>4.9622379451060903</v>
          </cell>
          <cell r="X11">
            <v>3.302100654470268</v>
          </cell>
          <cell r="Y11">
            <v>2.8970469179376441</v>
          </cell>
        </row>
        <row r="12">
          <cell r="B12">
            <v>2.1593959769549231</v>
          </cell>
          <cell r="C12">
            <v>1.3407263215984802</v>
          </cell>
          <cell r="D12">
            <v>1.054242078831005</v>
          </cell>
          <cell r="E12">
            <v>1.0879111093442484</v>
          </cell>
          <cell r="F12">
            <v>1.1889135123977237</v>
          </cell>
          <cell r="G12">
            <v>0.8713416940850246</v>
          </cell>
          <cell r="H12">
            <v>1.6191093216372054</v>
          </cell>
          <cell r="I12">
            <v>1.6808283564097999</v>
          </cell>
          <cell r="J12">
            <v>1.7850249248533965</v>
          </cell>
          <cell r="K12">
            <v>2.0478862713940584</v>
          </cell>
          <cell r="L12">
            <v>2.7468194378044726</v>
          </cell>
          <cell r="M12">
            <v>3.8158389842831073</v>
          </cell>
          <cell r="N12">
            <v>4.4188351755049373</v>
          </cell>
          <cell r="O12">
            <v>7.0262193615646664</v>
          </cell>
          <cell r="P12">
            <v>7.890636863530335</v>
          </cell>
          <cell r="Q12">
            <v>8.4603857455489848</v>
          </cell>
          <cell r="R12">
            <v>9.810716356665182</v>
          </cell>
          <cell r="S12">
            <v>9.6748888605214063</v>
          </cell>
          <cell r="T12">
            <v>7.4397691863466582</v>
          </cell>
          <cell r="U12">
            <v>7.4128877350641122</v>
          </cell>
          <cell r="V12">
            <v>7.3169295548942408</v>
          </cell>
          <cell r="W12">
            <v>7.3106437805677151</v>
          </cell>
          <cell r="X12">
            <v>3.7555174917894236</v>
          </cell>
          <cell r="Y12">
            <v>3.0530854987299461</v>
          </cell>
        </row>
        <row r="13">
          <cell r="B13">
            <v>1.8338161655579122</v>
          </cell>
          <cell r="C13">
            <v>1.1097379127545315</v>
          </cell>
          <cell r="D13">
            <v>1.1790965891729426</v>
          </cell>
          <cell r="E13">
            <v>0.92311277497288158</v>
          </cell>
          <cell r="F13">
            <v>0.68372234760211681</v>
          </cell>
          <cell r="G13">
            <v>1.0018001567051562</v>
          </cell>
          <cell r="H13">
            <v>1.203408052515051</v>
          </cell>
          <cell r="I13">
            <v>1.3283520915627778</v>
          </cell>
          <cell r="J13">
            <v>1.6584801908136768</v>
          </cell>
          <cell r="K13">
            <v>2.2250511567990876</v>
          </cell>
          <cell r="L13">
            <v>1.6380829521766387</v>
          </cell>
          <cell r="M13">
            <v>3.5374928363524432</v>
          </cell>
          <cell r="N13">
            <v>4.5869754681376014</v>
          </cell>
          <cell r="O13">
            <v>6.0137773062121402</v>
          </cell>
          <cell r="P13">
            <v>5.5008404518816967</v>
          </cell>
          <cell r="Q13">
            <v>5.2777593925594593</v>
          </cell>
          <cell r="R13">
            <v>4.5840674473347747</v>
          </cell>
          <cell r="S13">
            <v>3.8436291506317168</v>
          </cell>
          <cell r="T13">
            <v>2.8272875011066025</v>
          </cell>
          <cell r="U13">
            <v>2.8252801430376278</v>
          </cell>
          <cell r="V13">
            <v>2.5655378771179884</v>
          </cell>
          <cell r="W13">
            <v>1.6157961381856261</v>
          </cell>
          <cell r="X13">
            <v>0.98987582309861599</v>
          </cell>
          <cell r="Y13">
            <v>0.86738195312916222</v>
          </cell>
        </row>
        <row r="14">
          <cell r="B14">
            <v>7.0341215231101664E-2</v>
          </cell>
          <cell r="C14">
            <v>4.9710290340281703E-2</v>
          </cell>
          <cell r="D14">
            <v>4.9901660794080316E-2</v>
          </cell>
          <cell r="E14">
            <v>0.11080581486816983</v>
          </cell>
          <cell r="F14">
            <v>0.15568041515609904</v>
          </cell>
          <cell r="G14">
            <v>0.21123000355586596</v>
          </cell>
          <cell r="H14">
            <v>0.25983997421873434</v>
          </cell>
          <cell r="I14">
            <v>0.60731489663448646</v>
          </cell>
          <cell r="J14">
            <v>0.78512800513810699</v>
          </cell>
          <cell r="K14">
            <v>1.0995436631939426</v>
          </cell>
          <cell r="L14">
            <v>1.4471769618588195</v>
          </cell>
          <cell r="M14">
            <v>2.2804501601298255</v>
          </cell>
          <cell r="N14">
            <v>2.6940849068073702</v>
          </cell>
          <cell r="O14">
            <v>4.410042730334883</v>
          </cell>
          <cell r="P14">
            <v>7.9325641576174952</v>
          </cell>
          <cell r="Q14">
            <v>7.5225113237862846</v>
          </cell>
          <cell r="R14">
            <v>5.9652224173643029</v>
          </cell>
          <cell r="S14">
            <v>4.0396749913964571</v>
          </cell>
          <cell r="T14">
            <v>2.7156762503099303</v>
          </cell>
          <cell r="U14">
            <v>1.7332118124966476</v>
          </cell>
          <cell r="V14">
            <v>2.097010956903568</v>
          </cell>
          <cell r="W14">
            <v>2.0690618410581894</v>
          </cell>
          <cell r="X14">
            <v>2.0503654289851077</v>
          </cell>
          <cell r="Y14">
            <v>1.5579928997141439</v>
          </cell>
        </row>
        <row r="15">
          <cell r="B15">
            <v>0.929760715487154</v>
          </cell>
          <cell r="C15">
            <v>0.9091782235410526</v>
          </cell>
          <cell r="D15">
            <v>0.90936016706905909</v>
          </cell>
          <cell r="E15">
            <v>0.90760639564159562</v>
          </cell>
          <cell r="F15">
            <v>0.87858272123156356</v>
          </cell>
          <cell r="G15">
            <v>0.64920083039144316</v>
          </cell>
          <cell r="H15">
            <v>0.42768977376502798</v>
          </cell>
          <cell r="I15">
            <v>0.61691716591102863</v>
          </cell>
          <cell r="J15">
            <v>1.053204191284115</v>
          </cell>
          <cell r="K15">
            <v>1.5687658136027174</v>
          </cell>
          <cell r="L15">
            <v>1.8071877831676528</v>
          </cell>
          <cell r="M15">
            <v>1.6639919600466819</v>
          </cell>
          <cell r="N15">
            <v>1.0340091223212704</v>
          </cell>
          <cell r="O15">
            <v>1.2305922523960338</v>
          </cell>
          <cell r="P15">
            <v>1.1941645123808604</v>
          </cell>
          <cell r="Q15">
            <v>1.5249938215411052</v>
          </cell>
          <cell r="R15">
            <v>1.6287827354726168</v>
          </cell>
          <cell r="S15">
            <v>1.6562007268946024</v>
          </cell>
          <cell r="T15">
            <v>1.3392321041622244</v>
          </cell>
          <cell r="U15">
            <v>1.4770946234885332</v>
          </cell>
          <cell r="V15">
            <v>1.5466346907151884</v>
          </cell>
          <cell r="W15">
            <v>1.5742296316530009</v>
          </cell>
          <cell r="X15">
            <v>0.89439270074671029</v>
          </cell>
          <cell r="Y15">
            <v>0.43023546853459022</v>
          </cell>
        </row>
        <row r="16">
          <cell r="B16">
            <v>0.44106969669723284</v>
          </cell>
          <cell r="C16">
            <v>0.15699512365976553</v>
          </cell>
          <cell r="D16">
            <v>0.15547785558698396</v>
          </cell>
          <cell r="E16">
            <v>0.15406228326077656</v>
          </cell>
          <cell r="F16">
            <v>0.20457718516174211</v>
          </cell>
          <cell r="G16">
            <v>0.2644882416861179</v>
          </cell>
          <cell r="H16">
            <v>0.57746322316613685</v>
          </cell>
          <cell r="I16">
            <v>0.52776646850153375</v>
          </cell>
          <cell r="J16">
            <v>0.68472391577179958</v>
          </cell>
          <cell r="K16">
            <v>1.3968029751210591</v>
          </cell>
          <cell r="L16">
            <v>1.7152443622859959</v>
          </cell>
          <cell r="M16">
            <v>1.8534860198624556</v>
          </cell>
          <cell r="N16">
            <v>1.7349682715082104</v>
          </cell>
          <cell r="O16">
            <v>2.8068343731394791</v>
          </cell>
          <cell r="P16">
            <v>5.4585594976103691</v>
          </cell>
          <cell r="Q16">
            <v>8.7068858629458887</v>
          </cell>
          <cell r="R16">
            <v>8.9770554944860983</v>
          </cell>
          <cell r="S16">
            <v>8.6869292281802473</v>
          </cell>
          <cell r="T16">
            <v>4.9735507915346373</v>
          </cell>
          <cell r="U16">
            <v>2.2096217175518427</v>
          </cell>
          <cell r="V16">
            <v>1.2089011109824273</v>
          </cell>
          <cell r="W16">
            <v>1.3216088433607309</v>
          </cell>
          <cell r="X16">
            <v>1.1160312465754445</v>
          </cell>
          <cell r="Y16">
            <v>0.60712694234026499</v>
          </cell>
        </row>
        <row r="17">
          <cell r="B17">
            <v>0.43684694246637734</v>
          </cell>
          <cell r="C17">
            <v>0.29714976320227721</v>
          </cell>
          <cell r="D17">
            <v>0.15034196572282077</v>
          </cell>
          <cell r="E17">
            <v>0.14691048960411729</v>
          </cell>
          <cell r="F17">
            <v>0.10448880670125295</v>
          </cell>
          <cell r="G17">
            <v>0.10997887906318106</v>
          </cell>
          <cell r="H17">
            <v>0.19002700858653992</v>
          </cell>
          <cell r="I17">
            <v>0.97689099765514986</v>
          </cell>
          <cell r="J17">
            <v>1.0013956817347893</v>
          </cell>
          <cell r="K17">
            <v>1.3948706738203553</v>
          </cell>
          <cell r="L17">
            <v>1.4919501852357202</v>
          </cell>
          <cell r="M17">
            <v>1.2762557923177769</v>
          </cell>
          <cell r="N17">
            <v>1.9488697770431036</v>
          </cell>
          <cell r="O17">
            <v>2.1317417741190354</v>
          </cell>
          <cell r="P17">
            <v>2.2269026258591058</v>
          </cell>
          <cell r="Q17">
            <v>2.3535328033477625</v>
          </cell>
          <cell r="R17">
            <v>2.3952671907798933</v>
          </cell>
          <cell r="S17">
            <v>1.8390083302755631</v>
          </cell>
          <cell r="T17">
            <v>2.677566055362568</v>
          </cell>
          <cell r="U17">
            <v>1.8558111665569088</v>
          </cell>
          <cell r="V17">
            <v>1.9129430134626655</v>
          </cell>
          <cell r="W17">
            <v>1.9207793857218531</v>
          </cell>
          <cell r="X17">
            <v>0.60320052580671157</v>
          </cell>
          <cell r="Y17">
            <v>0.14668804588391679</v>
          </cell>
        </row>
        <row r="18">
          <cell r="B18">
            <v>0.4217751181849716</v>
          </cell>
          <cell r="C18">
            <v>9.6286366305207413E-2</v>
          </cell>
          <cell r="D18">
            <v>0.14384139263112747</v>
          </cell>
          <cell r="E18">
            <v>0.1148613365641902</v>
          </cell>
          <cell r="F18">
            <v>0.12787822497671456</v>
          </cell>
          <cell r="G18">
            <v>0.27575299963529121</v>
          </cell>
          <cell r="H18">
            <v>0.28829591772975899</v>
          </cell>
          <cell r="I18">
            <v>0.4807486899687648</v>
          </cell>
          <cell r="J18">
            <v>0.62236934164202407</v>
          </cell>
          <cell r="K18">
            <v>1.1434703898446679</v>
          </cell>
          <cell r="L18">
            <v>1.6542212715173512</v>
          </cell>
          <cell r="M18">
            <v>1.8845423135829198</v>
          </cell>
          <cell r="N18">
            <v>2.1210984234471892</v>
          </cell>
          <cell r="O18">
            <v>6.235987820205886</v>
          </cell>
          <cell r="P18">
            <v>7.6700646651716156</v>
          </cell>
          <cell r="Q18">
            <v>10.827392707031667</v>
          </cell>
          <cell r="R18">
            <v>10.954397307015345</v>
          </cell>
          <cell r="S18">
            <v>10.109585835855027</v>
          </cell>
          <cell r="T18">
            <v>10.374502173763871</v>
          </cell>
          <cell r="U18">
            <v>6.0315240220846658</v>
          </cell>
          <cell r="V18">
            <v>2.999282945412622</v>
          </cell>
          <cell r="W18">
            <v>2.1433835406170112</v>
          </cell>
          <cell r="X18">
            <v>0.80880926418622368</v>
          </cell>
          <cell r="Y18">
            <v>0.38781093909658215</v>
          </cell>
        </row>
        <row r="19">
          <cell r="B19">
            <v>8.3062510231807385E-2</v>
          </cell>
          <cell r="C19">
            <v>9.0334387331911348E-2</v>
          </cell>
          <cell r="D19">
            <v>9.0481126229727316E-2</v>
          </cell>
          <cell r="E19">
            <v>9.0550753875921791E-2</v>
          </cell>
          <cell r="F19">
            <v>0.1505396505550825</v>
          </cell>
          <cell r="G19">
            <v>0.22863306674294701</v>
          </cell>
          <cell r="H19">
            <v>0.51578975247276015</v>
          </cell>
          <cell r="I19">
            <v>0.33455093169953271</v>
          </cell>
          <cell r="J19">
            <v>0.98800343379634592</v>
          </cell>
          <cell r="K19">
            <v>1.8753568999681007</v>
          </cell>
          <cell r="L19">
            <v>2.4187779062450621</v>
          </cell>
          <cell r="M19">
            <v>1.8710623305290621</v>
          </cell>
          <cell r="N19">
            <v>1.8567449498477975</v>
          </cell>
          <cell r="O19">
            <v>1.9175500245170136</v>
          </cell>
          <cell r="P19">
            <v>1.2101826618702722</v>
          </cell>
          <cell r="Q19">
            <v>1.2707154550170843</v>
          </cell>
          <cell r="R19">
            <v>4.1276038343371475</v>
          </cell>
          <cell r="S19">
            <v>2.0087048403116703</v>
          </cell>
          <cell r="T19">
            <v>1.2273157024304282</v>
          </cell>
          <cell r="U19">
            <v>1.4619368311615402</v>
          </cell>
          <cell r="V19">
            <v>1.8346206963942864</v>
          </cell>
          <cell r="W19">
            <v>1.8413134767788291</v>
          </cell>
          <cell r="X19">
            <v>1.1029282685699087</v>
          </cell>
          <cell r="Y19">
            <v>1.1339526247701051</v>
          </cell>
        </row>
        <row r="20">
          <cell r="B20">
            <v>0.75038499834089256</v>
          </cell>
          <cell r="C20">
            <v>0.13007009173031833</v>
          </cell>
          <cell r="D20">
            <v>0.13002156606896798</v>
          </cell>
          <cell r="E20">
            <v>0.13002156606896798</v>
          </cell>
          <cell r="F20">
            <v>0.13086095161071412</v>
          </cell>
          <cell r="G20">
            <v>0.21258154006891331</v>
          </cell>
          <cell r="H20">
            <v>0.38013025524587546</v>
          </cell>
          <cell r="I20">
            <v>0.63058803812674014</v>
          </cell>
          <cell r="J20">
            <v>1.1279056121682176</v>
          </cell>
          <cell r="K20">
            <v>1.8741281766237405</v>
          </cell>
          <cell r="L20">
            <v>1.9067136694559965</v>
          </cell>
          <cell r="M20">
            <v>1.8442260282455121</v>
          </cell>
          <cell r="N20">
            <v>2.2845063352459527</v>
          </cell>
          <cell r="O20">
            <v>1.9717356948825673</v>
          </cell>
          <cell r="P20">
            <v>2.2507748328338391</v>
          </cell>
          <cell r="Q20">
            <v>1.8688094212325519</v>
          </cell>
          <cell r="R20">
            <v>1.5990963952031292</v>
          </cell>
          <cell r="S20">
            <v>1.7827787270259174</v>
          </cell>
          <cell r="T20">
            <v>1.5975458359768733</v>
          </cell>
          <cell r="U20">
            <v>1.6320756229435025</v>
          </cell>
          <cell r="V20">
            <v>1.6054514601596415</v>
          </cell>
          <cell r="W20">
            <v>1.5134178685641426</v>
          </cell>
          <cell r="X20">
            <v>2.0706950595932505</v>
          </cell>
          <cell r="Y20">
            <v>0.37638668723393487</v>
          </cell>
        </row>
        <row r="21">
          <cell r="B21">
            <v>0.13706925052322097</v>
          </cell>
          <cell r="C21">
            <v>3.964242177845767E-2</v>
          </cell>
          <cell r="D21">
            <v>3.9951247788723644E-2</v>
          </cell>
          <cell r="E21">
            <v>4.7106056192177177E-2</v>
          </cell>
          <cell r="F21">
            <v>5.3112607515321889E-2</v>
          </cell>
          <cell r="G21">
            <v>0.33264717608442707</v>
          </cell>
          <cell r="H21">
            <v>0.39343697361816454</v>
          </cell>
          <cell r="I21">
            <v>0.3487635584637333</v>
          </cell>
          <cell r="J21">
            <v>0.81897194804982631</v>
          </cell>
          <cell r="K21">
            <v>1.0257021869432894</v>
          </cell>
          <cell r="L21">
            <v>2.0082012314203626</v>
          </cell>
          <cell r="M21">
            <v>1.845116503816542</v>
          </cell>
          <cell r="N21">
            <v>1.6028313492758093</v>
          </cell>
          <cell r="O21">
            <v>1.58800319180931</v>
          </cell>
          <cell r="P21">
            <v>1.6795090082055846</v>
          </cell>
          <cell r="Q21">
            <v>2.5866895463564821</v>
          </cell>
          <cell r="R21">
            <v>2.6190692303545688</v>
          </cell>
          <cell r="S21">
            <v>2.262165591739616</v>
          </cell>
          <cell r="T21">
            <v>2.2161688670276316</v>
          </cell>
          <cell r="U21">
            <v>2.1541161494069669</v>
          </cell>
          <cell r="V21">
            <v>1.802410941801837</v>
          </cell>
          <cell r="W21">
            <v>1.7217699867292533</v>
          </cell>
          <cell r="X21">
            <v>1.0127091364877949</v>
          </cell>
          <cell r="Y21">
            <v>0.47022393271035767</v>
          </cell>
        </row>
        <row r="22">
          <cell r="B22">
            <v>0.30588123273547357</v>
          </cell>
          <cell r="C22">
            <v>0.3308366798623012</v>
          </cell>
          <cell r="D22">
            <v>0.36747477760335295</v>
          </cell>
          <cell r="E22">
            <v>0.37933058336721748</v>
          </cell>
          <cell r="F22">
            <v>0.40390985110739153</v>
          </cell>
          <cell r="G22">
            <v>0.59708248201704561</v>
          </cell>
          <cell r="H22">
            <v>0.60235390094820662</v>
          </cell>
          <cell r="I22">
            <v>0.74801829398495912</v>
          </cell>
          <cell r="J22">
            <v>1.0884578829614027</v>
          </cell>
          <cell r="K22">
            <v>1.6120304043502711</v>
          </cell>
          <cell r="L22">
            <v>1.7209062019977561</v>
          </cell>
          <cell r="M22">
            <v>1.7113743815577349</v>
          </cell>
          <cell r="N22">
            <v>1.7596800318861685</v>
          </cell>
          <cell r="O22">
            <v>2.0220665104082904</v>
          </cell>
          <cell r="P22">
            <v>2.1145510922844832</v>
          </cell>
          <cell r="Q22">
            <v>2.0340342446112207</v>
          </cell>
          <cell r="R22">
            <v>1.7780651058076542</v>
          </cell>
          <cell r="S22">
            <v>1.5825116854318639</v>
          </cell>
          <cell r="T22">
            <v>1.4895149926772582</v>
          </cell>
          <cell r="U22">
            <v>1.0885186180930102</v>
          </cell>
          <cell r="V22">
            <v>1.5376162883716931</v>
          </cell>
          <cell r="W22">
            <v>1.1047585595274696</v>
          </cell>
          <cell r="X22">
            <v>0.70305326018087677</v>
          </cell>
          <cell r="Y22">
            <v>0.32702735733245319</v>
          </cell>
        </row>
        <row r="23">
          <cell r="B23">
            <v>0.28997626479437766</v>
          </cell>
          <cell r="C23">
            <v>0.33762402937666702</v>
          </cell>
          <cell r="D23">
            <v>0.34179322434714338</v>
          </cell>
          <cell r="E23">
            <v>0.42748243229499466</v>
          </cell>
          <cell r="F23">
            <v>0.3556736719635909</v>
          </cell>
          <cell r="G23">
            <v>0.42658963843256675</v>
          </cell>
          <cell r="H23">
            <v>0.70907721134816959</v>
          </cell>
          <cell r="I23">
            <v>0.86929495144188773</v>
          </cell>
          <cell r="J23">
            <v>0.92620917787709267</v>
          </cell>
          <cell r="K23">
            <v>1.4940501069807544</v>
          </cell>
          <cell r="L23">
            <v>1.4661102226117717</v>
          </cell>
          <cell r="M23">
            <v>1.6121033062244494</v>
          </cell>
          <cell r="N23">
            <v>1.8162410022541458</v>
          </cell>
          <cell r="O23">
            <v>2.163866254587278</v>
          </cell>
          <cell r="P23">
            <v>2.1684141859821939</v>
          </cell>
          <cell r="Q23">
            <v>2.1264956919321327</v>
          </cell>
          <cell r="R23">
            <v>1.8225564180322975</v>
          </cell>
          <cell r="S23">
            <v>2.0712751800057188</v>
          </cell>
          <cell r="T23">
            <v>2.2318599419082186</v>
          </cell>
          <cell r="U23">
            <v>2.3524751404463782</v>
          </cell>
          <cell r="V23">
            <v>2.3520451504737139</v>
          </cell>
          <cell r="W23">
            <v>2.3520451504737139</v>
          </cell>
          <cell r="X23">
            <v>2.3520451504737139</v>
          </cell>
          <cell r="Y23">
            <v>2.2216104864492081</v>
          </cell>
        </row>
        <row r="24">
          <cell r="B24">
            <v>1.8064721047287411</v>
          </cell>
          <cell r="C24">
            <v>1.8398728458829903</v>
          </cell>
          <cell r="D24">
            <v>1.3650117732035969</v>
          </cell>
          <cell r="E24">
            <v>1.0517516076484072</v>
          </cell>
          <cell r="F24">
            <v>1.0771388514563736</v>
          </cell>
          <cell r="G24">
            <v>1.1682494364402414</v>
          </cell>
          <cell r="H24">
            <v>1.0841052641101963</v>
          </cell>
          <cell r="I24">
            <v>1.2968660687881903</v>
          </cell>
          <cell r="J24">
            <v>1.1111730719916488</v>
          </cell>
          <cell r="K24">
            <v>1.1585773319033721</v>
          </cell>
          <cell r="L24">
            <v>1.3394703494996556</v>
          </cell>
          <cell r="M24">
            <v>1.3055832670307168</v>
          </cell>
          <cell r="N24">
            <v>1.4679167574174736</v>
          </cell>
          <cell r="O24">
            <v>1.2673069995192392</v>
          </cell>
          <cell r="P24">
            <v>0.67744052315712822</v>
          </cell>
          <cell r="Q24">
            <v>0.65873231563379331</v>
          </cell>
          <cell r="R24">
            <v>0.75996940602856466</v>
          </cell>
          <cell r="S24">
            <v>0.7033995256939447</v>
          </cell>
          <cell r="T24">
            <v>0.68518449322341268</v>
          </cell>
          <cell r="U24">
            <v>0.61411619700898212</v>
          </cell>
          <cell r="V24">
            <v>0.98721782132289149</v>
          </cell>
          <cell r="W24">
            <v>1.1751739595350412</v>
          </cell>
          <cell r="X24">
            <v>0.93432840278124329</v>
          </cell>
          <cell r="Y24">
            <v>1.0305030914163591</v>
          </cell>
        </row>
        <row r="25">
          <cell r="B25">
            <v>0.34532791287165621</v>
          </cell>
          <cell r="C25">
            <v>0.34150804276578128</v>
          </cell>
          <cell r="D25">
            <v>0.34150804276578128</v>
          </cell>
          <cell r="E25">
            <v>0.34150804276578128</v>
          </cell>
          <cell r="F25">
            <v>0.45322890491594386</v>
          </cell>
          <cell r="G25">
            <v>1.3482276865966307</v>
          </cell>
          <cell r="H25">
            <v>1.3482276865966307</v>
          </cell>
          <cell r="I25">
            <v>0.46338274143611446</v>
          </cell>
          <cell r="J25">
            <v>0.37208996825113583</v>
          </cell>
          <cell r="K25">
            <v>0.37377525481768548</v>
          </cell>
          <cell r="L25">
            <v>0.37149685592130177</v>
          </cell>
          <cell r="M25">
            <v>0.3710731183806194</v>
          </cell>
          <cell r="N25">
            <v>0.43142792862274715</v>
          </cell>
          <cell r="O25">
            <v>0.44835236729765615</v>
          </cell>
          <cell r="P25">
            <v>0.44902546568414087</v>
          </cell>
          <cell r="Q25">
            <v>0.44909475522392606</v>
          </cell>
          <cell r="R25">
            <v>0.4483655653052343</v>
          </cell>
          <cell r="S25">
            <v>0.44854538815848632</v>
          </cell>
          <cell r="T25">
            <v>0.3932627022139541</v>
          </cell>
          <cell r="U25">
            <v>0.37766348985685372</v>
          </cell>
          <cell r="V25">
            <v>0.370354730753578</v>
          </cell>
          <cell r="W25">
            <v>0.36992574881622425</v>
          </cell>
          <cell r="X25">
            <v>0.34989059050212151</v>
          </cell>
          <cell r="Y25">
            <v>0.34145150169909816</v>
          </cell>
        </row>
        <row r="26">
          <cell r="B26">
            <v>0.56454772885943183</v>
          </cell>
          <cell r="C26">
            <v>1.0563059770195444</v>
          </cell>
          <cell r="D26">
            <v>0.80750782067967308</v>
          </cell>
          <cell r="E26">
            <v>0.39693271876053798</v>
          </cell>
          <cell r="F26">
            <v>0.39160462251137956</v>
          </cell>
          <cell r="G26">
            <v>0.72936746971044175</v>
          </cell>
          <cell r="H26">
            <v>0.81744527276461354</v>
          </cell>
          <cell r="I26">
            <v>0.38094256200900944</v>
          </cell>
          <cell r="J26">
            <v>0.9103636499748573</v>
          </cell>
          <cell r="K26">
            <v>1.6480719105796204</v>
          </cell>
          <cell r="L26">
            <v>1.594576502641545</v>
          </cell>
          <cell r="M26">
            <v>1.1428797724704374</v>
          </cell>
          <cell r="N26">
            <v>0.74008931319235205</v>
          </cell>
          <cell r="O26">
            <v>3.0615431460251381</v>
          </cell>
          <cell r="P26">
            <v>3.5706409859413633</v>
          </cell>
          <cell r="Q26">
            <v>0.87225769569561351</v>
          </cell>
          <cell r="R26">
            <v>0.79842676318841321</v>
          </cell>
          <cell r="S26">
            <v>0.99391427407382726</v>
          </cell>
          <cell r="T26">
            <v>1.0340544471397881</v>
          </cell>
          <cell r="U26">
            <v>1.6781818138715874</v>
          </cell>
          <cell r="V26">
            <v>1.4441100728727359</v>
          </cell>
          <cell r="W26">
            <v>1.0383553629001328</v>
          </cell>
          <cell r="X26">
            <v>0.75596764759022539</v>
          </cell>
          <cell r="Y26">
            <v>0.26182172359240258</v>
          </cell>
        </row>
        <row r="27">
          <cell r="B27">
            <v>1.0806875104497242</v>
          </cell>
          <cell r="C27">
            <v>0.72876095919406114</v>
          </cell>
          <cell r="D27">
            <v>0.26283591255180311</v>
          </cell>
          <cell r="E27">
            <v>0.29091615368043433</v>
          </cell>
          <cell r="F27">
            <v>0.28440993406372939</v>
          </cell>
          <cell r="G27">
            <v>0.26746173803118301</v>
          </cell>
          <cell r="H27">
            <v>0.26996849902704895</v>
          </cell>
          <cell r="I27">
            <v>0.82756158704271543</v>
          </cell>
          <cell r="J27">
            <v>0.94047360664685409</v>
          </cell>
          <cell r="K27">
            <v>0.29817277476425608</v>
          </cell>
          <cell r="L27">
            <v>0.44845239259144398</v>
          </cell>
          <cell r="M27">
            <v>0.45955969500008237</v>
          </cell>
          <cell r="N27">
            <v>0.52906143758466961</v>
          </cell>
          <cell r="O27">
            <v>0.6311837452218293</v>
          </cell>
          <cell r="P27">
            <v>4.6997600521298502</v>
          </cell>
          <cell r="Q27">
            <v>2.452467662137519</v>
          </cell>
          <cell r="R27">
            <v>1.5649568630121773</v>
          </cell>
          <cell r="S27">
            <v>0.65170679550325039</v>
          </cell>
          <cell r="T27">
            <v>0.64925605459205127</v>
          </cell>
          <cell r="U27">
            <v>0.81794356459911943</v>
          </cell>
          <cell r="V27">
            <v>0.68460964920713796</v>
          </cell>
          <cell r="W27">
            <v>0.52631821835589077</v>
          </cell>
          <cell r="X27">
            <v>1.8713702987075758</v>
          </cell>
          <cell r="Y27">
            <v>1.2294442849722604</v>
          </cell>
        </row>
        <row r="28">
          <cell r="B28">
            <v>1.1832790884878659</v>
          </cell>
          <cell r="C28">
            <v>1.0550911571869077</v>
          </cell>
          <cell r="D28">
            <v>0.78951489701878863</v>
          </cell>
          <cell r="E28">
            <v>0.65983397400607025</v>
          </cell>
          <cell r="F28">
            <v>0.89924486553622263</v>
          </cell>
          <cell r="G28">
            <v>1.0726519890018431</v>
          </cell>
          <cell r="H28">
            <v>0.58450669213095663</v>
          </cell>
          <cell r="I28">
            <v>0.38749323577130412</v>
          </cell>
          <cell r="J28">
            <v>0.51257487236379895</v>
          </cell>
          <cell r="K28">
            <v>0.68721091413291047</v>
          </cell>
          <cell r="L28">
            <v>0.89622234606571971</v>
          </cell>
          <cell r="M28">
            <v>0.91380053393073213</v>
          </cell>
          <cell r="N28">
            <v>1.5939236223126252</v>
          </cell>
          <cell r="O28">
            <v>2.5336498287112521</v>
          </cell>
          <cell r="P28">
            <v>3.9278692171207821</v>
          </cell>
          <cell r="Q28">
            <v>4.703513782340254</v>
          </cell>
          <cell r="R28">
            <v>4.1582126707440077</v>
          </cell>
          <cell r="S28">
            <v>2.4760423680953041</v>
          </cell>
          <cell r="T28">
            <v>1.5046853107294291</v>
          </cell>
          <cell r="U28">
            <v>1.3262739358421487</v>
          </cell>
          <cell r="V28">
            <v>1.2730360746685709</v>
          </cell>
          <cell r="W28">
            <v>0.75171409643492126</v>
          </cell>
          <cell r="X28">
            <v>0.48019875245222976</v>
          </cell>
          <cell r="Y28">
            <v>0.7332168565382412</v>
          </cell>
        </row>
      </sheetData>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Welcome"/>
      <sheetName val="Graphs &amp; Data"/>
      <sheetName val="Data File Gen &amp; NOx"/>
    </sheetNames>
    <sheetDataSet>
      <sheetData sheetId="0"/>
      <sheetData sheetId="1" refreshError="1"/>
      <sheetData sheetId="2">
        <row r="3">
          <cell r="A3" t="str">
            <v>Peak Day</v>
          </cell>
          <cell r="B3" t="str">
            <v>Fuel Type</v>
          </cell>
          <cell r="C3" t="str">
            <v>Hour 1</v>
          </cell>
          <cell r="D3" t="str">
            <v xml:space="preserve">Hour 2 </v>
          </cell>
          <cell r="E3" t="str">
            <v>Hour 3</v>
          </cell>
          <cell r="F3" t="str">
            <v>Hour 4</v>
          </cell>
          <cell r="G3" t="str">
            <v>Hour 5</v>
          </cell>
          <cell r="H3" t="str">
            <v>Hour 6</v>
          </cell>
          <cell r="I3" t="str">
            <v>Hour 7</v>
          </cell>
          <cell r="J3" t="str">
            <v>Hour 8</v>
          </cell>
          <cell r="K3" t="str">
            <v>Hour 9</v>
          </cell>
          <cell r="L3" t="str">
            <v>Hour 10</v>
          </cell>
          <cell r="M3" t="str">
            <v>Hour 11</v>
          </cell>
          <cell r="N3" t="str">
            <v>Hour 12</v>
          </cell>
          <cell r="O3" t="str">
            <v>Hour 13</v>
          </cell>
          <cell r="P3" t="str">
            <v>Hour 14</v>
          </cell>
          <cell r="Q3" t="str">
            <v>Hour 15</v>
          </cell>
          <cell r="R3" t="str">
            <v>Hour 16</v>
          </cell>
          <cell r="S3" t="str">
            <v>Hour 17</v>
          </cell>
          <cell r="T3" t="str">
            <v>Hour 18</v>
          </cell>
          <cell r="U3" t="str">
            <v>Hour 19</v>
          </cell>
          <cell r="V3" t="str">
            <v>Hour 20</v>
          </cell>
          <cell r="W3" t="str">
            <v>Hour 21</v>
          </cell>
          <cell r="X3" t="str">
            <v>Hour 22</v>
          </cell>
          <cell r="Y3" t="str">
            <v>Hour 23</v>
          </cell>
          <cell r="Z3" t="str">
            <v>Hour 24</v>
          </cell>
          <cell r="AA3" t="str">
            <v>Hour 1</v>
          </cell>
          <cell r="AB3" t="str">
            <v xml:space="preserve">Hour 2 </v>
          </cell>
          <cell r="AC3" t="str">
            <v>Hour 3</v>
          </cell>
          <cell r="AD3" t="str">
            <v>Hour 4</v>
          </cell>
          <cell r="AE3" t="str">
            <v>Hour 5</v>
          </cell>
          <cell r="AF3" t="str">
            <v>Hour 6</v>
          </cell>
          <cell r="AG3" t="str">
            <v>Hour 7</v>
          </cell>
          <cell r="AH3" t="str">
            <v>Hour 8</v>
          </cell>
          <cell r="AI3" t="str">
            <v>Hour 9</v>
          </cell>
          <cell r="AJ3" t="str">
            <v>Hour 10</v>
          </cell>
          <cell r="AK3" t="str">
            <v>Hour 11</v>
          </cell>
          <cell r="AL3" t="str">
            <v>Hour 12</v>
          </cell>
          <cell r="AM3" t="str">
            <v>Hour 13</v>
          </cell>
          <cell r="AN3" t="str">
            <v>Hour 14</v>
          </cell>
          <cell r="AO3" t="str">
            <v>Hour 15</v>
          </cell>
          <cell r="AP3" t="str">
            <v>Hour 16</v>
          </cell>
          <cell r="AQ3" t="str">
            <v>Hour 17</v>
          </cell>
          <cell r="AR3" t="str">
            <v>Hour 18</v>
          </cell>
          <cell r="AS3" t="str">
            <v>Hour 19</v>
          </cell>
          <cell r="AT3" t="str">
            <v>Hour 20</v>
          </cell>
          <cell r="AU3" t="str">
            <v>Hour 21</v>
          </cell>
          <cell r="AV3" t="str">
            <v>Hour 22</v>
          </cell>
          <cell r="AW3" t="str">
            <v>Hour 23</v>
          </cell>
          <cell r="AX3" t="str">
            <v>Hour 24</v>
          </cell>
        </row>
        <row r="4">
          <cell r="A4">
            <v>38552</v>
          </cell>
          <cell r="B4" t="str">
            <v>A Nuclear</v>
          </cell>
          <cell r="C4">
            <v>4424.1400000000003</v>
          </cell>
          <cell r="D4">
            <v>4422.05</v>
          </cell>
          <cell r="E4">
            <v>4414.24</v>
          </cell>
          <cell r="F4">
            <v>4403.18</v>
          </cell>
          <cell r="G4">
            <v>4407.54</v>
          </cell>
          <cell r="H4">
            <v>4406.0600000000004</v>
          </cell>
          <cell r="I4">
            <v>4408.47</v>
          </cell>
          <cell r="J4">
            <v>4419.0600000000004</v>
          </cell>
          <cell r="K4">
            <v>4422.53</v>
          </cell>
          <cell r="L4">
            <v>4419.87</v>
          </cell>
          <cell r="M4">
            <v>4421.37</v>
          </cell>
          <cell r="N4">
            <v>4419.55</v>
          </cell>
          <cell r="O4">
            <v>4422.45</v>
          </cell>
          <cell r="P4">
            <v>4418.1099999999997</v>
          </cell>
          <cell r="Q4">
            <v>4414.12</v>
          </cell>
          <cell r="R4">
            <v>4413.62</v>
          </cell>
          <cell r="S4">
            <v>4412.38</v>
          </cell>
          <cell r="T4">
            <v>4416.6400000000003</v>
          </cell>
          <cell r="U4">
            <v>4413.29</v>
          </cell>
          <cell r="V4">
            <v>4418.33</v>
          </cell>
          <cell r="W4">
            <v>4416.7</v>
          </cell>
          <cell r="X4">
            <v>4418.2</v>
          </cell>
          <cell r="Y4">
            <v>4417.3599999999997</v>
          </cell>
          <cell r="Z4">
            <v>4417.2</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row>
        <row r="5">
          <cell r="A5">
            <v>38552</v>
          </cell>
          <cell r="B5" t="str">
            <v>B Other</v>
          </cell>
          <cell r="C5">
            <v>487.25</v>
          </cell>
          <cell r="D5">
            <v>489.45</v>
          </cell>
          <cell r="E5">
            <v>486.81</v>
          </cell>
          <cell r="F5">
            <v>486.65</v>
          </cell>
          <cell r="G5">
            <v>481.9</v>
          </cell>
          <cell r="H5">
            <v>480.43</v>
          </cell>
          <cell r="I5">
            <v>483.13</v>
          </cell>
          <cell r="J5">
            <v>500.31</v>
          </cell>
          <cell r="K5">
            <v>504.74</v>
          </cell>
          <cell r="L5">
            <v>503.94</v>
          </cell>
          <cell r="M5">
            <v>507.92</v>
          </cell>
          <cell r="N5">
            <v>504.68</v>
          </cell>
          <cell r="O5">
            <v>506.15</v>
          </cell>
          <cell r="P5">
            <v>489.6</v>
          </cell>
          <cell r="Q5">
            <v>489.35</v>
          </cell>
          <cell r="R5">
            <v>487.43</v>
          </cell>
          <cell r="S5">
            <v>510.06</v>
          </cell>
          <cell r="T5">
            <v>511.36</v>
          </cell>
          <cell r="U5">
            <v>488.33</v>
          </cell>
          <cell r="V5">
            <v>484.5</v>
          </cell>
          <cell r="W5">
            <v>484.95</v>
          </cell>
          <cell r="X5">
            <v>481.1</v>
          </cell>
          <cell r="Y5">
            <v>477.76</v>
          </cell>
          <cell r="Z5">
            <v>471.55</v>
          </cell>
          <cell r="AA5">
            <v>0.68332373660578005</v>
          </cell>
          <cell r="AB5">
            <v>0.68339172849130003</v>
          </cell>
          <cell r="AC5">
            <v>0.67505693486092</v>
          </cell>
          <cell r="AD5">
            <v>0.67421605455982003</v>
          </cell>
          <cell r="AE5">
            <v>0.66917615988419998</v>
          </cell>
          <cell r="AF5">
            <v>0.66501116587831999</v>
          </cell>
          <cell r="AG5">
            <v>0.67632658860803996</v>
          </cell>
          <cell r="AH5">
            <v>0.71425848120615998</v>
          </cell>
          <cell r="AI5">
            <v>0.72516117013780002</v>
          </cell>
          <cell r="AJ5">
            <v>0.73291288124368004</v>
          </cell>
          <cell r="AK5">
            <v>0.7577272795426</v>
          </cell>
          <cell r="AL5">
            <v>0.74923726038100003</v>
          </cell>
          <cell r="AM5">
            <v>0.74980827046340004</v>
          </cell>
          <cell r="AN5">
            <v>0.70849593535524003</v>
          </cell>
          <cell r="AO5">
            <v>0.70809476753900003</v>
          </cell>
          <cell r="AP5">
            <v>0.71608352004155995</v>
          </cell>
          <cell r="AQ5">
            <v>0.76578348401756002</v>
          </cell>
          <cell r="AR5">
            <v>0.76949812688871999</v>
          </cell>
          <cell r="AS5">
            <v>0.73049379792351998</v>
          </cell>
          <cell r="AT5">
            <v>0.70145596469357996</v>
          </cell>
          <cell r="AU5">
            <v>0.69835319251516004</v>
          </cell>
          <cell r="AV5">
            <v>0.69720160850655999</v>
          </cell>
          <cell r="AW5">
            <v>0.67362804729642001</v>
          </cell>
          <cell r="AX5">
            <v>0.66769897316030002</v>
          </cell>
        </row>
        <row r="6">
          <cell r="A6">
            <v>38552</v>
          </cell>
          <cell r="B6" t="str">
            <v>C Coal</v>
          </cell>
          <cell r="C6">
            <v>2026.54</v>
          </cell>
          <cell r="D6">
            <v>2055.87</v>
          </cell>
          <cell r="E6">
            <v>2027.2</v>
          </cell>
          <cell r="F6">
            <v>2172.3200000000002</v>
          </cell>
          <cell r="G6">
            <v>2209.4699999999998</v>
          </cell>
          <cell r="H6">
            <v>2302.38</v>
          </cell>
          <cell r="I6">
            <v>2334.35</v>
          </cell>
          <cell r="J6">
            <v>2318.83</v>
          </cell>
          <cell r="K6">
            <v>2307.87</v>
          </cell>
          <cell r="L6">
            <v>2462.16</v>
          </cell>
          <cell r="M6">
            <v>2484.02</v>
          </cell>
          <cell r="N6">
            <v>2633.35</v>
          </cell>
          <cell r="O6">
            <v>2693.8</v>
          </cell>
          <cell r="P6">
            <v>2692.87</v>
          </cell>
          <cell r="Q6">
            <v>2685.5</v>
          </cell>
          <cell r="R6">
            <v>2670.27</v>
          </cell>
          <cell r="S6">
            <v>2687</v>
          </cell>
          <cell r="T6">
            <v>2673.21</v>
          </cell>
          <cell r="U6">
            <v>2666.01</v>
          </cell>
          <cell r="V6">
            <v>2689.39</v>
          </cell>
          <cell r="W6">
            <v>2711.4</v>
          </cell>
          <cell r="X6">
            <v>2646.23</v>
          </cell>
          <cell r="Y6">
            <v>2715.78</v>
          </cell>
          <cell r="Z6">
            <v>2581.85</v>
          </cell>
          <cell r="AA6">
            <v>1.7629999999999999</v>
          </cell>
          <cell r="AB6">
            <v>1.8125</v>
          </cell>
          <cell r="AC6">
            <v>1.8185</v>
          </cell>
          <cell r="AD6">
            <v>1.8774999999999999</v>
          </cell>
          <cell r="AE6">
            <v>1.891</v>
          </cell>
          <cell r="AF6">
            <v>1.887</v>
          </cell>
          <cell r="AG6">
            <v>1.921</v>
          </cell>
          <cell r="AH6">
            <v>1.9835</v>
          </cell>
          <cell r="AI6">
            <v>1.9535</v>
          </cell>
          <cell r="AJ6">
            <v>2.073</v>
          </cell>
          <cell r="AK6">
            <v>2.1635</v>
          </cell>
          <cell r="AL6">
            <v>2.3079999999999998</v>
          </cell>
          <cell r="AM6">
            <v>2.4146268000000002</v>
          </cell>
          <cell r="AN6">
            <v>2.3898920000000001</v>
          </cell>
          <cell r="AO6">
            <v>2.3838979999999999</v>
          </cell>
          <cell r="AP6">
            <v>2.3172261000000001</v>
          </cell>
          <cell r="AQ6">
            <v>2.3843090999999998</v>
          </cell>
          <cell r="AR6">
            <v>2.4005740000000002</v>
          </cell>
          <cell r="AS6">
            <v>2.377138</v>
          </cell>
          <cell r="AT6">
            <v>2.440839</v>
          </cell>
          <cell r="AU6">
            <v>2.4783713999999999</v>
          </cell>
          <cell r="AV6">
            <v>2.4245000000000001</v>
          </cell>
          <cell r="AW6">
            <v>2.427</v>
          </cell>
          <cell r="AX6">
            <v>2.3805000000000001</v>
          </cell>
        </row>
        <row r="7">
          <cell r="A7">
            <v>38552</v>
          </cell>
          <cell r="B7" t="str">
            <v>D Hydro</v>
          </cell>
          <cell r="C7">
            <v>376.82</v>
          </cell>
          <cell r="D7">
            <v>373.73</v>
          </cell>
          <cell r="E7">
            <v>369.21</v>
          </cell>
          <cell r="F7">
            <v>358.76</v>
          </cell>
          <cell r="G7">
            <v>368.66</v>
          </cell>
          <cell r="H7">
            <v>361.25</v>
          </cell>
          <cell r="I7">
            <v>386.03</v>
          </cell>
          <cell r="J7">
            <v>432.29</v>
          </cell>
          <cell r="K7">
            <v>450.36</v>
          </cell>
          <cell r="L7">
            <v>485.71</v>
          </cell>
          <cell r="M7">
            <v>863.14</v>
          </cell>
          <cell r="N7">
            <v>1261.18</v>
          </cell>
          <cell r="O7">
            <v>1559.09</v>
          </cell>
          <cell r="P7">
            <v>1617.05</v>
          </cell>
          <cell r="Q7">
            <v>1712.14</v>
          </cell>
          <cell r="R7">
            <v>1858.05</v>
          </cell>
          <cell r="S7">
            <v>1789.02</v>
          </cell>
          <cell r="T7">
            <v>1497.46</v>
          </cell>
          <cell r="U7">
            <v>1107.47</v>
          </cell>
          <cell r="V7">
            <v>825.58999999999901</v>
          </cell>
          <cell r="W7">
            <v>897.99</v>
          </cell>
          <cell r="X7">
            <v>650.19000000000005</v>
          </cell>
          <cell r="Y7">
            <v>463.39</v>
          </cell>
          <cell r="Z7">
            <v>407.67</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row>
        <row r="8">
          <cell r="A8">
            <v>38552</v>
          </cell>
          <cell r="B8" t="str">
            <v>E Nat Gas</v>
          </cell>
          <cell r="C8">
            <v>7948.81</v>
          </cell>
          <cell r="D8">
            <v>7741.51</v>
          </cell>
          <cell r="E8">
            <v>7351.16</v>
          </cell>
          <cell r="F8">
            <v>7218.26</v>
          </cell>
          <cell r="G8">
            <v>7130.57</v>
          </cell>
          <cell r="H8">
            <v>7442.45</v>
          </cell>
          <cell r="I8">
            <v>8086.19</v>
          </cell>
          <cell r="J8">
            <v>8720.68</v>
          </cell>
          <cell r="K8">
            <v>9049.9599999999991</v>
          </cell>
          <cell r="L8">
            <v>9427.2000000000007</v>
          </cell>
          <cell r="M8">
            <v>9741.43</v>
          </cell>
          <cell r="N8">
            <v>10010.24</v>
          </cell>
          <cell r="O8">
            <v>9925.09</v>
          </cell>
          <cell r="P8">
            <v>10259.26</v>
          </cell>
          <cell r="Q8">
            <v>10349.25</v>
          </cell>
          <cell r="R8">
            <v>10297.73</v>
          </cell>
          <cell r="S8">
            <v>10370.24</v>
          </cell>
          <cell r="T8">
            <v>10335.84</v>
          </cell>
          <cell r="U8">
            <v>9578.9</v>
          </cell>
          <cell r="V8">
            <v>9283.81</v>
          </cell>
          <cell r="W8">
            <v>9331.2199999999993</v>
          </cell>
          <cell r="X8">
            <v>9103.69</v>
          </cell>
          <cell r="Y8">
            <v>8408.41</v>
          </cell>
          <cell r="Z8">
            <v>8141.03</v>
          </cell>
          <cell r="AA8">
            <v>0.49454422631450001</v>
          </cell>
          <cell r="AB8">
            <v>0.48105058437999998</v>
          </cell>
          <cell r="AC8">
            <v>0.45547204569525002</v>
          </cell>
          <cell r="AD8">
            <v>0.44606797370125001</v>
          </cell>
          <cell r="AE8">
            <v>0.52140051916399999</v>
          </cell>
          <cell r="AF8">
            <v>0.49772698486599998</v>
          </cell>
          <cell r="AG8">
            <v>0.56194843620500001</v>
          </cell>
          <cell r="AH8">
            <v>0.74547700936250005</v>
          </cell>
          <cell r="AI8">
            <v>0.72689608114149995</v>
          </cell>
          <cell r="AJ8">
            <v>0.82031517964</v>
          </cell>
          <cell r="AK8">
            <v>0.92931110323650001</v>
          </cell>
          <cell r="AL8">
            <v>0.83239790953475001</v>
          </cell>
          <cell r="AM8">
            <v>0.852738593542965</v>
          </cell>
          <cell r="AN8">
            <v>0.907271205356316</v>
          </cell>
          <cell r="AO8">
            <v>0.89066017028257505</v>
          </cell>
          <cell r="AP8">
            <v>0.89424892061299999</v>
          </cell>
          <cell r="AQ8">
            <v>0.93606335794054496</v>
          </cell>
          <cell r="AR8">
            <v>0.90032967334323</v>
          </cell>
          <cell r="AS8">
            <v>0.82402702701174901</v>
          </cell>
          <cell r="AT8">
            <v>0.84694755421425005</v>
          </cell>
          <cell r="AU8">
            <v>0.75870726436525004</v>
          </cell>
          <cell r="AV8">
            <v>0.76900655194250001</v>
          </cell>
          <cell r="AW8">
            <v>0.80500335347550001</v>
          </cell>
          <cell r="AX8">
            <v>0.57420275464399995</v>
          </cell>
        </row>
        <row r="9">
          <cell r="A9">
            <v>38552</v>
          </cell>
          <cell r="B9" t="str">
            <v>F Refuse</v>
          </cell>
          <cell r="C9">
            <v>385.94</v>
          </cell>
          <cell r="D9">
            <v>390.35</v>
          </cell>
          <cell r="E9">
            <v>410.73</v>
          </cell>
          <cell r="F9">
            <v>413.52</v>
          </cell>
          <cell r="G9">
            <v>415.62</v>
          </cell>
          <cell r="H9">
            <v>415.42</v>
          </cell>
          <cell r="I9">
            <v>409.79</v>
          </cell>
          <cell r="J9">
            <v>411.9</v>
          </cell>
          <cell r="K9">
            <v>413</v>
          </cell>
          <cell r="L9">
            <v>417.8</v>
          </cell>
          <cell r="M9">
            <v>412.34</v>
          </cell>
          <cell r="N9">
            <v>409.6</v>
          </cell>
          <cell r="O9">
            <v>401.08</v>
          </cell>
          <cell r="P9">
            <v>395.95</v>
          </cell>
          <cell r="Q9">
            <v>383.75</v>
          </cell>
          <cell r="R9">
            <v>376.07</v>
          </cell>
          <cell r="S9">
            <v>368.51</v>
          </cell>
          <cell r="T9">
            <v>377.62</v>
          </cell>
          <cell r="U9">
            <v>351.13</v>
          </cell>
          <cell r="V9">
            <v>356.5</v>
          </cell>
          <cell r="W9">
            <v>371.78</v>
          </cell>
          <cell r="X9">
            <v>370.11</v>
          </cell>
          <cell r="Y9">
            <v>368.77</v>
          </cell>
          <cell r="Z9">
            <v>377.69</v>
          </cell>
          <cell r="AA9">
            <v>1.0991884047189999</v>
          </cell>
          <cell r="AB9">
            <v>1.1137873045369999</v>
          </cell>
          <cell r="AC9">
            <v>1.1800194527037999</v>
          </cell>
          <cell r="AD9">
            <v>1.1914482656080001</v>
          </cell>
          <cell r="AE9">
            <v>1.1997232076319999</v>
          </cell>
          <cell r="AF9">
            <v>1.200555867466</v>
          </cell>
          <cell r="AG9">
            <v>1.1876641022008001</v>
          </cell>
          <cell r="AH9">
            <v>1.1829539323767999</v>
          </cell>
          <cell r="AI9">
            <v>1.1887431802607999</v>
          </cell>
          <cell r="AJ9">
            <v>1.205645447407</v>
          </cell>
          <cell r="AK9">
            <v>1.1936405084576001</v>
          </cell>
          <cell r="AL9">
            <v>1.1796459018028</v>
          </cell>
          <cell r="AM9">
            <v>1.1460003277552</v>
          </cell>
          <cell r="AN9">
            <v>1.1284803963798</v>
          </cell>
          <cell r="AO9">
            <v>1.084883703237</v>
          </cell>
          <cell r="AP9">
            <v>1.0856219143014001</v>
          </cell>
          <cell r="AQ9">
            <v>1.0622559628578001</v>
          </cell>
          <cell r="AR9">
            <v>1.0821143702556</v>
          </cell>
          <cell r="AS9">
            <v>1.064824649233</v>
          </cell>
          <cell r="AT9">
            <v>1.070012323374</v>
          </cell>
          <cell r="AU9">
            <v>1.1112803681079999</v>
          </cell>
          <cell r="AV9">
            <v>1.1079924246740001</v>
          </cell>
          <cell r="AW9">
            <v>1.1010633616312</v>
          </cell>
          <cell r="AX9">
            <v>1.1190740871189999</v>
          </cell>
        </row>
        <row r="10">
          <cell r="A10">
            <v>38552</v>
          </cell>
          <cell r="B10" t="str">
            <v>G Res Oil</v>
          </cell>
          <cell r="C10">
            <v>1772.24</v>
          </cell>
          <cell r="D10">
            <v>1669.74</v>
          </cell>
          <cell r="E10">
            <v>1417.06</v>
          </cell>
          <cell r="F10">
            <v>1249.06</v>
          </cell>
          <cell r="G10">
            <v>1245.22</v>
          </cell>
          <cell r="H10">
            <v>1391.35</v>
          </cell>
          <cell r="I10">
            <v>1565.88</v>
          </cell>
          <cell r="J10">
            <v>1939.3</v>
          </cell>
          <cell r="K10">
            <v>2392.9699999999998</v>
          </cell>
          <cell r="L10">
            <v>3061.77</v>
          </cell>
          <cell r="M10">
            <v>3647.08</v>
          </cell>
          <cell r="N10">
            <v>4010.25</v>
          </cell>
          <cell r="O10">
            <v>4169.03</v>
          </cell>
          <cell r="P10">
            <v>4360.6000000000004</v>
          </cell>
          <cell r="Q10">
            <v>4582.75</v>
          </cell>
          <cell r="R10">
            <v>4744.51</v>
          </cell>
          <cell r="S10">
            <v>4681.13</v>
          </cell>
          <cell r="T10">
            <v>4491.1499999999996</v>
          </cell>
          <cell r="U10">
            <v>4450.7299999999996</v>
          </cell>
          <cell r="V10">
            <v>4145.1000000000004</v>
          </cell>
          <cell r="W10">
            <v>3850.97</v>
          </cell>
          <cell r="X10">
            <v>4010.93</v>
          </cell>
          <cell r="Y10">
            <v>3302.43</v>
          </cell>
          <cell r="Z10">
            <v>2523.35</v>
          </cell>
          <cell r="AA10">
            <v>1.4444999999999999</v>
          </cell>
          <cell r="AB10">
            <v>1.4125000000000001</v>
          </cell>
          <cell r="AC10">
            <v>1.0620000000000001</v>
          </cell>
          <cell r="AD10">
            <v>1.002</v>
          </cell>
          <cell r="AE10">
            <v>1.0335000000000001</v>
          </cell>
          <cell r="AF10">
            <v>1.159</v>
          </cell>
          <cell r="AG10">
            <v>1.3855</v>
          </cell>
          <cell r="AH10">
            <v>1.7945</v>
          </cell>
          <cell r="AI10">
            <v>2.5489999999999999</v>
          </cell>
          <cell r="AJ10">
            <v>3.8839999999999999</v>
          </cell>
          <cell r="AK10">
            <v>4.0890000000000004</v>
          </cell>
          <cell r="AL10">
            <v>4.226</v>
          </cell>
          <cell r="AM10">
            <v>4.5250000000000004</v>
          </cell>
          <cell r="AN10">
            <v>5.0884999999999998</v>
          </cell>
          <cell r="AO10">
            <v>5.2249999999999996</v>
          </cell>
          <cell r="AP10">
            <v>5.3170000000000002</v>
          </cell>
          <cell r="AQ10">
            <v>5.3434999999999997</v>
          </cell>
          <cell r="AR10">
            <v>5.0934999999999997</v>
          </cell>
          <cell r="AS10">
            <v>4.9725000000000001</v>
          </cell>
          <cell r="AT10">
            <v>4.5750000000000002</v>
          </cell>
          <cell r="AU10">
            <v>4.3715000000000002</v>
          </cell>
          <cell r="AV10">
            <v>4.3914999999999997</v>
          </cell>
          <cell r="AW10">
            <v>3.7645</v>
          </cell>
          <cell r="AX10">
            <v>2.5</v>
          </cell>
        </row>
        <row r="11">
          <cell r="A11">
            <v>38552</v>
          </cell>
          <cell r="B11" t="str">
            <v>H Dist Oil</v>
          </cell>
          <cell r="C11">
            <v>0.02</v>
          </cell>
          <cell r="D11">
            <v>0.02</v>
          </cell>
          <cell r="E11">
            <v>0.02</v>
          </cell>
          <cell r="F11">
            <v>0.02</v>
          </cell>
          <cell r="G11">
            <v>0.02</v>
          </cell>
          <cell r="H11">
            <v>0.02</v>
          </cell>
          <cell r="I11">
            <v>0.02</v>
          </cell>
          <cell r="J11">
            <v>0.62</v>
          </cell>
          <cell r="K11">
            <v>2.0299999999999998</v>
          </cell>
          <cell r="L11">
            <v>3</v>
          </cell>
          <cell r="M11">
            <v>19.600000000000001</v>
          </cell>
          <cell r="N11">
            <v>95.14</v>
          </cell>
          <cell r="O11">
            <v>121.61</v>
          </cell>
          <cell r="P11">
            <v>272.92</v>
          </cell>
          <cell r="Q11">
            <v>297.58999999999997</v>
          </cell>
          <cell r="R11">
            <v>298.52999999999997</v>
          </cell>
          <cell r="S11">
            <v>326.25</v>
          </cell>
          <cell r="T11">
            <v>260.27999999999997</v>
          </cell>
          <cell r="U11">
            <v>92.29</v>
          </cell>
          <cell r="V11">
            <v>61.31</v>
          </cell>
          <cell r="W11">
            <v>64.56</v>
          </cell>
          <cell r="X11">
            <v>63.44</v>
          </cell>
          <cell r="Y11">
            <v>22.4</v>
          </cell>
          <cell r="Z11">
            <v>3.67</v>
          </cell>
          <cell r="AA11">
            <v>0</v>
          </cell>
          <cell r="AB11">
            <v>0</v>
          </cell>
          <cell r="AC11">
            <v>0</v>
          </cell>
          <cell r="AD11">
            <v>0</v>
          </cell>
          <cell r="AE11">
            <v>0</v>
          </cell>
          <cell r="AF11">
            <v>0</v>
          </cell>
          <cell r="AG11">
            <v>0</v>
          </cell>
          <cell r="AH11">
            <v>0</v>
          </cell>
          <cell r="AI11">
            <v>5.5062000000000002E-3</v>
          </cell>
          <cell r="AJ11">
            <v>6.2928000000000003E-3</v>
          </cell>
          <cell r="AK11">
            <v>4.0211118749999997E-2</v>
          </cell>
          <cell r="AL11">
            <v>6.6392493750000003E-2</v>
          </cell>
          <cell r="AM11">
            <v>0.43752129824800001</v>
          </cell>
          <cell r="AN11">
            <v>0.80269569866400003</v>
          </cell>
          <cell r="AO11">
            <v>0.99443747790799997</v>
          </cell>
          <cell r="AP11">
            <v>0.91737488688799995</v>
          </cell>
          <cell r="AQ11">
            <v>1.0107638159518</v>
          </cell>
          <cell r="AR11">
            <v>0.90463366235819997</v>
          </cell>
          <cell r="AS11">
            <v>0.54886780000000002</v>
          </cell>
          <cell r="AT11">
            <v>0.23647499999999999</v>
          </cell>
          <cell r="AU11">
            <v>0.21899068125000001</v>
          </cell>
          <cell r="AV11">
            <v>0.23528804375000001</v>
          </cell>
          <cell r="AW11">
            <v>0.20899999999999999</v>
          </cell>
          <cell r="AX11">
            <v>0.1095</v>
          </cell>
        </row>
        <row r="12">
          <cell r="A12">
            <v>38559</v>
          </cell>
          <cell r="B12" t="str">
            <v>A Nuclear</v>
          </cell>
          <cell r="C12">
            <v>3927.69</v>
          </cell>
          <cell r="D12">
            <v>3928.79</v>
          </cell>
          <cell r="E12">
            <v>3928.56</v>
          </cell>
          <cell r="F12">
            <v>3927.3</v>
          </cell>
          <cell r="G12">
            <v>3927.01</v>
          </cell>
          <cell r="H12">
            <v>3928.1</v>
          </cell>
          <cell r="I12">
            <v>3926.73</v>
          </cell>
          <cell r="J12">
            <v>3924.46</v>
          </cell>
          <cell r="K12">
            <v>3924.7</v>
          </cell>
          <cell r="L12">
            <v>3923.21</v>
          </cell>
          <cell r="M12">
            <v>3924.18</v>
          </cell>
          <cell r="N12">
            <v>3925.96</v>
          </cell>
          <cell r="O12">
            <v>3923.16</v>
          </cell>
          <cell r="P12">
            <v>3923.33</v>
          </cell>
          <cell r="Q12">
            <v>3923.97</v>
          </cell>
          <cell r="R12">
            <v>3922.85</v>
          </cell>
          <cell r="S12">
            <v>3923.41</v>
          </cell>
          <cell r="T12">
            <v>3921.91</v>
          </cell>
          <cell r="U12">
            <v>3921.41</v>
          </cell>
          <cell r="V12">
            <v>3921.92</v>
          </cell>
          <cell r="W12">
            <v>3922.09</v>
          </cell>
          <cell r="X12">
            <v>3920.09</v>
          </cell>
          <cell r="Y12">
            <v>3920.47</v>
          </cell>
          <cell r="Z12">
            <v>3921.81</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A13">
            <v>38559</v>
          </cell>
          <cell r="B13" t="str">
            <v>B Other</v>
          </cell>
          <cell r="C13">
            <v>494.45</v>
          </cell>
          <cell r="D13">
            <v>491.08</v>
          </cell>
          <cell r="E13">
            <v>484.42</v>
          </cell>
          <cell r="F13">
            <v>487.35</v>
          </cell>
          <cell r="G13">
            <v>487.08</v>
          </cell>
          <cell r="H13">
            <v>484.06</v>
          </cell>
          <cell r="I13">
            <v>480.59</v>
          </cell>
          <cell r="J13">
            <v>476.6</v>
          </cell>
          <cell r="K13">
            <v>475.68</v>
          </cell>
          <cell r="L13">
            <v>483.76</v>
          </cell>
          <cell r="M13">
            <v>490.59</v>
          </cell>
          <cell r="N13">
            <v>492.73</v>
          </cell>
          <cell r="O13">
            <v>499.95</v>
          </cell>
          <cell r="P13">
            <v>506.85</v>
          </cell>
          <cell r="Q13">
            <v>514.52</v>
          </cell>
          <cell r="R13">
            <v>512.23</v>
          </cell>
          <cell r="S13">
            <v>515.1</v>
          </cell>
          <cell r="T13">
            <v>515.61</v>
          </cell>
          <cell r="U13">
            <v>514.28</v>
          </cell>
          <cell r="V13">
            <v>519.41</v>
          </cell>
          <cell r="W13">
            <v>516.65</v>
          </cell>
          <cell r="X13">
            <v>519.82000000000005</v>
          </cell>
          <cell r="Y13">
            <v>516.6</v>
          </cell>
          <cell r="Z13">
            <v>515.95000000000005</v>
          </cell>
          <cell r="AA13">
            <v>0.68551580967900005</v>
          </cell>
          <cell r="AB13">
            <v>0.68245369129676003</v>
          </cell>
          <cell r="AC13">
            <v>0.66427452222612005</v>
          </cell>
          <cell r="AD13">
            <v>0.66584702611419999</v>
          </cell>
          <cell r="AE13">
            <v>0.66411745940755995</v>
          </cell>
          <cell r="AF13">
            <v>0.65795334537796002</v>
          </cell>
          <cell r="AG13">
            <v>0.65172533627427998</v>
          </cell>
          <cell r="AH13">
            <v>0.63711120929256004</v>
          </cell>
          <cell r="AI13">
            <v>0.64163874244415997</v>
          </cell>
          <cell r="AJ13">
            <v>0.66307869223084004</v>
          </cell>
          <cell r="AK13">
            <v>0.68088371535484005</v>
          </cell>
          <cell r="AL13">
            <v>0.68550399294483999</v>
          </cell>
          <cell r="AM13">
            <v>0.70322180421792002</v>
          </cell>
          <cell r="AN13">
            <v>0.72383252653651997</v>
          </cell>
          <cell r="AO13">
            <v>0.74204220658092002</v>
          </cell>
          <cell r="AP13">
            <v>0.73571694276891997</v>
          </cell>
          <cell r="AQ13">
            <v>0.73591434632747998</v>
          </cell>
          <cell r="AR13">
            <v>0.74387378096447998</v>
          </cell>
          <cell r="AS13">
            <v>0.74004569817048005</v>
          </cell>
          <cell r="AT13">
            <v>0.74570541479676</v>
          </cell>
          <cell r="AU13">
            <v>0.74344797239271998</v>
          </cell>
          <cell r="AV13">
            <v>0.75723131680276001</v>
          </cell>
          <cell r="AW13">
            <v>0.75209894919576004</v>
          </cell>
          <cell r="AX13">
            <v>0.74429468782263997</v>
          </cell>
        </row>
        <row r="14">
          <cell r="A14">
            <v>38559</v>
          </cell>
          <cell r="B14" t="str">
            <v>C Coal</v>
          </cell>
          <cell r="C14">
            <v>2656.07</v>
          </cell>
          <cell r="D14">
            <v>2541.5100000000002</v>
          </cell>
          <cell r="E14">
            <v>2524.96</v>
          </cell>
          <cell r="F14">
            <v>2520.4</v>
          </cell>
          <cell r="G14">
            <v>2594</v>
          </cell>
          <cell r="H14">
            <v>2698.16</v>
          </cell>
          <cell r="I14">
            <v>2727.24</v>
          </cell>
          <cell r="J14">
            <v>2674.84</v>
          </cell>
          <cell r="K14">
            <v>2726.52</v>
          </cell>
          <cell r="L14">
            <v>2677.09</v>
          </cell>
          <cell r="M14">
            <v>2723.17</v>
          </cell>
          <cell r="N14">
            <v>2668.93</v>
          </cell>
          <cell r="O14">
            <v>2654.11</v>
          </cell>
          <cell r="P14">
            <v>2645.79</v>
          </cell>
          <cell r="Q14">
            <v>2705.89</v>
          </cell>
          <cell r="R14">
            <v>2708.74</v>
          </cell>
          <cell r="S14">
            <v>2723.71</v>
          </cell>
          <cell r="T14">
            <v>2703.59</v>
          </cell>
          <cell r="U14">
            <v>2716.86</v>
          </cell>
          <cell r="V14">
            <v>2670.23</v>
          </cell>
          <cell r="W14">
            <v>2706.75</v>
          </cell>
          <cell r="X14">
            <v>2673.82</v>
          </cell>
          <cell r="Y14">
            <v>2710.36</v>
          </cell>
          <cell r="Z14">
            <v>2669.57</v>
          </cell>
          <cell r="AA14">
            <v>2.4089999999999998</v>
          </cell>
          <cell r="AB14">
            <v>2.3574999999999999</v>
          </cell>
          <cell r="AC14">
            <v>2.3504999999999998</v>
          </cell>
          <cell r="AD14">
            <v>2.3330000000000002</v>
          </cell>
          <cell r="AE14">
            <v>2.3610000000000002</v>
          </cell>
          <cell r="AF14">
            <v>2.3875000000000002</v>
          </cell>
          <cell r="AG14">
            <v>2.4460000000000002</v>
          </cell>
          <cell r="AH14">
            <v>2.4529999999999998</v>
          </cell>
          <cell r="AI14">
            <v>2.4754999999999998</v>
          </cell>
          <cell r="AJ14">
            <v>2.4285000000000001</v>
          </cell>
          <cell r="AK14">
            <v>2.4430000000000001</v>
          </cell>
          <cell r="AL14">
            <v>2.4575</v>
          </cell>
          <cell r="AM14">
            <v>2.4285000000000001</v>
          </cell>
          <cell r="AN14">
            <v>2.3740000000000001</v>
          </cell>
          <cell r="AO14">
            <v>2.4415</v>
          </cell>
          <cell r="AP14">
            <v>2.4714999999999998</v>
          </cell>
          <cell r="AQ14">
            <v>2.4544999999999999</v>
          </cell>
          <cell r="AR14">
            <v>2.3935</v>
          </cell>
          <cell r="AS14">
            <v>2.4045000000000001</v>
          </cell>
          <cell r="AT14">
            <v>2.4255</v>
          </cell>
          <cell r="AU14">
            <v>2.4129999999999998</v>
          </cell>
          <cell r="AV14">
            <v>2.3940000000000001</v>
          </cell>
          <cell r="AW14">
            <v>2.3889999999999998</v>
          </cell>
          <cell r="AX14">
            <v>2.3860000000000001</v>
          </cell>
        </row>
        <row r="15">
          <cell r="A15">
            <v>38559</v>
          </cell>
          <cell r="B15" t="str">
            <v>D Hydro</v>
          </cell>
          <cell r="C15">
            <v>267.19</v>
          </cell>
          <cell r="D15">
            <v>265.35000000000002</v>
          </cell>
          <cell r="E15">
            <v>266.7</v>
          </cell>
          <cell r="F15">
            <v>264.58999999999997</v>
          </cell>
          <cell r="G15">
            <v>281.17</v>
          </cell>
          <cell r="H15">
            <v>283.92</v>
          </cell>
          <cell r="I15">
            <v>283.69</v>
          </cell>
          <cell r="J15">
            <v>290.73</v>
          </cell>
          <cell r="K15">
            <v>297.08</v>
          </cell>
          <cell r="L15">
            <v>309.83999999999997</v>
          </cell>
          <cell r="M15">
            <v>586.91</v>
          </cell>
          <cell r="N15">
            <v>819.15</v>
          </cell>
          <cell r="O15">
            <v>1060.58</v>
          </cell>
          <cell r="P15">
            <v>1486.33</v>
          </cell>
          <cell r="Q15">
            <v>1707.03</v>
          </cell>
          <cell r="R15">
            <v>1629.78</v>
          </cell>
          <cell r="S15">
            <v>1590.89</v>
          </cell>
          <cell r="T15">
            <v>1499.02</v>
          </cell>
          <cell r="U15">
            <v>1233.76</v>
          </cell>
          <cell r="V15">
            <v>636.22</v>
          </cell>
          <cell r="W15">
            <v>778.25</v>
          </cell>
          <cell r="X15">
            <v>690.2</v>
          </cell>
          <cell r="Y15">
            <v>395.94</v>
          </cell>
          <cell r="Z15">
            <v>295.58</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v>38559</v>
          </cell>
          <cell r="B16" t="str">
            <v>E Nat Gas</v>
          </cell>
          <cell r="C16">
            <v>6578.2</v>
          </cell>
          <cell r="D16">
            <v>6698.62</v>
          </cell>
          <cell r="E16">
            <v>6141.12</v>
          </cell>
          <cell r="F16">
            <v>5968.28</v>
          </cell>
          <cell r="G16">
            <v>6034.4</v>
          </cell>
          <cell r="H16">
            <v>6226.06</v>
          </cell>
          <cell r="I16">
            <v>7246.25</v>
          </cell>
          <cell r="J16">
            <v>7855.66</v>
          </cell>
          <cell r="K16">
            <v>8653.5400000000009</v>
          </cell>
          <cell r="L16">
            <v>9271.84</v>
          </cell>
          <cell r="M16">
            <v>9687.1</v>
          </cell>
          <cell r="N16">
            <v>9909.32</v>
          </cell>
          <cell r="O16">
            <v>9953.3700000000008</v>
          </cell>
          <cell r="P16">
            <v>10210.299999999999</v>
          </cell>
          <cell r="Q16">
            <v>10655.74</v>
          </cell>
          <cell r="R16">
            <v>10935.76</v>
          </cell>
          <cell r="S16">
            <v>10905.93</v>
          </cell>
          <cell r="T16">
            <v>10905.19</v>
          </cell>
          <cell r="U16">
            <v>10454.290000000001</v>
          </cell>
          <cell r="V16">
            <v>10215.200000000001</v>
          </cell>
          <cell r="W16">
            <v>10171.459999999999</v>
          </cell>
          <cell r="X16">
            <v>9846.8799999999992</v>
          </cell>
          <cell r="Y16">
            <v>9036.19</v>
          </cell>
          <cell r="Z16">
            <v>8404.3799999999992</v>
          </cell>
          <cell r="AA16">
            <v>0.31724402101299998</v>
          </cell>
          <cell r="AB16">
            <v>0.30456351613600002</v>
          </cell>
          <cell r="AC16">
            <v>0.2817747397375</v>
          </cell>
          <cell r="AD16">
            <v>0.31461634644999997</v>
          </cell>
          <cell r="AE16">
            <v>0.97720881553649996</v>
          </cell>
          <cell r="AF16">
            <v>0.51005547163124998</v>
          </cell>
          <cell r="AG16">
            <v>2.16129075510925</v>
          </cell>
          <cell r="AH16">
            <v>0.56375560649500001</v>
          </cell>
          <cell r="AI16">
            <v>0.85049154059224996</v>
          </cell>
          <cell r="AJ16">
            <v>1.0942601420375</v>
          </cell>
          <cell r="AK16">
            <v>0.78572363950324997</v>
          </cell>
          <cell r="AL16">
            <v>0.92313232618100005</v>
          </cell>
          <cell r="AM16">
            <v>0.92967111946975001</v>
          </cell>
          <cell r="AN16">
            <v>1.0012582168047499</v>
          </cell>
          <cell r="AO16">
            <v>1.1326694396525001</v>
          </cell>
          <cell r="AP16">
            <v>1.2222964452682501</v>
          </cell>
          <cell r="AQ16">
            <v>1.28634729282625</v>
          </cell>
          <cell r="AR16">
            <v>1.25984714722875</v>
          </cell>
          <cell r="AS16">
            <v>1.20303319448125</v>
          </cell>
          <cell r="AT16">
            <v>0.98179910780750002</v>
          </cell>
          <cell r="AU16">
            <v>0.91343092187624997</v>
          </cell>
          <cell r="AV16">
            <v>0.83435423592125002</v>
          </cell>
          <cell r="AW16">
            <v>0.72047467427349998</v>
          </cell>
          <cell r="AX16">
            <v>0.53876238725375003</v>
          </cell>
        </row>
        <row r="17">
          <cell r="A17">
            <v>38559</v>
          </cell>
          <cell r="B17" t="str">
            <v>F Refuse</v>
          </cell>
          <cell r="C17">
            <v>374.74</v>
          </cell>
          <cell r="D17">
            <v>373.68</v>
          </cell>
          <cell r="E17">
            <v>372.78</v>
          </cell>
          <cell r="F17">
            <v>371.08</v>
          </cell>
          <cell r="G17">
            <v>373.14</v>
          </cell>
          <cell r="H17">
            <v>369.01</v>
          </cell>
          <cell r="I17">
            <v>370.44</v>
          </cell>
          <cell r="J17">
            <v>358.84</v>
          </cell>
          <cell r="K17">
            <v>353.24</v>
          </cell>
          <cell r="L17">
            <v>350.59</v>
          </cell>
          <cell r="M17">
            <v>345.69</v>
          </cell>
          <cell r="N17">
            <v>337.17</v>
          </cell>
          <cell r="O17">
            <v>334.37</v>
          </cell>
          <cell r="P17">
            <v>330.2</v>
          </cell>
          <cell r="Q17">
            <v>337.24</v>
          </cell>
          <cell r="R17">
            <v>339.97</v>
          </cell>
          <cell r="S17">
            <v>342.44</v>
          </cell>
          <cell r="T17">
            <v>359.36</v>
          </cell>
          <cell r="U17">
            <v>372.99</v>
          </cell>
          <cell r="V17">
            <v>389.89</v>
          </cell>
          <cell r="W17">
            <v>398.08</v>
          </cell>
          <cell r="X17">
            <v>409.05</v>
          </cell>
          <cell r="Y17">
            <v>418.99</v>
          </cell>
          <cell r="Z17">
            <v>420.9</v>
          </cell>
          <cell r="AA17">
            <v>1.0160934690348</v>
          </cell>
          <cell r="AB17">
            <v>1.0181947988932001</v>
          </cell>
          <cell r="AC17">
            <v>1.0165451095025999</v>
          </cell>
          <cell r="AD17">
            <v>1.0126184377330001</v>
          </cell>
          <cell r="AE17">
            <v>1.0232152007016</v>
          </cell>
          <cell r="AF17">
            <v>1.0190552786038001</v>
          </cell>
          <cell r="AG17">
            <v>1.0236406584483999</v>
          </cell>
          <cell r="AH17">
            <v>1.0014088059949999</v>
          </cell>
          <cell r="AI17">
            <v>0.99193524991420001</v>
          </cell>
          <cell r="AJ17">
            <v>0.98349135090420003</v>
          </cell>
          <cell r="AK17">
            <v>0.96344677985659999</v>
          </cell>
          <cell r="AL17">
            <v>0.9412649693124</v>
          </cell>
          <cell r="AM17">
            <v>0.92387317901459998</v>
          </cell>
          <cell r="AN17">
            <v>0.92451851269039997</v>
          </cell>
          <cell r="AO17">
            <v>0.9449501563046</v>
          </cell>
          <cell r="AP17">
            <v>0.95970425654439995</v>
          </cell>
          <cell r="AQ17">
            <v>0.96147002170819995</v>
          </cell>
          <cell r="AR17">
            <v>0.99818813907000004</v>
          </cell>
          <cell r="AS17">
            <v>1.0207756891049999</v>
          </cell>
          <cell r="AT17">
            <v>1.0840581028817999</v>
          </cell>
          <cell r="AU17">
            <v>1.1114431227598001</v>
          </cell>
          <cell r="AV17">
            <v>1.1353795006428</v>
          </cell>
          <cell r="AW17">
            <v>1.1658396901276</v>
          </cell>
          <cell r="AX17">
            <v>1.1770316773603999</v>
          </cell>
        </row>
        <row r="18">
          <cell r="A18">
            <v>38559</v>
          </cell>
          <cell r="B18" t="str">
            <v>G Res Oil</v>
          </cell>
          <cell r="C18">
            <v>1386.53</v>
          </cell>
          <cell r="D18">
            <v>1376.46</v>
          </cell>
          <cell r="E18">
            <v>1249.69</v>
          </cell>
          <cell r="F18">
            <v>1169.4100000000001</v>
          </cell>
          <cell r="G18">
            <v>1188.01</v>
          </cell>
          <cell r="H18">
            <v>1241.6500000000001</v>
          </cell>
          <cell r="I18">
            <v>1443.97</v>
          </cell>
          <cell r="J18">
            <v>1649.21</v>
          </cell>
          <cell r="K18">
            <v>1899.03</v>
          </cell>
          <cell r="L18">
            <v>2460.0100000000002</v>
          </cell>
          <cell r="M18">
            <v>3138.8</v>
          </cell>
          <cell r="N18">
            <v>3847.07</v>
          </cell>
          <cell r="O18">
            <v>4214.3599999999997</v>
          </cell>
          <cell r="P18">
            <v>4213.26</v>
          </cell>
          <cell r="Q18">
            <v>3794.11</v>
          </cell>
          <cell r="R18">
            <v>3931.05</v>
          </cell>
          <cell r="S18">
            <v>3983.26</v>
          </cell>
          <cell r="T18">
            <v>3951.44</v>
          </cell>
          <cell r="U18">
            <v>3817.96</v>
          </cell>
          <cell r="V18">
            <v>3723.74</v>
          </cell>
          <cell r="W18">
            <v>3573.49</v>
          </cell>
          <cell r="X18">
            <v>3402.28</v>
          </cell>
          <cell r="Y18">
            <v>3045.22</v>
          </cell>
          <cell r="Z18">
            <v>2792.41</v>
          </cell>
          <cell r="AA18">
            <v>1.4484999999999999</v>
          </cell>
          <cell r="AB18">
            <v>1.3165</v>
          </cell>
          <cell r="AC18">
            <v>1.3165</v>
          </cell>
          <cell r="AD18">
            <v>1.2965</v>
          </cell>
          <cell r="AE18">
            <v>1.3405</v>
          </cell>
          <cell r="AF18">
            <v>1.4185000000000001</v>
          </cell>
          <cell r="AG18">
            <v>1.5509999999999999</v>
          </cell>
          <cell r="AH18">
            <v>2.0009999999999999</v>
          </cell>
          <cell r="AI18">
            <v>2.2240000000000002</v>
          </cell>
          <cell r="AJ18">
            <v>2.6749999999999998</v>
          </cell>
          <cell r="AK18">
            <v>3.3079999999999998</v>
          </cell>
          <cell r="AL18">
            <v>4.1875</v>
          </cell>
          <cell r="AM18">
            <v>4.8254999999999999</v>
          </cell>
          <cell r="AN18">
            <v>4.9444999999999997</v>
          </cell>
          <cell r="AO18">
            <v>4.226</v>
          </cell>
          <cell r="AP18">
            <v>4.593</v>
          </cell>
          <cell r="AQ18">
            <v>4.6195000000000004</v>
          </cell>
          <cell r="AR18">
            <v>4.5065</v>
          </cell>
          <cell r="AS18">
            <v>4.2910000000000004</v>
          </cell>
          <cell r="AT18">
            <v>4.1790000000000003</v>
          </cell>
          <cell r="AU18">
            <v>4.0324999999999998</v>
          </cell>
          <cell r="AV18">
            <v>3.7909999999999999</v>
          </cell>
          <cell r="AW18">
            <v>3.097</v>
          </cell>
          <cell r="AX18">
            <v>2.5939999999999999</v>
          </cell>
        </row>
        <row r="19">
          <cell r="A19">
            <v>38559</v>
          </cell>
          <cell r="B19" t="str">
            <v>H Dist Oil</v>
          </cell>
          <cell r="C19">
            <v>0.02</v>
          </cell>
          <cell r="D19">
            <v>0.02</v>
          </cell>
          <cell r="E19">
            <v>0.02</v>
          </cell>
          <cell r="F19">
            <v>0.02</v>
          </cell>
          <cell r="G19">
            <v>0.02</v>
          </cell>
          <cell r="H19">
            <v>0.02</v>
          </cell>
          <cell r="I19">
            <v>0.02</v>
          </cell>
          <cell r="J19">
            <v>0.15</v>
          </cell>
          <cell r="K19">
            <v>9.7799999999999994</v>
          </cell>
          <cell r="L19">
            <v>19.309999999999999</v>
          </cell>
          <cell r="M19">
            <v>38.51</v>
          </cell>
          <cell r="N19">
            <v>100.23</v>
          </cell>
          <cell r="O19">
            <v>195.8</v>
          </cell>
          <cell r="P19">
            <v>281.64999999999998</v>
          </cell>
          <cell r="Q19">
            <v>290.04000000000002</v>
          </cell>
          <cell r="R19">
            <v>321.31</v>
          </cell>
          <cell r="S19">
            <v>361.4</v>
          </cell>
          <cell r="T19">
            <v>330.59</v>
          </cell>
          <cell r="U19">
            <v>299.61</v>
          </cell>
          <cell r="V19">
            <v>276.98</v>
          </cell>
          <cell r="W19">
            <v>256.93</v>
          </cell>
          <cell r="X19">
            <v>187.69</v>
          </cell>
          <cell r="Y19">
            <v>28.03</v>
          </cell>
          <cell r="Z19">
            <v>0.02</v>
          </cell>
          <cell r="AA19">
            <v>0</v>
          </cell>
          <cell r="AB19">
            <v>0</v>
          </cell>
          <cell r="AC19">
            <v>0</v>
          </cell>
          <cell r="AD19">
            <v>0</v>
          </cell>
          <cell r="AE19">
            <v>0</v>
          </cell>
          <cell r="AF19">
            <v>0</v>
          </cell>
          <cell r="AG19">
            <v>0</v>
          </cell>
          <cell r="AH19">
            <v>0</v>
          </cell>
          <cell r="AI19">
            <v>2.0173725E-2</v>
          </cell>
          <cell r="AJ19">
            <v>4.3999368749999997E-2</v>
          </cell>
          <cell r="AK19">
            <v>0.14010290584999999</v>
          </cell>
          <cell r="AL19">
            <v>0.19530436148800001</v>
          </cell>
          <cell r="AM19">
            <v>0.25810629066399998</v>
          </cell>
          <cell r="AN19">
            <v>0.62199655840800006</v>
          </cell>
          <cell r="AO19">
            <v>1.0185834487936001</v>
          </cell>
          <cell r="AP19">
            <v>1.3249606700450001</v>
          </cell>
          <cell r="AQ19">
            <v>1.3622493125040001</v>
          </cell>
          <cell r="AR19">
            <v>1.3323463911860001</v>
          </cell>
          <cell r="AS19">
            <v>1.1685827721373301</v>
          </cell>
          <cell r="AT19">
            <v>0.99216400340400002</v>
          </cell>
          <cell r="AU19">
            <v>0.98907626741400001</v>
          </cell>
          <cell r="AV19">
            <v>0.74524117840600002</v>
          </cell>
          <cell r="AW19">
            <v>0.5585</v>
          </cell>
          <cell r="AX19">
            <v>0</v>
          </cell>
        </row>
        <row r="20">
          <cell r="A20">
            <v>38560</v>
          </cell>
          <cell r="B20" t="str">
            <v>A Nuclear</v>
          </cell>
          <cell r="C20">
            <v>3924.8</v>
          </cell>
          <cell r="D20">
            <v>3923.21</v>
          </cell>
          <cell r="E20">
            <v>3923.3</v>
          </cell>
          <cell r="F20">
            <v>3924.3</v>
          </cell>
          <cell r="G20">
            <v>3924.27</v>
          </cell>
          <cell r="H20">
            <v>3925.2</v>
          </cell>
          <cell r="I20">
            <v>3925.23</v>
          </cell>
          <cell r="J20">
            <v>3924.96</v>
          </cell>
          <cell r="K20">
            <v>3924.76</v>
          </cell>
          <cell r="L20">
            <v>3924.3</v>
          </cell>
          <cell r="M20">
            <v>3922.32</v>
          </cell>
          <cell r="N20">
            <v>3923.57</v>
          </cell>
          <cell r="O20">
            <v>3923.05</v>
          </cell>
          <cell r="P20">
            <v>3921.82</v>
          </cell>
          <cell r="Q20">
            <v>3921.44</v>
          </cell>
          <cell r="R20">
            <v>3921.94</v>
          </cell>
          <cell r="S20">
            <v>3922.32</v>
          </cell>
          <cell r="T20">
            <v>3922.93</v>
          </cell>
          <cell r="U20">
            <v>3921.54</v>
          </cell>
          <cell r="V20">
            <v>3922.04</v>
          </cell>
          <cell r="W20">
            <v>3921.72</v>
          </cell>
          <cell r="X20">
            <v>3922</v>
          </cell>
          <cell r="Y20">
            <v>3921.69</v>
          </cell>
          <cell r="Z20">
            <v>3923.02</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v>38560</v>
          </cell>
          <cell r="B21" t="str">
            <v>B Other</v>
          </cell>
          <cell r="C21">
            <v>511.08</v>
          </cell>
          <cell r="D21">
            <v>501.11</v>
          </cell>
          <cell r="E21">
            <v>485.22</v>
          </cell>
          <cell r="F21">
            <v>486.83</v>
          </cell>
          <cell r="G21">
            <v>484.27</v>
          </cell>
          <cell r="H21">
            <v>494.41</v>
          </cell>
          <cell r="I21">
            <v>502.99</v>
          </cell>
          <cell r="J21">
            <v>504.06</v>
          </cell>
          <cell r="K21">
            <v>508.59</v>
          </cell>
          <cell r="L21">
            <v>516.41</v>
          </cell>
          <cell r="M21">
            <v>511.92</v>
          </cell>
          <cell r="N21">
            <v>516.58000000000004</v>
          </cell>
          <cell r="O21">
            <v>512.66999999999996</v>
          </cell>
          <cell r="P21">
            <v>505.55</v>
          </cell>
          <cell r="Q21">
            <v>505.68</v>
          </cell>
          <cell r="R21">
            <v>509.84</v>
          </cell>
          <cell r="S21">
            <v>510.34</v>
          </cell>
          <cell r="T21">
            <v>508.3</v>
          </cell>
          <cell r="U21">
            <v>512.91999999999996</v>
          </cell>
          <cell r="V21">
            <v>518.94000000000005</v>
          </cell>
          <cell r="W21">
            <v>521.9</v>
          </cell>
          <cell r="X21">
            <v>520.99</v>
          </cell>
          <cell r="Y21">
            <v>506.77</v>
          </cell>
          <cell r="Z21">
            <v>489.86</v>
          </cell>
          <cell r="AA21">
            <v>0.71441582986116003</v>
          </cell>
          <cell r="AB21">
            <v>0.69072029827107995</v>
          </cell>
          <cell r="AC21">
            <v>0.66253181522624005</v>
          </cell>
          <cell r="AD21">
            <v>0.66680637998827996</v>
          </cell>
          <cell r="AE21">
            <v>0.65752197693647996</v>
          </cell>
          <cell r="AF21">
            <v>0.68558232297828003</v>
          </cell>
          <cell r="AG21">
            <v>0.70297929630987999</v>
          </cell>
          <cell r="AH21">
            <v>0.70885103205872002</v>
          </cell>
          <cell r="AI21">
            <v>0.70383931008923994</v>
          </cell>
          <cell r="AJ21">
            <v>0.70855004997631998</v>
          </cell>
          <cell r="AK21">
            <v>0.70469651920704002</v>
          </cell>
          <cell r="AL21">
            <v>0.71889228309803999</v>
          </cell>
          <cell r="AM21">
            <v>0.70856038125312004</v>
          </cell>
          <cell r="AN21">
            <v>0.70081334447216004</v>
          </cell>
          <cell r="AO21">
            <v>0.70770189467847999</v>
          </cell>
          <cell r="AP21">
            <v>0.71150225203932005</v>
          </cell>
          <cell r="AQ21">
            <v>0.70205390826367997</v>
          </cell>
          <cell r="AR21">
            <v>0.70174988809532002</v>
          </cell>
          <cell r="AS21">
            <v>0.72192075789524002</v>
          </cell>
          <cell r="AT21">
            <v>0.72576466483544</v>
          </cell>
          <cell r="AU21">
            <v>0.72479603269908</v>
          </cell>
          <cell r="AV21">
            <v>0.71706267741628005</v>
          </cell>
          <cell r="AW21">
            <v>0.68385506519785999</v>
          </cell>
          <cell r="AX21">
            <v>0.65681225408365995</v>
          </cell>
        </row>
        <row r="22">
          <cell r="A22">
            <v>38560</v>
          </cell>
          <cell r="B22" t="str">
            <v>C Coal</v>
          </cell>
          <cell r="C22">
            <v>2651.72</v>
          </cell>
          <cell r="D22">
            <v>2705.37</v>
          </cell>
          <cell r="E22">
            <v>2693.75</v>
          </cell>
          <cell r="F22">
            <v>2624.84</v>
          </cell>
          <cell r="G22">
            <v>2532.8000000000002</v>
          </cell>
          <cell r="H22">
            <v>2532.6</v>
          </cell>
          <cell r="I22">
            <v>2502.35</v>
          </cell>
          <cell r="J22">
            <v>2551.39</v>
          </cell>
          <cell r="K22">
            <v>2551.14</v>
          </cell>
          <cell r="L22">
            <v>2572.88</v>
          </cell>
          <cell r="M22">
            <v>2556.63</v>
          </cell>
          <cell r="N22">
            <v>2477.5300000000002</v>
          </cell>
          <cell r="O22">
            <v>2572.59</v>
          </cell>
          <cell r="P22">
            <v>2588.9299999999998</v>
          </cell>
          <cell r="Q22">
            <v>2587.48</v>
          </cell>
          <cell r="R22">
            <v>2585.0100000000002</v>
          </cell>
          <cell r="S22">
            <v>2583.4699999999998</v>
          </cell>
          <cell r="T22">
            <v>2582.14</v>
          </cell>
          <cell r="U22">
            <v>2564.63</v>
          </cell>
          <cell r="V22">
            <v>2552.5500000000002</v>
          </cell>
          <cell r="W22">
            <v>2518.6799999999998</v>
          </cell>
          <cell r="X22">
            <v>2461.71</v>
          </cell>
          <cell r="Y22">
            <v>2503.66</v>
          </cell>
          <cell r="Z22">
            <v>2560.62</v>
          </cell>
          <cell r="AA22">
            <v>2.3334999999999999</v>
          </cell>
          <cell r="AB22">
            <v>2.39</v>
          </cell>
          <cell r="AC22">
            <v>2.3780000000000001</v>
          </cell>
          <cell r="AD22">
            <v>2.3395000000000001</v>
          </cell>
          <cell r="AE22">
            <v>2.3780000000000001</v>
          </cell>
          <cell r="AF22">
            <v>2.2949999999999999</v>
          </cell>
          <cell r="AG22">
            <v>2.2404999999999999</v>
          </cell>
          <cell r="AH22">
            <v>2.2745000000000002</v>
          </cell>
          <cell r="AI22">
            <v>2.2765</v>
          </cell>
          <cell r="AJ22">
            <v>2.0910000000000002</v>
          </cell>
          <cell r="AK22">
            <v>2.1745000000000001</v>
          </cell>
          <cell r="AL22">
            <v>2.177</v>
          </cell>
          <cell r="AM22">
            <v>2.363</v>
          </cell>
          <cell r="AN22">
            <v>2.3795000000000002</v>
          </cell>
          <cell r="AO22">
            <v>2.391</v>
          </cell>
          <cell r="AP22">
            <v>2.4049999999999998</v>
          </cell>
          <cell r="AQ22">
            <v>2.407</v>
          </cell>
          <cell r="AR22">
            <v>2.3540000000000001</v>
          </cell>
          <cell r="AS22">
            <v>2.3860000000000001</v>
          </cell>
          <cell r="AT22">
            <v>2.3620000000000001</v>
          </cell>
          <cell r="AU22">
            <v>2.335</v>
          </cell>
          <cell r="AV22">
            <v>2.2454999999999998</v>
          </cell>
          <cell r="AW22">
            <v>2.3285</v>
          </cell>
          <cell r="AX22">
            <v>2.444</v>
          </cell>
        </row>
        <row r="23">
          <cell r="A23">
            <v>38560</v>
          </cell>
          <cell r="B23" t="str">
            <v>D Hydro</v>
          </cell>
          <cell r="C23">
            <v>267.81</v>
          </cell>
          <cell r="D23">
            <v>260.81</v>
          </cell>
          <cell r="E23">
            <v>262.14999999999998</v>
          </cell>
          <cell r="F23">
            <v>268.05</v>
          </cell>
          <cell r="G23">
            <v>268.49</v>
          </cell>
          <cell r="H23">
            <v>265.64999999999998</v>
          </cell>
          <cell r="I23">
            <v>283.39999999999998</v>
          </cell>
          <cell r="J23">
            <v>553.36</v>
          </cell>
          <cell r="K23">
            <v>750.04</v>
          </cell>
          <cell r="L23">
            <v>840.85</v>
          </cell>
          <cell r="M23">
            <v>1093.06</v>
          </cell>
          <cell r="N23">
            <v>1328.59</v>
          </cell>
          <cell r="O23">
            <v>1687.59</v>
          </cell>
          <cell r="P23">
            <v>1857.4</v>
          </cell>
          <cell r="Q23">
            <v>1671.26</v>
          </cell>
          <cell r="R23">
            <v>1622.46</v>
          </cell>
          <cell r="S23">
            <v>1573.87</v>
          </cell>
          <cell r="T23">
            <v>1263.22</v>
          </cell>
          <cell r="U23">
            <v>569.66</v>
          </cell>
          <cell r="V23">
            <v>425.96</v>
          </cell>
          <cell r="W23">
            <v>400.83</v>
          </cell>
          <cell r="X23">
            <v>339.43</v>
          </cell>
          <cell r="Y23">
            <v>327.49</v>
          </cell>
          <cell r="Z23">
            <v>339.88</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row>
        <row r="24">
          <cell r="A24">
            <v>38560</v>
          </cell>
          <cell r="B24" t="str">
            <v>E Nat Gas</v>
          </cell>
          <cell r="C24">
            <v>7935.98</v>
          </cell>
          <cell r="D24">
            <v>7608.39</v>
          </cell>
          <cell r="E24">
            <v>7380.5</v>
          </cell>
          <cell r="F24">
            <v>7119.26</v>
          </cell>
          <cell r="G24">
            <v>7434.92</v>
          </cell>
          <cell r="H24">
            <v>7709.15</v>
          </cell>
          <cell r="I24">
            <v>8285.4699999999993</v>
          </cell>
          <cell r="J24">
            <v>8746.9699999999993</v>
          </cell>
          <cell r="K24">
            <v>9197.76</v>
          </cell>
          <cell r="L24">
            <v>9717.7000000000007</v>
          </cell>
          <cell r="M24">
            <v>10070.6</v>
          </cell>
          <cell r="N24">
            <v>10609.12</v>
          </cell>
          <cell r="O24">
            <v>10652.49</v>
          </cell>
          <cell r="P24">
            <v>10479.27</v>
          </cell>
          <cell r="Q24">
            <v>10622.85</v>
          </cell>
          <cell r="R24">
            <v>10713.48</v>
          </cell>
          <cell r="S24">
            <v>10666.56</v>
          </cell>
          <cell r="T24">
            <v>10666.98</v>
          </cell>
          <cell r="U24">
            <v>10480.969999999999</v>
          </cell>
          <cell r="V24">
            <v>9883.56</v>
          </cell>
          <cell r="W24">
            <v>9760.73</v>
          </cell>
          <cell r="X24">
            <v>9398.6299999999992</v>
          </cell>
          <cell r="Y24">
            <v>8846.51</v>
          </cell>
          <cell r="Z24">
            <v>7996</v>
          </cell>
          <cell r="AA24">
            <v>0.58740138184525004</v>
          </cell>
          <cell r="AB24">
            <v>0.53266054740400004</v>
          </cell>
          <cell r="AC24">
            <v>0.43755273593174998</v>
          </cell>
          <cell r="AD24">
            <v>0.42149135881599997</v>
          </cell>
          <cell r="AE24">
            <v>0.446110240298</v>
          </cell>
          <cell r="AF24">
            <v>0.53839721121749995</v>
          </cell>
          <cell r="AG24">
            <v>0.76269578985624997</v>
          </cell>
          <cell r="AH24">
            <v>0.59889098539550001</v>
          </cell>
          <cell r="AI24">
            <v>0.85362839192100004</v>
          </cell>
          <cell r="AJ24">
            <v>0.93403560505799998</v>
          </cell>
          <cell r="AK24">
            <v>0.94449815630800005</v>
          </cell>
          <cell r="AL24">
            <v>1.0683972146012499</v>
          </cell>
          <cell r="AM24">
            <v>1.10649584434075</v>
          </cell>
          <cell r="AN24">
            <v>1.1266049032710701</v>
          </cell>
          <cell r="AO24">
            <v>1.43887247108117</v>
          </cell>
          <cell r="AP24">
            <v>1.38989270343775</v>
          </cell>
          <cell r="AQ24">
            <v>1.3579431809814999</v>
          </cell>
          <cell r="AR24">
            <v>1.3117021662755</v>
          </cell>
          <cell r="AS24">
            <v>1.173576251161</v>
          </cell>
          <cell r="AT24">
            <v>0.94889884074881004</v>
          </cell>
          <cell r="AU24">
            <v>0.84716132957050005</v>
          </cell>
          <cell r="AV24">
            <v>0.88849101167099998</v>
          </cell>
          <cell r="AW24">
            <v>0.57927104570499999</v>
          </cell>
          <cell r="AX24">
            <v>0.49426579747624999</v>
          </cell>
        </row>
        <row r="25">
          <cell r="A25">
            <v>38560</v>
          </cell>
          <cell r="B25" t="str">
            <v>F Refuse</v>
          </cell>
          <cell r="C25">
            <v>422.48</v>
          </cell>
          <cell r="D25">
            <v>418.15</v>
          </cell>
          <cell r="E25">
            <v>417.46</v>
          </cell>
          <cell r="F25">
            <v>421.95</v>
          </cell>
          <cell r="G25">
            <v>417.21</v>
          </cell>
          <cell r="H25">
            <v>406.02</v>
          </cell>
          <cell r="I25">
            <v>406.2</v>
          </cell>
          <cell r="J25">
            <v>403.58</v>
          </cell>
          <cell r="K25">
            <v>402.18</v>
          </cell>
          <cell r="L25">
            <v>393.95</v>
          </cell>
          <cell r="M25">
            <v>376.05</v>
          </cell>
          <cell r="N25">
            <v>376.49</v>
          </cell>
          <cell r="O25">
            <v>375.45</v>
          </cell>
          <cell r="P25">
            <v>365.92</v>
          </cell>
          <cell r="Q25">
            <v>363.44</v>
          </cell>
          <cell r="R25">
            <v>379.49</v>
          </cell>
          <cell r="S25">
            <v>375.4</v>
          </cell>
          <cell r="T25">
            <v>382.55</v>
          </cell>
          <cell r="U25">
            <v>400.08</v>
          </cell>
          <cell r="V25">
            <v>406.69</v>
          </cell>
          <cell r="W25">
            <v>410.96</v>
          </cell>
          <cell r="X25">
            <v>421.43</v>
          </cell>
          <cell r="Y25">
            <v>425.69</v>
          </cell>
          <cell r="Z25">
            <v>418.97</v>
          </cell>
          <cell r="AA25">
            <v>1.1831806353623999</v>
          </cell>
          <cell r="AB25">
            <v>1.1768979395171999</v>
          </cell>
          <cell r="AC25">
            <v>1.1792391806</v>
          </cell>
          <cell r="AD25">
            <v>1.1923494275041999</v>
          </cell>
          <cell r="AE25">
            <v>1.1755000284116</v>
          </cell>
          <cell r="AF25">
            <v>1.1443769265993999</v>
          </cell>
          <cell r="AG25">
            <v>1.1334167141153999</v>
          </cell>
          <cell r="AH25">
            <v>1.1329198884874001</v>
          </cell>
          <cell r="AI25">
            <v>1.1207024303299999</v>
          </cell>
          <cell r="AJ25">
            <v>1.1062833114327999</v>
          </cell>
          <cell r="AK25">
            <v>1.0453297175142</v>
          </cell>
          <cell r="AL25">
            <v>1.0424981837839999</v>
          </cell>
          <cell r="AM25">
            <v>1.0504262511147999</v>
          </cell>
          <cell r="AN25">
            <v>1.0237340095367999</v>
          </cell>
          <cell r="AO25">
            <v>1.0229839030862</v>
          </cell>
          <cell r="AP25">
            <v>1.0730252183108</v>
          </cell>
          <cell r="AQ25">
            <v>1.0492641926854001</v>
          </cell>
          <cell r="AR25">
            <v>1.0607907817626001</v>
          </cell>
          <cell r="AS25">
            <v>1.1353262172423999</v>
          </cell>
          <cell r="AT25">
            <v>1.1503105962638001</v>
          </cell>
          <cell r="AU25">
            <v>1.1632273380772</v>
          </cell>
          <cell r="AV25">
            <v>1.1824345232582001</v>
          </cell>
          <cell r="AW25">
            <v>1.1879779228734</v>
          </cell>
          <cell r="AX25">
            <v>1.1718224135384001</v>
          </cell>
        </row>
        <row r="26">
          <cell r="A26">
            <v>38560</v>
          </cell>
          <cell r="B26" t="str">
            <v>G Res Oil</v>
          </cell>
          <cell r="C26">
            <v>2353.63</v>
          </cell>
          <cell r="D26">
            <v>2248.04</v>
          </cell>
          <cell r="E26">
            <v>2192.6799999999998</v>
          </cell>
          <cell r="F26">
            <v>1849.1</v>
          </cell>
          <cell r="G26">
            <v>1946.53</v>
          </cell>
          <cell r="H26">
            <v>2171.16</v>
          </cell>
          <cell r="I26">
            <v>2579.5300000000002</v>
          </cell>
          <cell r="J26">
            <v>3228.73</v>
          </cell>
          <cell r="K26">
            <v>3816.33</v>
          </cell>
          <cell r="L26">
            <v>4171.3900000000003</v>
          </cell>
          <cell r="M26">
            <v>4328.18</v>
          </cell>
          <cell r="N26">
            <v>4554.17</v>
          </cell>
          <cell r="O26">
            <v>4771.74</v>
          </cell>
          <cell r="P26">
            <v>4946.7299999999996</v>
          </cell>
          <cell r="Q26">
            <v>4847.53</v>
          </cell>
          <cell r="R26">
            <v>4852.1000000000004</v>
          </cell>
          <cell r="S26">
            <v>4870.24</v>
          </cell>
          <cell r="T26">
            <v>4845.2299999999996</v>
          </cell>
          <cell r="U26">
            <v>4709.76</v>
          </cell>
          <cell r="V26">
            <v>4181.5600000000004</v>
          </cell>
          <cell r="W26">
            <v>3988.13</v>
          </cell>
          <cell r="X26">
            <v>3457.69</v>
          </cell>
          <cell r="Y26">
            <v>2246.5300000000002</v>
          </cell>
          <cell r="Z26">
            <v>1287.02</v>
          </cell>
          <cell r="AA26">
            <v>1.97</v>
          </cell>
          <cell r="AB26">
            <v>1.839</v>
          </cell>
          <cell r="AC26">
            <v>1.7264999999999999</v>
          </cell>
          <cell r="AD26">
            <v>1.5195000000000001</v>
          </cell>
          <cell r="AE26">
            <v>1.649</v>
          </cell>
          <cell r="AF26">
            <v>1.8005</v>
          </cell>
          <cell r="AG26">
            <v>2.1515</v>
          </cell>
          <cell r="AH26">
            <v>3.0169999999999999</v>
          </cell>
          <cell r="AI26">
            <v>4.01</v>
          </cell>
          <cell r="AJ26">
            <v>4.6689999999999996</v>
          </cell>
          <cell r="AK26">
            <v>5.0335000000000001</v>
          </cell>
          <cell r="AL26">
            <v>5.3395000000000001</v>
          </cell>
          <cell r="AM26">
            <v>5.5904999999999996</v>
          </cell>
          <cell r="AN26">
            <v>5.8819999999999997</v>
          </cell>
          <cell r="AO26">
            <v>5.7895000000000003</v>
          </cell>
          <cell r="AP26">
            <v>5.7515000000000001</v>
          </cell>
          <cell r="AQ26">
            <v>5.7249999999999996</v>
          </cell>
          <cell r="AR26">
            <v>5.6784999999999997</v>
          </cell>
          <cell r="AS26">
            <v>5.5259999999999998</v>
          </cell>
          <cell r="AT26">
            <v>4.6684999999999999</v>
          </cell>
          <cell r="AU26">
            <v>4.1105</v>
          </cell>
          <cell r="AV26">
            <v>3.4380000000000002</v>
          </cell>
          <cell r="AW26">
            <v>2.2210000000000001</v>
          </cell>
          <cell r="AX26">
            <v>1.3660000000000001</v>
          </cell>
        </row>
        <row r="27">
          <cell r="A27">
            <v>38560</v>
          </cell>
          <cell r="B27" t="str">
            <v>H Dist Oil</v>
          </cell>
          <cell r="C27">
            <v>0.02</v>
          </cell>
          <cell r="D27">
            <v>0.02</v>
          </cell>
          <cell r="E27">
            <v>0.02</v>
          </cell>
          <cell r="F27">
            <v>0.01</v>
          </cell>
          <cell r="G27">
            <v>0.02</v>
          </cell>
          <cell r="H27">
            <v>0.02</v>
          </cell>
          <cell r="I27">
            <v>0.02</v>
          </cell>
          <cell r="J27">
            <v>2.5099999999999998</v>
          </cell>
          <cell r="K27">
            <v>23.74</v>
          </cell>
          <cell r="L27">
            <v>39.42</v>
          </cell>
          <cell r="M27">
            <v>105.37</v>
          </cell>
          <cell r="N27">
            <v>248.58</v>
          </cell>
          <cell r="O27">
            <v>401.57</v>
          </cell>
          <cell r="P27">
            <v>498.82</v>
          </cell>
          <cell r="Q27">
            <v>485.22</v>
          </cell>
          <cell r="R27">
            <v>478.07</v>
          </cell>
          <cell r="S27">
            <v>485.98</v>
          </cell>
          <cell r="T27">
            <v>482.88</v>
          </cell>
          <cell r="U27">
            <v>352.66</v>
          </cell>
          <cell r="V27">
            <v>130.71</v>
          </cell>
          <cell r="W27">
            <v>47.17</v>
          </cell>
          <cell r="X27">
            <v>35.36</v>
          </cell>
          <cell r="Y27">
            <v>19.13</v>
          </cell>
          <cell r="Z27">
            <v>1.6</v>
          </cell>
          <cell r="AA27">
            <v>0</v>
          </cell>
          <cell r="AB27">
            <v>0</v>
          </cell>
          <cell r="AC27">
            <v>0</v>
          </cell>
          <cell r="AD27">
            <v>0</v>
          </cell>
          <cell r="AE27">
            <v>0</v>
          </cell>
          <cell r="AF27">
            <v>0</v>
          </cell>
          <cell r="AG27">
            <v>0</v>
          </cell>
          <cell r="AH27">
            <v>1.9814625E-3</v>
          </cell>
          <cell r="AI27">
            <v>6.1226006249999999E-2</v>
          </cell>
          <cell r="AJ27">
            <v>4.891775625E-2</v>
          </cell>
          <cell r="AK27">
            <v>0.14218125000000001</v>
          </cell>
          <cell r="AL27">
            <v>0.60367326532999999</v>
          </cell>
          <cell r="AM27">
            <v>1.1712157481354299</v>
          </cell>
          <cell r="AN27">
            <v>1.8932003911682</v>
          </cell>
          <cell r="AO27">
            <v>1.8890330503962001</v>
          </cell>
          <cell r="AP27">
            <v>1.6862637813353001</v>
          </cell>
          <cell r="AQ27">
            <v>1.6616169760873001</v>
          </cell>
          <cell r="AR27">
            <v>1.83784093459355</v>
          </cell>
          <cell r="AS27">
            <v>1.6529487280038</v>
          </cell>
          <cell r="AT27">
            <v>0.91266821269775</v>
          </cell>
          <cell r="AU27">
            <v>0.51026578124999999</v>
          </cell>
          <cell r="AV27">
            <v>0.16434593750000001</v>
          </cell>
          <cell r="AW27">
            <v>8.3508581250000005E-2</v>
          </cell>
          <cell r="AX27">
            <v>0</v>
          </cell>
        </row>
        <row r="28">
          <cell r="A28">
            <v>38569</v>
          </cell>
          <cell r="B28" t="str">
            <v>A Nuclear</v>
          </cell>
          <cell r="C28">
            <v>4396.9399999999996</v>
          </cell>
          <cell r="D28">
            <v>4397.74</v>
          </cell>
          <cell r="E28">
            <v>4397.1099999999997</v>
          </cell>
          <cell r="F28">
            <v>4398.1499999999996</v>
          </cell>
          <cell r="G28">
            <v>4401.59</v>
          </cell>
          <cell r="H28">
            <v>4405.5600000000004</v>
          </cell>
          <cell r="I28">
            <v>4405.2700000000004</v>
          </cell>
          <cell r="J28">
            <v>4405.41</v>
          </cell>
          <cell r="K28">
            <v>4404.47</v>
          </cell>
          <cell r="L28">
            <v>4402.93</v>
          </cell>
          <cell r="M28">
            <v>4403.3999999999996</v>
          </cell>
          <cell r="N28">
            <v>4405.3100000000004</v>
          </cell>
          <cell r="O28">
            <v>4400.78</v>
          </cell>
          <cell r="P28">
            <v>4399.87</v>
          </cell>
          <cell r="Q28">
            <v>4398.6400000000003</v>
          </cell>
          <cell r="R28">
            <v>4398.9799999999996</v>
          </cell>
          <cell r="S28">
            <v>4394.3</v>
          </cell>
          <cell r="T28">
            <v>4393.58</v>
          </cell>
          <cell r="U28">
            <v>4398.1499999999996</v>
          </cell>
          <cell r="V28">
            <v>4400.8599999999997</v>
          </cell>
          <cell r="W28">
            <v>4402.29</v>
          </cell>
          <cell r="X28">
            <v>4403.0200000000004</v>
          </cell>
          <cell r="Y28">
            <v>4400.2</v>
          </cell>
          <cell r="Z28">
            <v>4396.76</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row>
        <row r="29">
          <cell r="A29">
            <v>38569</v>
          </cell>
          <cell r="B29" t="str">
            <v>B Other</v>
          </cell>
          <cell r="C29">
            <v>477.5</v>
          </cell>
          <cell r="D29">
            <v>469</v>
          </cell>
          <cell r="E29">
            <v>478.31</v>
          </cell>
          <cell r="F29">
            <v>486.34</v>
          </cell>
          <cell r="G29">
            <v>498.53</v>
          </cell>
          <cell r="H29">
            <v>502.76</v>
          </cell>
          <cell r="I29">
            <v>503.62</v>
          </cell>
          <cell r="J29">
            <v>503.3</v>
          </cell>
          <cell r="K29">
            <v>512.14</v>
          </cell>
          <cell r="L29">
            <v>517.12</v>
          </cell>
          <cell r="M29">
            <v>504.94</v>
          </cell>
          <cell r="N29">
            <v>507.57</v>
          </cell>
          <cell r="O29">
            <v>517.07000000000005</v>
          </cell>
          <cell r="P29">
            <v>515.44000000000005</v>
          </cell>
          <cell r="Q29">
            <v>513.58000000000004</v>
          </cell>
          <cell r="R29">
            <v>512.36</v>
          </cell>
          <cell r="S29">
            <v>514.15</v>
          </cell>
          <cell r="T29">
            <v>516.28</v>
          </cell>
          <cell r="U29">
            <v>518.33000000000004</v>
          </cell>
          <cell r="V29">
            <v>514.46</v>
          </cell>
          <cell r="W29">
            <v>519.01</v>
          </cell>
          <cell r="X29">
            <v>513.75</v>
          </cell>
          <cell r="Y29">
            <v>502.92</v>
          </cell>
          <cell r="Z29">
            <v>498.42</v>
          </cell>
          <cell r="AA29">
            <v>0.65526855804523998</v>
          </cell>
          <cell r="AB29">
            <v>0.65446488609819997</v>
          </cell>
          <cell r="AC29">
            <v>0.65308773577435997</v>
          </cell>
          <cell r="AD29">
            <v>0.66435356869911999</v>
          </cell>
          <cell r="AE29">
            <v>0.68667594525655995</v>
          </cell>
          <cell r="AF29">
            <v>0.70256366188962005</v>
          </cell>
          <cell r="AG29">
            <v>0.70153186872791995</v>
          </cell>
          <cell r="AH29">
            <v>0.7044796180756</v>
          </cell>
          <cell r="AI29">
            <v>0.72260590501071997</v>
          </cell>
          <cell r="AJ29">
            <v>0.74679204925742004</v>
          </cell>
          <cell r="AK29">
            <v>0.71877721743666001</v>
          </cell>
          <cell r="AL29">
            <v>0.73577341413420005</v>
          </cell>
          <cell r="AM29">
            <v>0.73993545023106</v>
          </cell>
          <cell r="AN29">
            <v>0.72829926497356001</v>
          </cell>
          <cell r="AO29">
            <v>0.72911872143849998</v>
          </cell>
          <cell r="AP29">
            <v>0.72935764067602005</v>
          </cell>
          <cell r="AQ29">
            <v>0.73318573962097999</v>
          </cell>
          <cell r="AR29">
            <v>0.74209360808292002</v>
          </cell>
          <cell r="AS29">
            <v>0.74892362002544</v>
          </cell>
          <cell r="AT29">
            <v>0.73608954186485998</v>
          </cell>
          <cell r="AU29">
            <v>0.75224356334718001</v>
          </cell>
          <cell r="AV29">
            <v>0.73025596195971998</v>
          </cell>
          <cell r="AW29">
            <v>0.71777488827573999</v>
          </cell>
          <cell r="AX29">
            <v>0.70129876554213999</v>
          </cell>
        </row>
        <row r="30">
          <cell r="A30">
            <v>38569</v>
          </cell>
          <cell r="B30" t="str">
            <v>C Coal</v>
          </cell>
          <cell r="C30">
            <v>2713.05</v>
          </cell>
          <cell r="D30">
            <v>2705.06</v>
          </cell>
          <cell r="E30">
            <v>2700.61</v>
          </cell>
          <cell r="F30">
            <v>2697.82</v>
          </cell>
          <cell r="G30">
            <v>2709.24</v>
          </cell>
          <cell r="H30">
            <v>2709.64</v>
          </cell>
          <cell r="I30">
            <v>2710.48</v>
          </cell>
          <cell r="J30">
            <v>2721.23</v>
          </cell>
          <cell r="K30">
            <v>2668.6</v>
          </cell>
          <cell r="L30">
            <v>2604.33</v>
          </cell>
          <cell r="M30">
            <v>2636.94</v>
          </cell>
          <cell r="N30">
            <v>2690.82</v>
          </cell>
          <cell r="O30">
            <v>2678.75</v>
          </cell>
          <cell r="P30">
            <v>2623.65</v>
          </cell>
          <cell r="Q30">
            <v>2693.18</v>
          </cell>
          <cell r="R30">
            <v>2690.98</v>
          </cell>
          <cell r="S30">
            <v>2653.72</v>
          </cell>
          <cell r="T30">
            <v>2589.5700000000002</v>
          </cell>
          <cell r="U30">
            <v>2346.23</v>
          </cell>
          <cell r="V30">
            <v>2419.4299999999998</v>
          </cell>
          <cell r="W30">
            <v>2446.7199999999998</v>
          </cell>
          <cell r="X30">
            <v>2412.7600000000002</v>
          </cell>
          <cell r="Y30">
            <v>2469.61</v>
          </cell>
          <cell r="Z30">
            <v>2483.62</v>
          </cell>
          <cell r="AA30">
            <v>2.5699380000000001</v>
          </cell>
          <cell r="AB30">
            <v>2.5492970000000001</v>
          </cell>
          <cell r="AC30">
            <v>2.5573191999999998</v>
          </cell>
          <cell r="AD30">
            <v>2.537277</v>
          </cell>
          <cell r="AE30">
            <v>2.5210648999999998</v>
          </cell>
          <cell r="AF30">
            <v>2.5087120000000001</v>
          </cell>
          <cell r="AG30">
            <v>2.5861866999999998</v>
          </cell>
          <cell r="AH30">
            <v>2.5997349000000001</v>
          </cell>
          <cell r="AI30">
            <v>2.4921470000000001</v>
          </cell>
          <cell r="AJ30">
            <v>2.5000170000000002</v>
          </cell>
          <cell r="AK30">
            <v>2.4883690000000001</v>
          </cell>
          <cell r="AL30">
            <v>2.5516638</v>
          </cell>
          <cell r="AM30">
            <v>2.625346</v>
          </cell>
          <cell r="AN30">
            <v>2.509099</v>
          </cell>
          <cell r="AO30">
            <v>2.5573305</v>
          </cell>
          <cell r="AP30">
            <v>2.5391721</v>
          </cell>
          <cell r="AQ30">
            <v>2.618573</v>
          </cell>
          <cell r="AR30">
            <v>2.528591</v>
          </cell>
          <cell r="AS30">
            <v>2.040959</v>
          </cell>
          <cell r="AT30">
            <v>2.2390254000000001</v>
          </cell>
          <cell r="AU30">
            <v>2.3246324999999999</v>
          </cell>
          <cell r="AV30">
            <v>2.2542475</v>
          </cell>
          <cell r="AW30">
            <v>2.3132641</v>
          </cell>
          <cell r="AX30">
            <v>2.3338169999999998</v>
          </cell>
        </row>
        <row r="31">
          <cell r="A31">
            <v>38569</v>
          </cell>
          <cell r="B31" t="str">
            <v>D Hydro</v>
          </cell>
          <cell r="C31">
            <v>271.64999999999998</v>
          </cell>
          <cell r="D31">
            <v>266.64</v>
          </cell>
          <cell r="E31">
            <v>263.24</v>
          </cell>
          <cell r="F31">
            <v>265.54000000000002</v>
          </cell>
          <cell r="G31">
            <v>256.14</v>
          </cell>
          <cell r="H31">
            <v>251.27</v>
          </cell>
          <cell r="I31">
            <v>260.47000000000003</v>
          </cell>
          <cell r="J31">
            <v>272.43</v>
          </cell>
          <cell r="K31">
            <v>303.98</v>
          </cell>
          <cell r="L31">
            <v>338.87</v>
          </cell>
          <cell r="M31">
            <v>763.74</v>
          </cell>
          <cell r="N31">
            <v>1222.74</v>
          </cell>
          <cell r="O31">
            <v>1185.67</v>
          </cell>
          <cell r="P31">
            <v>1245.0999999999999</v>
          </cell>
          <cell r="Q31">
            <v>1443.13</v>
          </cell>
          <cell r="R31">
            <v>1445.11</v>
          </cell>
          <cell r="S31">
            <v>1248.75</v>
          </cell>
          <cell r="T31">
            <v>1037.3800000000001</v>
          </cell>
          <cell r="U31">
            <v>580.16</v>
          </cell>
          <cell r="V31">
            <v>359.61</v>
          </cell>
          <cell r="W31">
            <v>315.14</v>
          </cell>
          <cell r="X31">
            <v>303.62</v>
          </cell>
          <cell r="Y31">
            <v>265.8</v>
          </cell>
          <cell r="Z31">
            <v>255.88</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row>
        <row r="32">
          <cell r="A32">
            <v>38569</v>
          </cell>
          <cell r="B32" t="str">
            <v>E Nat Gas</v>
          </cell>
          <cell r="C32">
            <v>6790.4</v>
          </cell>
          <cell r="D32">
            <v>6539.35</v>
          </cell>
          <cell r="E32">
            <v>6288.11</v>
          </cell>
          <cell r="F32">
            <v>6333.86</v>
          </cell>
          <cell r="G32">
            <v>6455.66</v>
          </cell>
          <cell r="H32">
            <v>6774.48</v>
          </cell>
          <cell r="I32">
            <v>7441.85</v>
          </cell>
          <cell r="J32">
            <v>8231.83</v>
          </cell>
          <cell r="K32">
            <v>8821.86</v>
          </cell>
          <cell r="L32">
            <v>9399.25</v>
          </cell>
          <cell r="M32">
            <v>9821.41</v>
          </cell>
          <cell r="N32">
            <v>9800.2800000000007</v>
          </cell>
          <cell r="O32">
            <v>9913.81</v>
          </cell>
          <cell r="P32">
            <v>10448.4</v>
          </cell>
          <cell r="Q32">
            <v>10235.27</v>
          </cell>
          <cell r="R32">
            <v>10137.030000000001</v>
          </cell>
          <cell r="S32">
            <v>9749.9</v>
          </cell>
          <cell r="T32">
            <v>9562.61</v>
          </cell>
          <cell r="U32">
            <v>9539.08</v>
          </cell>
          <cell r="V32">
            <v>9294.98</v>
          </cell>
          <cell r="W32">
            <v>9294.8700000000008</v>
          </cell>
          <cell r="X32">
            <v>8615.33</v>
          </cell>
          <cell r="Y32">
            <v>8055.7</v>
          </cell>
          <cell r="Z32">
            <v>7252.19</v>
          </cell>
          <cell r="AA32">
            <v>0.36551420046624999</v>
          </cell>
          <cell r="AB32">
            <v>0.36195640706924997</v>
          </cell>
          <cell r="AC32">
            <v>0.32185002539149998</v>
          </cell>
          <cell r="AD32">
            <v>0.35241343836849998</v>
          </cell>
          <cell r="AE32">
            <v>0.37557489632699997</v>
          </cell>
          <cell r="AF32">
            <v>1.1432916652812499</v>
          </cell>
          <cell r="AG32">
            <v>0.62827067230074995</v>
          </cell>
          <cell r="AH32">
            <v>2.1279403551430001</v>
          </cell>
          <cell r="AI32">
            <v>0.56787292866274997</v>
          </cell>
          <cell r="AJ32">
            <v>0.77423825932525003</v>
          </cell>
          <cell r="AK32">
            <v>0.82225989538687605</v>
          </cell>
          <cell r="AL32">
            <v>0.943887939781755</v>
          </cell>
          <cell r="AM32">
            <v>0.94381029577088305</v>
          </cell>
          <cell r="AN32">
            <v>1.0007772432075801</v>
          </cell>
          <cell r="AO32">
            <v>1.00440847138575</v>
          </cell>
          <cell r="AP32">
            <v>0.94742614382855495</v>
          </cell>
          <cell r="AQ32">
            <v>0.91511616394974904</v>
          </cell>
          <cell r="AR32">
            <v>0.92650689728449998</v>
          </cell>
          <cell r="AS32">
            <v>0.90462486326549996</v>
          </cell>
          <cell r="AT32">
            <v>0.86512280075399905</v>
          </cell>
          <cell r="AU32">
            <v>0.68105494116499998</v>
          </cell>
          <cell r="AV32">
            <v>0.62064156977950002</v>
          </cell>
          <cell r="AW32">
            <v>0.51900201533275003</v>
          </cell>
          <cell r="AX32">
            <v>1.5145792595727501</v>
          </cell>
        </row>
        <row r="33">
          <cell r="A33">
            <v>38569</v>
          </cell>
          <cell r="B33" t="str">
            <v>F Refuse</v>
          </cell>
          <cell r="C33">
            <v>370.96</v>
          </cell>
          <cell r="D33">
            <v>374.89</v>
          </cell>
          <cell r="E33">
            <v>383.03</v>
          </cell>
          <cell r="F33">
            <v>382.12</v>
          </cell>
          <cell r="G33">
            <v>379.11</v>
          </cell>
          <cell r="H33">
            <v>367.31</v>
          </cell>
          <cell r="I33">
            <v>370.1</v>
          </cell>
          <cell r="J33">
            <v>367.66</v>
          </cell>
          <cell r="K33">
            <v>380.98</v>
          </cell>
          <cell r="L33">
            <v>387.05</v>
          </cell>
          <cell r="M33">
            <v>377.17</v>
          </cell>
          <cell r="N33">
            <v>362.05</v>
          </cell>
          <cell r="O33">
            <v>360.62</v>
          </cell>
          <cell r="P33">
            <v>365.06</v>
          </cell>
          <cell r="Q33">
            <v>365.19</v>
          </cell>
          <cell r="R33">
            <v>368.5</v>
          </cell>
          <cell r="S33">
            <v>372.75</v>
          </cell>
          <cell r="T33">
            <v>379.17</v>
          </cell>
          <cell r="U33">
            <v>368.55</v>
          </cell>
          <cell r="V33">
            <v>373.19</v>
          </cell>
          <cell r="W33">
            <v>393.26</v>
          </cell>
          <cell r="X33">
            <v>401.89</v>
          </cell>
          <cell r="Y33">
            <v>408.08</v>
          </cell>
          <cell r="Z33">
            <v>408.11</v>
          </cell>
          <cell r="AA33">
            <v>0.99862863585399997</v>
          </cell>
          <cell r="AB33">
            <v>1.0129154315424</v>
          </cell>
          <cell r="AC33">
            <v>1.0463261020529999</v>
          </cell>
          <cell r="AD33">
            <v>1.0706883908367999</v>
          </cell>
          <cell r="AE33">
            <v>1.0650748538368</v>
          </cell>
          <cell r="AF33">
            <v>1.0281537074022</v>
          </cell>
          <cell r="AG33">
            <v>1.038551141428</v>
          </cell>
          <cell r="AH33">
            <v>1.0223573481804</v>
          </cell>
          <cell r="AI33">
            <v>1.0507988064338001</v>
          </cell>
          <cell r="AJ33">
            <v>1.0645260153808001</v>
          </cell>
          <cell r="AK33">
            <v>1.0243667570149999</v>
          </cell>
          <cell r="AL33">
            <v>0.99067592558039996</v>
          </cell>
          <cell r="AM33">
            <v>0.98672673243219999</v>
          </cell>
          <cell r="AN33">
            <v>0.9999129268518</v>
          </cell>
          <cell r="AO33">
            <v>1.0168172573067999</v>
          </cell>
          <cell r="AP33">
            <v>1.0329085038779999</v>
          </cell>
          <cell r="AQ33">
            <v>1.0375512486945999</v>
          </cell>
          <cell r="AR33">
            <v>1.0707326505612</v>
          </cell>
          <cell r="AS33">
            <v>1.0493664238556</v>
          </cell>
          <cell r="AT33">
            <v>1.0309839898441999</v>
          </cell>
          <cell r="AU33">
            <v>1.1016224229314</v>
          </cell>
          <cell r="AV33">
            <v>1.1220412264488</v>
          </cell>
          <cell r="AW33">
            <v>1.1212243094328</v>
          </cell>
          <cell r="AX33">
            <v>1.1289962572337999</v>
          </cell>
        </row>
        <row r="34">
          <cell r="A34">
            <v>38569</v>
          </cell>
          <cell r="B34" t="str">
            <v>G Res Oil</v>
          </cell>
          <cell r="C34">
            <v>1454.06</v>
          </cell>
          <cell r="D34">
            <v>1413.81</v>
          </cell>
          <cell r="E34">
            <v>1250.23</v>
          </cell>
          <cell r="F34">
            <v>1243.3800000000001</v>
          </cell>
          <cell r="G34">
            <v>1306.47</v>
          </cell>
          <cell r="H34">
            <v>1485.79</v>
          </cell>
          <cell r="I34">
            <v>1627.24</v>
          </cell>
          <cell r="J34">
            <v>1827.07</v>
          </cell>
          <cell r="K34">
            <v>2344.7800000000002</v>
          </cell>
          <cell r="L34">
            <v>3164.89</v>
          </cell>
          <cell r="M34">
            <v>3796.76</v>
          </cell>
          <cell r="N34">
            <v>4256.8999999999996</v>
          </cell>
          <cell r="O34">
            <v>4532.16</v>
          </cell>
          <cell r="P34">
            <v>4603.8900000000003</v>
          </cell>
          <cell r="Q34">
            <v>4636.1099999999997</v>
          </cell>
          <cell r="R34">
            <v>4663.04</v>
          </cell>
          <cell r="S34">
            <v>4381.84</v>
          </cell>
          <cell r="T34">
            <v>3804.34</v>
          </cell>
          <cell r="U34">
            <v>3379.19</v>
          </cell>
          <cell r="V34">
            <v>3020.6</v>
          </cell>
          <cell r="W34">
            <v>3012.13</v>
          </cell>
          <cell r="X34">
            <v>2528.83</v>
          </cell>
          <cell r="Y34">
            <v>1686.36</v>
          </cell>
          <cell r="Z34">
            <v>1067.55</v>
          </cell>
          <cell r="AA34">
            <v>1.4504999999999999</v>
          </cell>
          <cell r="AB34">
            <v>1.42</v>
          </cell>
          <cell r="AC34">
            <v>1.1094999999999999</v>
          </cell>
          <cell r="AD34">
            <v>1.1359999999999999</v>
          </cell>
          <cell r="AE34">
            <v>1.2155</v>
          </cell>
          <cell r="AF34">
            <v>1.419</v>
          </cell>
          <cell r="AG34">
            <v>1.4225000000000001</v>
          </cell>
          <cell r="AH34">
            <v>1.8354999999999999</v>
          </cell>
          <cell r="AI34">
            <v>2.7254999999999998</v>
          </cell>
          <cell r="AJ34">
            <v>3.7845</v>
          </cell>
          <cell r="AK34">
            <v>4.5599999999999996</v>
          </cell>
          <cell r="AL34">
            <v>4.8890000000000002</v>
          </cell>
          <cell r="AM34">
            <v>5.2675000000000001</v>
          </cell>
          <cell r="AN34">
            <v>5.4444999999999997</v>
          </cell>
          <cell r="AO34">
            <v>5.6449999999999996</v>
          </cell>
          <cell r="AP34">
            <v>5.6260000000000003</v>
          </cell>
          <cell r="AQ34">
            <v>5.1044999999999998</v>
          </cell>
          <cell r="AR34">
            <v>4.3330000000000002</v>
          </cell>
          <cell r="AS34">
            <v>4.0225</v>
          </cell>
          <cell r="AT34">
            <v>3.556</v>
          </cell>
          <cell r="AU34">
            <v>3.5470000000000002</v>
          </cell>
          <cell r="AV34">
            <v>2.8115000000000001</v>
          </cell>
          <cell r="AW34">
            <v>1.764</v>
          </cell>
          <cell r="AX34">
            <v>1.05</v>
          </cell>
        </row>
        <row r="35">
          <cell r="A35">
            <v>38569</v>
          </cell>
          <cell r="B35" t="str">
            <v>H Dist Oil</v>
          </cell>
          <cell r="C35">
            <v>0.02</v>
          </cell>
          <cell r="D35">
            <v>0.02</v>
          </cell>
          <cell r="E35">
            <v>0.03</v>
          </cell>
          <cell r="F35">
            <v>0.02</v>
          </cell>
          <cell r="G35">
            <v>0.02</v>
          </cell>
          <cell r="H35">
            <v>0.02</v>
          </cell>
          <cell r="I35">
            <v>0.02</v>
          </cell>
          <cell r="J35">
            <v>0.02</v>
          </cell>
          <cell r="K35">
            <v>9.23</v>
          </cell>
          <cell r="L35">
            <v>37.880000000000003</v>
          </cell>
          <cell r="M35">
            <v>49.14</v>
          </cell>
          <cell r="N35">
            <v>99.08</v>
          </cell>
          <cell r="O35">
            <v>172.89</v>
          </cell>
          <cell r="P35">
            <v>209.12</v>
          </cell>
          <cell r="Q35">
            <v>136.04</v>
          </cell>
          <cell r="R35">
            <v>250.21</v>
          </cell>
          <cell r="S35">
            <v>182.75</v>
          </cell>
          <cell r="T35">
            <v>92.13</v>
          </cell>
          <cell r="U35">
            <v>33.869999999999997</v>
          </cell>
          <cell r="V35">
            <v>30.88</v>
          </cell>
          <cell r="W35">
            <v>31.03</v>
          </cell>
          <cell r="X35">
            <v>20.91</v>
          </cell>
          <cell r="Y35">
            <v>2.58</v>
          </cell>
          <cell r="Z35">
            <v>0.02</v>
          </cell>
          <cell r="AA35">
            <v>0</v>
          </cell>
          <cell r="AB35">
            <v>0</v>
          </cell>
          <cell r="AC35">
            <v>0</v>
          </cell>
          <cell r="AD35">
            <v>0</v>
          </cell>
          <cell r="AE35">
            <v>0</v>
          </cell>
          <cell r="AF35">
            <v>0</v>
          </cell>
          <cell r="AG35">
            <v>0</v>
          </cell>
          <cell r="AH35">
            <v>0</v>
          </cell>
          <cell r="AI35">
            <v>2.2684218749999999E-2</v>
          </cell>
          <cell r="AJ35">
            <v>5.9716895598000003E-2</v>
          </cell>
          <cell r="AK35">
            <v>0.13697189133000001</v>
          </cell>
          <cell r="AL35">
            <v>0.211133439348</v>
          </cell>
          <cell r="AM35">
            <v>0.26872636916800002</v>
          </cell>
          <cell r="AN35">
            <v>0.93609661914200004</v>
          </cell>
          <cell r="AO35">
            <v>0.74863809459999997</v>
          </cell>
          <cell r="AP35">
            <v>0.94573089601100002</v>
          </cell>
          <cell r="AQ35">
            <v>1.13381682855455</v>
          </cell>
          <cell r="AR35">
            <v>0.98174309820289996</v>
          </cell>
          <cell r="AS35">
            <v>0.76778875344999997</v>
          </cell>
          <cell r="AT35">
            <v>0.14326968749999999</v>
          </cell>
          <cell r="AU35">
            <v>5.6385112500000001E-2</v>
          </cell>
          <cell r="AV35">
            <v>3.851026875E-2</v>
          </cell>
          <cell r="AW35">
            <v>0</v>
          </cell>
          <cell r="AX35">
            <v>0</v>
          </cell>
        </row>
        <row r="36">
          <cell r="A36">
            <v>38575</v>
          </cell>
          <cell r="B36" t="str">
            <v>A Nuclear</v>
          </cell>
          <cell r="C36">
            <v>4397.34</v>
          </cell>
          <cell r="D36">
            <v>4396.32</v>
          </cell>
          <cell r="E36">
            <v>4395.82</v>
          </cell>
          <cell r="F36">
            <v>4395.66</v>
          </cell>
          <cell r="G36">
            <v>4392.1899999999996</v>
          </cell>
          <cell r="H36">
            <v>4389.9799999999996</v>
          </cell>
          <cell r="I36">
            <v>4393.18</v>
          </cell>
          <cell r="J36">
            <v>4395.84</v>
          </cell>
          <cell r="K36">
            <v>4398.8999999999996</v>
          </cell>
          <cell r="L36">
            <v>4399.26</v>
          </cell>
          <cell r="M36">
            <v>4400.08</v>
          </cell>
          <cell r="N36">
            <v>4398.72</v>
          </cell>
          <cell r="O36">
            <v>4393.42</v>
          </cell>
          <cell r="P36">
            <v>4390.9399999999996</v>
          </cell>
          <cell r="Q36">
            <v>4389.6000000000004</v>
          </cell>
          <cell r="R36">
            <v>4387.95</v>
          </cell>
          <cell r="S36">
            <v>4388.87</v>
          </cell>
          <cell r="T36">
            <v>4390.6400000000003</v>
          </cell>
          <cell r="U36">
            <v>4398.91</v>
          </cell>
          <cell r="V36">
            <v>4394.2700000000004</v>
          </cell>
          <cell r="W36">
            <v>4396.33</v>
          </cell>
          <cell r="X36">
            <v>4395.24</v>
          </cell>
          <cell r="Y36">
            <v>4400.43</v>
          </cell>
          <cell r="Z36">
            <v>4398.45</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row>
        <row r="37">
          <cell r="A37">
            <v>38575</v>
          </cell>
          <cell r="B37" t="str">
            <v>B Other</v>
          </cell>
          <cell r="C37">
            <v>442.18</v>
          </cell>
          <cell r="D37">
            <v>428.81</v>
          </cell>
          <cell r="E37">
            <v>429.57</v>
          </cell>
          <cell r="F37">
            <v>430.11</v>
          </cell>
          <cell r="G37">
            <v>434.11</v>
          </cell>
          <cell r="H37">
            <v>435.14</v>
          </cell>
          <cell r="I37">
            <v>440.33</v>
          </cell>
          <cell r="J37">
            <v>452.23</v>
          </cell>
          <cell r="K37">
            <v>481.97</v>
          </cell>
          <cell r="L37">
            <v>495.92</v>
          </cell>
          <cell r="M37">
            <v>495.65</v>
          </cell>
          <cell r="N37">
            <v>479</v>
          </cell>
          <cell r="O37">
            <v>460.19</v>
          </cell>
          <cell r="P37">
            <v>459.72</v>
          </cell>
          <cell r="Q37">
            <v>475.92</v>
          </cell>
          <cell r="R37">
            <v>508.04</v>
          </cell>
          <cell r="S37">
            <v>508.97</v>
          </cell>
          <cell r="T37">
            <v>510.52</v>
          </cell>
          <cell r="U37">
            <v>509.83</v>
          </cell>
          <cell r="V37">
            <v>508.33</v>
          </cell>
          <cell r="W37">
            <v>507.45</v>
          </cell>
          <cell r="X37">
            <v>506.56</v>
          </cell>
          <cell r="Y37">
            <v>489.68</v>
          </cell>
          <cell r="Z37">
            <v>491.97</v>
          </cell>
          <cell r="AA37">
            <v>0.66054284859264001</v>
          </cell>
          <cell r="AB37">
            <v>0.63394919771972003</v>
          </cell>
          <cell r="AC37">
            <v>0.63158026073569995</v>
          </cell>
          <cell r="AD37">
            <v>0.63298090815378005</v>
          </cell>
          <cell r="AE37">
            <v>0.63267396820512001</v>
          </cell>
          <cell r="AF37">
            <v>0.62669372879952001</v>
          </cell>
          <cell r="AG37">
            <v>0.63746756087627998</v>
          </cell>
          <cell r="AH37">
            <v>0.65832644467187995</v>
          </cell>
          <cell r="AI37">
            <v>0.74433261563354003</v>
          </cell>
          <cell r="AJ37">
            <v>0.7567180462009</v>
          </cell>
          <cell r="AK37">
            <v>0.75176557850509995</v>
          </cell>
          <cell r="AL37">
            <v>0.72240700201345998</v>
          </cell>
          <cell r="AM37">
            <v>0.69528062512283995</v>
          </cell>
          <cell r="AN37">
            <v>0.69438861156188003</v>
          </cell>
          <cell r="AO37">
            <v>0.69673482297461997</v>
          </cell>
          <cell r="AP37">
            <v>0.74086543994223997</v>
          </cell>
          <cell r="AQ37">
            <v>0.74879305576940003</v>
          </cell>
          <cell r="AR37">
            <v>0.74653125626156003</v>
          </cell>
          <cell r="AS37">
            <v>0.74702982014064001</v>
          </cell>
          <cell r="AT37">
            <v>0.75273053480854002</v>
          </cell>
          <cell r="AU37">
            <v>0.74851111028452</v>
          </cell>
          <cell r="AV37">
            <v>0.72883463627987999</v>
          </cell>
          <cell r="AW37">
            <v>0.70872327495936005</v>
          </cell>
          <cell r="AX37">
            <v>0.71743723894293998</v>
          </cell>
        </row>
        <row r="38">
          <cell r="A38">
            <v>38575</v>
          </cell>
          <cell r="B38" t="str">
            <v>C Coal</v>
          </cell>
          <cell r="C38">
            <v>2439.88</v>
          </cell>
          <cell r="D38">
            <v>2394.15</v>
          </cell>
          <cell r="E38">
            <v>2457.46</v>
          </cell>
          <cell r="F38">
            <v>2451.3000000000002</v>
          </cell>
          <cell r="G38">
            <v>2430.8000000000002</v>
          </cell>
          <cell r="H38">
            <v>2544.88</v>
          </cell>
          <cell r="I38">
            <v>2590.5100000000002</v>
          </cell>
          <cell r="J38">
            <v>2589.2399999999998</v>
          </cell>
          <cell r="K38">
            <v>2577.5</v>
          </cell>
          <cell r="L38">
            <v>2569.1</v>
          </cell>
          <cell r="M38">
            <v>2561.31</v>
          </cell>
          <cell r="N38">
            <v>2558.6799999999998</v>
          </cell>
          <cell r="O38">
            <v>2553.75</v>
          </cell>
          <cell r="P38">
            <v>2565.9899999999998</v>
          </cell>
          <cell r="Q38">
            <v>2561.2800000000002</v>
          </cell>
          <cell r="R38">
            <v>2563.71</v>
          </cell>
          <cell r="S38">
            <v>2538.16</v>
          </cell>
          <cell r="T38">
            <v>2463.84</v>
          </cell>
          <cell r="U38">
            <v>2499.83</v>
          </cell>
          <cell r="V38">
            <v>2522.91</v>
          </cell>
          <cell r="W38">
            <v>2543.6999999999998</v>
          </cell>
          <cell r="X38">
            <v>2563.04</v>
          </cell>
          <cell r="Y38">
            <v>2539.2600000000002</v>
          </cell>
          <cell r="Z38">
            <v>2570.8200000000002</v>
          </cell>
          <cell r="AA38">
            <v>2.6909999999999998</v>
          </cell>
          <cell r="AB38">
            <v>2.6230000000000002</v>
          </cell>
          <cell r="AC38">
            <v>2.7010000000000001</v>
          </cell>
          <cell r="AD38">
            <v>2.6924999999999999</v>
          </cell>
          <cell r="AE38">
            <v>2.653</v>
          </cell>
          <cell r="AF38">
            <v>2.6429999999999998</v>
          </cell>
          <cell r="AG38">
            <v>2.7530000000000001</v>
          </cell>
          <cell r="AH38">
            <v>2.7294999999999998</v>
          </cell>
          <cell r="AI38">
            <v>2.7120000000000002</v>
          </cell>
          <cell r="AJ38">
            <v>2.7010000000000001</v>
          </cell>
          <cell r="AK38">
            <v>2.6949999999999998</v>
          </cell>
          <cell r="AL38">
            <v>2.7294999999999998</v>
          </cell>
          <cell r="AM38">
            <v>2.7094999999999998</v>
          </cell>
          <cell r="AN38">
            <v>2.7035</v>
          </cell>
          <cell r="AO38">
            <v>2.6695000000000002</v>
          </cell>
          <cell r="AP38">
            <v>2.6065</v>
          </cell>
          <cell r="AQ38">
            <v>2.6655000000000002</v>
          </cell>
          <cell r="AR38">
            <v>2.5525000000000002</v>
          </cell>
          <cell r="AS38">
            <v>2.629</v>
          </cell>
          <cell r="AT38">
            <v>2.6204999999999998</v>
          </cell>
          <cell r="AU38">
            <v>2.6269999999999998</v>
          </cell>
          <cell r="AV38">
            <v>2.6175000000000002</v>
          </cell>
          <cell r="AW38">
            <v>2.5305</v>
          </cell>
          <cell r="AX38">
            <v>2.5819999999999999</v>
          </cell>
        </row>
        <row r="39">
          <cell r="A39">
            <v>38575</v>
          </cell>
          <cell r="B39" t="str">
            <v>D Hydro</v>
          </cell>
          <cell r="C39">
            <v>235.29</v>
          </cell>
          <cell r="D39">
            <v>216.27</v>
          </cell>
          <cell r="E39">
            <v>218.67</v>
          </cell>
          <cell r="F39">
            <v>218.03</v>
          </cell>
          <cell r="G39">
            <v>209.67</v>
          </cell>
          <cell r="H39">
            <v>207.41</v>
          </cell>
          <cell r="I39">
            <v>199.68</v>
          </cell>
          <cell r="J39">
            <v>197.12</v>
          </cell>
          <cell r="K39">
            <v>222.58</v>
          </cell>
          <cell r="L39">
            <v>222.45</v>
          </cell>
          <cell r="M39">
            <v>488.09</v>
          </cell>
          <cell r="N39">
            <v>695.4</v>
          </cell>
          <cell r="O39">
            <v>979.47</v>
          </cell>
          <cell r="P39">
            <v>1212.68</v>
          </cell>
          <cell r="Q39">
            <v>1247.5</v>
          </cell>
          <cell r="R39">
            <v>1102.06</v>
          </cell>
          <cell r="S39">
            <v>1065.58</v>
          </cell>
          <cell r="T39">
            <v>1027.4100000000001</v>
          </cell>
          <cell r="U39">
            <v>728.44</v>
          </cell>
          <cell r="V39">
            <v>370.08</v>
          </cell>
          <cell r="W39">
            <v>399.72</v>
          </cell>
          <cell r="X39">
            <v>225.49</v>
          </cell>
          <cell r="Y39">
            <v>219.87</v>
          </cell>
          <cell r="Z39">
            <v>216.97</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v>38575</v>
          </cell>
          <cell r="B40" t="str">
            <v>E Nat Gas</v>
          </cell>
          <cell r="C40">
            <v>6980.8</v>
          </cell>
          <cell r="D40">
            <v>6729.33</v>
          </cell>
          <cell r="E40">
            <v>6597.19</v>
          </cell>
          <cell r="F40">
            <v>6564.53</v>
          </cell>
          <cell r="G40">
            <v>6580.84</v>
          </cell>
          <cell r="H40">
            <v>6627.62</v>
          </cell>
          <cell r="I40">
            <v>7593.27</v>
          </cell>
          <cell r="J40">
            <v>8400.7000000000007</v>
          </cell>
          <cell r="K40">
            <v>9227.14</v>
          </cell>
          <cell r="L40">
            <v>9573.1</v>
          </cell>
          <cell r="M40">
            <v>9699.99</v>
          </cell>
          <cell r="N40">
            <v>10031.16</v>
          </cell>
          <cell r="O40">
            <v>10273.77</v>
          </cell>
          <cell r="P40">
            <v>10520.37</v>
          </cell>
          <cell r="Q40">
            <v>10466.76</v>
          </cell>
          <cell r="R40">
            <v>10431.41</v>
          </cell>
          <cell r="S40">
            <v>10458.02</v>
          </cell>
          <cell r="T40">
            <v>10437.85</v>
          </cell>
          <cell r="U40">
            <v>10026.09</v>
          </cell>
          <cell r="V40">
            <v>9665.02</v>
          </cell>
          <cell r="W40">
            <v>9742.33</v>
          </cell>
          <cell r="X40">
            <v>9352.31</v>
          </cell>
          <cell r="Y40">
            <v>8567.6200000000008</v>
          </cell>
          <cell r="Z40">
            <v>7708.62</v>
          </cell>
          <cell r="AA40">
            <v>0.41483050597850002</v>
          </cell>
          <cell r="AB40">
            <v>0.31430464210374998</v>
          </cell>
          <cell r="AC40">
            <v>0.317478503942</v>
          </cell>
          <cell r="AD40">
            <v>0.30961477274525001</v>
          </cell>
          <cell r="AE40">
            <v>0.32250495637374998</v>
          </cell>
          <cell r="AF40">
            <v>0.41784219361625002</v>
          </cell>
          <cell r="AG40">
            <v>1.16117372909825</v>
          </cell>
          <cell r="AH40">
            <v>0.78385065458875003</v>
          </cell>
          <cell r="AI40">
            <v>2.0845912738214998</v>
          </cell>
          <cell r="AJ40">
            <v>0.71877588328999997</v>
          </cell>
          <cell r="AK40">
            <v>0.72957492748374997</v>
          </cell>
          <cell r="AL40">
            <v>0.76777488754175005</v>
          </cell>
          <cell r="AM40">
            <v>0.98958983819500002</v>
          </cell>
          <cell r="AN40">
            <v>1.0432518861325</v>
          </cell>
          <cell r="AO40">
            <v>1.0320147813139999</v>
          </cell>
          <cell r="AP40">
            <v>0.96483419742499998</v>
          </cell>
          <cell r="AQ40">
            <v>0.91605213486625003</v>
          </cell>
          <cell r="AR40">
            <v>0.95397446019150001</v>
          </cell>
          <cell r="AS40">
            <v>0.92565695194300002</v>
          </cell>
          <cell r="AT40">
            <v>0.78739217217099999</v>
          </cell>
          <cell r="AU40">
            <v>0.72611912506724996</v>
          </cell>
          <cell r="AV40">
            <v>0.70167941626550001</v>
          </cell>
          <cell r="AW40">
            <v>1.58797212365075</v>
          </cell>
          <cell r="AX40">
            <v>0.50126338684125005</v>
          </cell>
        </row>
        <row r="41">
          <cell r="A41">
            <v>38575</v>
          </cell>
          <cell r="B41" t="str">
            <v>F Refuse</v>
          </cell>
          <cell r="C41">
            <v>357.06</v>
          </cell>
          <cell r="D41">
            <v>351.95</v>
          </cell>
          <cell r="E41">
            <v>363.08</v>
          </cell>
          <cell r="F41">
            <v>365.13</v>
          </cell>
          <cell r="G41">
            <v>363.87</v>
          </cell>
          <cell r="H41">
            <v>368.4</v>
          </cell>
          <cell r="I41">
            <v>363.41</v>
          </cell>
          <cell r="J41">
            <v>364.82</v>
          </cell>
          <cell r="K41">
            <v>360.75</v>
          </cell>
          <cell r="L41">
            <v>361.64</v>
          </cell>
          <cell r="M41">
            <v>357.11</v>
          </cell>
          <cell r="N41">
            <v>357.1</v>
          </cell>
          <cell r="O41">
            <v>350.97</v>
          </cell>
          <cell r="P41">
            <v>350.23</v>
          </cell>
          <cell r="Q41">
            <v>354.2</v>
          </cell>
          <cell r="R41">
            <v>353.78</v>
          </cell>
          <cell r="S41">
            <v>357.57</v>
          </cell>
          <cell r="T41">
            <v>357.66</v>
          </cell>
          <cell r="U41">
            <v>350.45</v>
          </cell>
          <cell r="V41">
            <v>354.74</v>
          </cell>
          <cell r="W41">
            <v>357.66</v>
          </cell>
          <cell r="X41">
            <v>359.6</v>
          </cell>
          <cell r="Y41">
            <v>359.92</v>
          </cell>
          <cell r="Z41">
            <v>360.26</v>
          </cell>
          <cell r="AA41">
            <v>0.95426911613260001</v>
          </cell>
          <cell r="AB41">
            <v>0.94742936063619998</v>
          </cell>
          <cell r="AC41">
            <v>0.97857486692920004</v>
          </cell>
          <cell r="AD41">
            <v>0.99541632035960004</v>
          </cell>
          <cell r="AE41">
            <v>0.98748408017459999</v>
          </cell>
          <cell r="AF41">
            <v>1.0047598667840001</v>
          </cell>
          <cell r="AG41">
            <v>0.99263699673899997</v>
          </cell>
          <cell r="AH41">
            <v>0.99014407537240001</v>
          </cell>
          <cell r="AI41">
            <v>0.97594834731640001</v>
          </cell>
          <cell r="AJ41">
            <v>0.98392071090279998</v>
          </cell>
          <cell r="AK41">
            <v>0.97072595253380001</v>
          </cell>
          <cell r="AL41">
            <v>0.96806346688400002</v>
          </cell>
          <cell r="AM41">
            <v>0.93484293572959998</v>
          </cell>
          <cell r="AN41">
            <v>0.93095817833700001</v>
          </cell>
          <cell r="AO41">
            <v>0.93580229095059997</v>
          </cell>
          <cell r="AP41">
            <v>0.93150753243600004</v>
          </cell>
          <cell r="AQ41">
            <v>0.94740272651839996</v>
          </cell>
          <cell r="AR41">
            <v>0.95027747568340004</v>
          </cell>
          <cell r="AS41">
            <v>0.94098833229260004</v>
          </cell>
          <cell r="AT41">
            <v>0.94873351405619999</v>
          </cell>
          <cell r="AU41">
            <v>0.96275053029640001</v>
          </cell>
          <cell r="AV41">
            <v>0.96220523650339995</v>
          </cell>
          <cell r="AW41">
            <v>0.9584242025852</v>
          </cell>
          <cell r="AX41">
            <v>0.96283966421260003</v>
          </cell>
        </row>
        <row r="42">
          <cell r="A42">
            <v>38575</v>
          </cell>
          <cell r="B42" t="str">
            <v>G Res Oil</v>
          </cell>
          <cell r="C42">
            <v>1357.34</v>
          </cell>
          <cell r="D42">
            <v>1052.67</v>
          </cell>
          <cell r="E42">
            <v>919.72</v>
          </cell>
          <cell r="F42">
            <v>848.58</v>
          </cell>
          <cell r="G42">
            <v>863.14</v>
          </cell>
          <cell r="H42">
            <v>893.32</v>
          </cell>
          <cell r="I42">
            <v>1069.51</v>
          </cell>
          <cell r="J42">
            <v>1497.25</v>
          </cell>
          <cell r="K42">
            <v>2156.37</v>
          </cell>
          <cell r="L42">
            <v>2625.77</v>
          </cell>
          <cell r="M42">
            <v>3153.43</v>
          </cell>
          <cell r="N42">
            <v>3607.72</v>
          </cell>
          <cell r="O42">
            <v>3777.16</v>
          </cell>
          <cell r="P42">
            <v>3951.47</v>
          </cell>
          <cell r="Q42">
            <v>4111.12</v>
          </cell>
          <cell r="R42">
            <v>4223.97</v>
          </cell>
          <cell r="S42">
            <v>4223.41</v>
          </cell>
          <cell r="T42">
            <v>4102.01</v>
          </cell>
          <cell r="U42">
            <v>3900.67</v>
          </cell>
          <cell r="V42">
            <v>3685.44</v>
          </cell>
          <cell r="W42">
            <v>3608.5</v>
          </cell>
          <cell r="X42">
            <v>3110.85</v>
          </cell>
          <cell r="Y42">
            <v>2109.89</v>
          </cell>
          <cell r="Z42">
            <v>1738.96</v>
          </cell>
          <cell r="AA42">
            <v>1.3545</v>
          </cell>
          <cell r="AB42">
            <v>1.085</v>
          </cell>
          <cell r="AC42">
            <v>0.93300000000000005</v>
          </cell>
          <cell r="AD42">
            <v>0.876</v>
          </cell>
          <cell r="AE42">
            <v>0.86350000000000005</v>
          </cell>
          <cell r="AF42">
            <v>0.85050000000000003</v>
          </cell>
          <cell r="AG42">
            <v>0.95799999999999996</v>
          </cell>
          <cell r="AH42">
            <v>1.5920000000000001</v>
          </cell>
          <cell r="AI42">
            <v>2.129</v>
          </cell>
          <cell r="AJ42">
            <v>2.79</v>
          </cell>
          <cell r="AK42">
            <v>3.4075000000000002</v>
          </cell>
          <cell r="AL42">
            <v>4.2125000000000004</v>
          </cell>
          <cell r="AM42">
            <v>4.4695</v>
          </cell>
          <cell r="AN42">
            <v>4.5834999999999999</v>
          </cell>
          <cell r="AO42">
            <v>4.9095000000000004</v>
          </cell>
          <cell r="AP42">
            <v>5.1414999999999997</v>
          </cell>
          <cell r="AQ42">
            <v>5.1144999999999996</v>
          </cell>
          <cell r="AR42">
            <v>5.0404999999999998</v>
          </cell>
          <cell r="AS42">
            <v>4.7374999999999998</v>
          </cell>
          <cell r="AT42">
            <v>4.29</v>
          </cell>
          <cell r="AU42">
            <v>4.3194999999999997</v>
          </cell>
          <cell r="AV42">
            <v>3.7730000000000001</v>
          </cell>
          <cell r="AW42">
            <v>2.3965000000000001</v>
          </cell>
          <cell r="AX42">
            <v>1.91</v>
          </cell>
        </row>
        <row r="43">
          <cell r="A43">
            <v>38575</v>
          </cell>
          <cell r="B43" t="str">
            <v>H Dist Oil</v>
          </cell>
          <cell r="C43">
            <v>0.02</v>
          </cell>
          <cell r="D43">
            <v>0.02</v>
          </cell>
          <cell r="E43">
            <v>0.02</v>
          </cell>
          <cell r="F43">
            <v>0.02</v>
          </cell>
          <cell r="G43">
            <v>0.02</v>
          </cell>
          <cell r="H43">
            <v>0.02</v>
          </cell>
          <cell r="I43">
            <v>0.02</v>
          </cell>
          <cell r="J43">
            <v>0.02</v>
          </cell>
          <cell r="K43">
            <v>12</v>
          </cell>
          <cell r="L43">
            <v>24.37</v>
          </cell>
          <cell r="M43">
            <v>67.83</v>
          </cell>
          <cell r="N43">
            <v>87.35</v>
          </cell>
          <cell r="O43">
            <v>60.15</v>
          </cell>
          <cell r="P43">
            <v>87.75</v>
          </cell>
          <cell r="Q43">
            <v>100.98</v>
          </cell>
          <cell r="R43">
            <v>120.16</v>
          </cell>
          <cell r="S43">
            <v>99.69</v>
          </cell>
          <cell r="T43">
            <v>97.55</v>
          </cell>
          <cell r="U43">
            <v>71.290000000000006</v>
          </cell>
          <cell r="V43">
            <v>51.89</v>
          </cell>
          <cell r="W43">
            <v>60.95</v>
          </cell>
          <cell r="X43">
            <v>55.85</v>
          </cell>
          <cell r="Y43">
            <v>23.41</v>
          </cell>
          <cell r="Z43">
            <v>0.02</v>
          </cell>
          <cell r="AA43">
            <v>0</v>
          </cell>
          <cell r="AB43">
            <v>0</v>
          </cell>
          <cell r="AC43">
            <v>0</v>
          </cell>
          <cell r="AD43">
            <v>0</v>
          </cell>
          <cell r="AE43">
            <v>0</v>
          </cell>
          <cell r="AF43">
            <v>0</v>
          </cell>
          <cell r="AG43">
            <v>0</v>
          </cell>
          <cell r="AH43">
            <v>0</v>
          </cell>
          <cell r="AI43">
            <v>1.5822843749999999E-2</v>
          </cell>
          <cell r="AJ43">
            <v>5.02163152E-2</v>
          </cell>
          <cell r="AK43">
            <v>7.0342449160000001E-2</v>
          </cell>
          <cell r="AL43">
            <v>0.19567618969600001</v>
          </cell>
          <cell r="AM43">
            <v>0.19028870000000001</v>
          </cell>
          <cell r="AN43">
            <v>0.18994538624999999</v>
          </cell>
          <cell r="AO43">
            <v>0.39803230814000001</v>
          </cell>
          <cell r="AP43">
            <v>0.28076589282800002</v>
          </cell>
          <cell r="AQ43">
            <v>0.229527204948</v>
          </cell>
          <cell r="AR43">
            <v>0.21611282500000001</v>
          </cell>
          <cell r="AS43">
            <v>0.28681481874999998</v>
          </cell>
          <cell r="AT43">
            <v>0.26640744999999999</v>
          </cell>
          <cell r="AU43">
            <v>0.16349463504600001</v>
          </cell>
          <cell r="AV43">
            <v>0.15601535712600001</v>
          </cell>
          <cell r="AW43">
            <v>0.1174016625</v>
          </cell>
          <cell r="AX43">
            <v>0</v>
          </cell>
        </row>
        <row r="44">
          <cell r="A44">
            <v>38915</v>
          </cell>
          <cell r="B44" t="str">
            <v>A Nuclear</v>
          </cell>
          <cell r="C44">
            <v>4543.21</v>
          </cell>
          <cell r="D44">
            <v>4540.07</v>
          </cell>
          <cell r="E44">
            <v>4537.95</v>
          </cell>
          <cell r="F44">
            <v>4542.6099999999997</v>
          </cell>
          <cell r="G44">
            <v>4541.1899999999996</v>
          </cell>
          <cell r="H44">
            <v>4542.3100000000004</v>
          </cell>
          <cell r="I44">
            <v>4540.1400000000003</v>
          </cell>
          <cell r="J44">
            <v>4545.6400000000003</v>
          </cell>
          <cell r="K44">
            <v>4545.1000000000004</v>
          </cell>
          <cell r="L44">
            <v>4543.92</v>
          </cell>
          <cell r="M44">
            <v>4541.92</v>
          </cell>
          <cell r="N44">
            <v>4541.18</v>
          </cell>
          <cell r="O44">
            <v>4538.6899999999996</v>
          </cell>
          <cell r="P44">
            <v>4537.3100000000004</v>
          </cell>
          <cell r="Q44">
            <v>4540.07</v>
          </cell>
          <cell r="R44">
            <v>4538.0200000000004</v>
          </cell>
          <cell r="S44">
            <v>4536.0200000000004</v>
          </cell>
          <cell r="T44">
            <v>4537.32</v>
          </cell>
          <cell r="U44">
            <v>4538.7299999999996</v>
          </cell>
          <cell r="V44">
            <v>4538.09</v>
          </cell>
          <cell r="W44">
            <v>4540.13</v>
          </cell>
          <cell r="X44">
            <v>4539.47</v>
          </cell>
          <cell r="Y44">
            <v>4538.87</v>
          </cell>
          <cell r="Z44">
            <v>4539.01</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row>
        <row r="45">
          <cell r="A45">
            <v>38915</v>
          </cell>
          <cell r="B45" t="str">
            <v>B Other</v>
          </cell>
          <cell r="C45">
            <v>409.47</v>
          </cell>
          <cell r="D45">
            <v>410.59</v>
          </cell>
          <cell r="E45">
            <v>411.4</v>
          </cell>
          <cell r="F45">
            <v>421.55</v>
          </cell>
          <cell r="G45">
            <v>416.96</v>
          </cell>
          <cell r="H45">
            <v>429.39</v>
          </cell>
          <cell r="I45">
            <v>434.23</v>
          </cell>
          <cell r="J45">
            <v>457.14</v>
          </cell>
          <cell r="K45">
            <v>477.71</v>
          </cell>
          <cell r="L45">
            <v>489.37</v>
          </cell>
          <cell r="M45">
            <v>490.35</v>
          </cell>
          <cell r="N45">
            <v>483.63</v>
          </cell>
          <cell r="O45">
            <v>486.16</v>
          </cell>
          <cell r="P45">
            <v>479.39</v>
          </cell>
          <cell r="Q45">
            <v>479.05</v>
          </cell>
          <cell r="R45">
            <v>480.82</v>
          </cell>
          <cell r="S45">
            <v>481.45</v>
          </cell>
          <cell r="T45">
            <v>480.02</v>
          </cell>
          <cell r="U45">
            <v>482.77</v>
          </cell>
          <cell r="V45">
            <v>484.03</v>
          </cell>
          <cell r="W45">
            <v>484.25</v>
          </cell>
          <cell r="X45">
            <v>489.64</v>
          </cell>
          <cell r="Y45">
            <v>488.35</v>
          </cell>
          <cell r="Z45">
            <v>492.03</v>
          </cell>
          <cell r="AA45">
            <v>0.74297941036504001</v>
          </cell>
          <cell r="AB45">
            <v>0.75840575511113995</v>
          </cell>
          <cell r="AC45">
            <v>0.75852633416103998</v>
          </cell>
          <cell r="AD45">
            <v>0.77188322667160003</v>
          </cell>
          <cell r="AE45">
            <v>0.76433211522036004</v>
          </cell>
          <cell r="AF45">
            <v>0.78387433778056004</v>
          </cell>
          <cell r="AG45">
            <v>0.79431650704755996</v>
          </cell>
          <cell r="AH45">
            <v>0.83502869253772005</v>
          </cell>
          <cell r="AI45">
            <v>0.88633798594019997</v>
          </cell>
          <cell r="AJ45">
            <v>0.89654169508339998</v>
          </cell>
          <cell r="AK45">
            <v>0.90981313627023996</v>
          </cell>
          <cell r="AL45">
            <v>0.88676605829246002</v>
          </cell>
          <cell r="AM45">
            <v>0.87608717379991996</v>
          </cell>
          <cell r="AN45">
            <v>0.85851364203180003</v>
          </cell>
          <cell r="AO45">
            <v>0.85828176424530001</v>
          </cell>
          <cell r="AP45">
            <v>0.86795956467430002</v>
          </cell>
          <cell r="AQ45">
            <v>0.86847440684604005</v>
          </cell>
          <cell r="AR45">
            <v>0.86788072668343996</v>
          </cell>
          <cell r="AS45">
            <v>0.86919874321648005</v>
          </cell>
          <cell r="AT45">
            <v>0.88335140256461997</v>
          </cell>
          <cell r="AU45">
            <v>0.88783427456359998</v>
          </cell>
          <cell r="AV45">
            <v>0.88260484028326003</v>
          </cell>
          <cell r="AW45">
            <v>0.87932351004552001</v>
          </cell>
          <cell r="AX45">
            <v>0.89213474416574001</v>
          </cell>
        </row>
        <row r="46">
          <cell r="A46">
            <v>38915</v>
          </cell>
          <cell r="B46" t="str">
            <v>C Coal</v>
          </cell>
          <cell r="C46">
            <v>2554.4</v>
          </cell>
          <cell r="D46">
            <v>2511.98</v>
          </cell>
          <cell r="E46">
            <v>2499.15</v>
          </cell>
          <cell r="F46">
            <v>2463.46</v>
          </cell>
          <cell r="G46">
            <v>2533.6799999999998</v>
          </cell>
          <cell r="H46">
            <v>2592.54</v>
          </cell>
          <cell r="I46">
            <v>2589.02</v>
          </cell>
          <cell r="J46">
            <v>2584.13</v>
          </cell>
          <cell r="K46">
            <v>2587.17</v>
          </cell>
          <cell r="L46">
            <v>2590.37</v>
          </cell>
          <cell r="M46">
            <v>2599.86</v>
          </cell>
          <cell r="N46">
            <v>2612.04</v>
          </cell>
          <cell r="O46">
            <v>2614.5300000000002</v>
          </cell>
          <cell r="P46">
            <v>2649.91</v>
          </cell>
          <cell r="Q46">
            <v>2671.16</v>
          </cell>
          <cell r="R46">
            <v>2682.45</v>
          </cell>
          <cell r="S46">
            <v>2677.95</v>
          </cell>
          <cell r="T46">
            <v>2682.82</v>
          </cell>
          <cell r="U46">
            <v>2678.14</v>
          </cell>
          <cell r="V46">
            <v>2665.24</v>
          </cell>
          <cell r="W46">
            <v>2679.67</v>
          </cell>
          <cell r="X46">
            <v>2679.07</v>
          </cell>
          <cell r="Y46">
            <v>2668.75</v>
          </cell>
          <cell r="Z46">
            <v>2192.65</v>
          </cell>
          <cell r="AA46">
            <v>1.6855</v>
          </cell>
          <cell r="AB46">
            <v>1.667</v>
          </cell>
          <cell r="AC46">
            <v>1.681</v>
          </cell>
          <cell r="AD46">
            <v>1.6875</v>
          </cell>
          <cell r="AE46">
            <v>1.7064999999999999</v>
          </cell>
          <cell r="AF46">
            <v>1.7295</v>
          </cell>
          <cell r="AG46">
            <v>1.7290000000000001</v>
          </cell>
          <cell r="AH46">
            <v>1.7335</v>
          </cell>
          <cell r="AI46">
            <v>1.772</v>
          </cell>
          <cell r="AJ46">
            <v>1.7585</v>
          </cell>
          <cell r="AK46">
            <v>1.7475000000000001</v>
          </cell>
          <cell r="AL46">
            <v>1.7795000000000001</v>
          </cell>
          <cell r="AM46">
            <v>1.823</v>
          </cell>
          <cell r="AN46">
            <v>1.784</v>
          </cell>
          <cell r="AO46">
            <v>1.8959999999999999</v>
          </cell>
          <cell r="AP46">
            <v>1.8170664000000001</v>
          </cell>
          <cell r="AQ46">
            <v>1.7994972</v>
          </cell>
          <cell r="AR46">
            <v>1.809393</v>
          </cell>
          <cell r="AS46">
            <v>1.8255972</v>
          </cell>
          <cell r="AT46">
            <v>1.837</v>
          </cell>
          <cell r="AU46">
            <v>1.861</v>
          </cell>
          <cell r="AV46">
            <v>1.87</v>
          </cell>
          <cell r="AW46">
            <v>1.8625</v>
          </cell>
          <cell r="AX46">
            <v>1.7845</v>
          </cell>
        </row>
        <row r="47">
          <cell r="A47">
            <v>38915</v>
          </cell>
          <cell r="B47" t="str">
            <v>D Hydro</v>
          </cell>
          <cell r="C47">
            <v>671.36</v>
          </cell>
          <cell r="D47">
            <v>645.04999999999995</v>
          </cell>
          <cell r="E47">
            <v>647.16</v>
          </cell>
          <cell r="F47">
            <v>649.33000000000004</v>
          </cell>
          <cell r="G47">
            <v>646.71</v>
          </cell>
          <cell r="H47">
            <v>646.98</v>
          </cell>
          <cell r="I47">
            <v>672.93</v>
          </cell>
          <cell r="J47">
            <v>745.52</v>
          </cell>
          <cell r="K47">
            <v>834.1</v>
          </cell>
          <cell r="L47">
            <v>1002.96</v>
          </cell>
          <cell r="M47">
            <v>1157.07</v>
          </cell>
          <cell r="N47">
            <v>1588.14</v>
          </cell>
          <cell r="O47">
            <v>1991.16</v>
          </cell>
          <cell r="P47">
            <v>2177.9499999999998</v>
          </cell>
          <cell r="Q47">
            <v>1920.31</v>
          </cell>
          <cell r="R47">
            <v>1735.7</v>
          </cell>
          <cell r="S47">
            <v>1820.75</v>
          </cell>
          <cell r="T47">
            <v>1980.42</v>
          </cell>
          <cell r="U47">
            <v>1382.97</v>
          </cell>
          <cell r="V47">
            <v>1278.8800000000001</v>
          </cell>
          <cell r="W47">
            <v>1150.68</v>
          </cell>
          <cell r="X47">
            <v>980.29</v>
          </cell>
          <cell r="Y47">
            <v>876.64</v>
          </cell>
          <cell r="Z47">
            <v>896.5</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v>38915</v>
          </cell>
          <cell r="B48" t="str">
            <v>E Nat Gas</v>
          </cell>
          <cell r="C48">
            <v>7070.14</v>
          </cell>
          <cell r="D48">
            <v>7019.67</v>
          </cell>
          <cell r="E48">
            <v>6517.7</v>
          </cell>
          <cell r="F48">
            <v>6307.93</v>
          </cell>
          <cell r="G48">
            <v>6216.76</v>
          </cell>
          <cell r="H48">
            <v>6527.7</v>
          </cell>
          <cell r="I48">
            <v>7160.84</v>
          </cell>
          <cell r="J48">
            <v>7949.81</v>
          </cell>
          <cell r="K48">
            <v>9192.2099999999991</v>
          </cell>
          <cell r="L48">
            <v>10122.4</v>
          </cell>
          <cell r="M48">
            <v>10592.28</v>
          </cell>
          <cell r="N48">
            <v>10865.02</v>
          </cell>
          <cell r="O48">
            <v>10982.77</v>
          </cell>
          <cell r="P48">
            <v>11187.81</v>
          </cell>
          <cell r="Q48">
            <v>11239.7</v>
          </cell>
          <cell r="R48">
            <v>11168.01</v>
          </cell>
          <cell r="S48">
            <v>11112.35</v>
          </cell>
          <cell r="T48">
            <v>11140.7</v>
          </cell>
          <cell r="U48">
            <v>11226.31</v>
          </cell>
          <cell r="V48">
            <v>10993.65</v>
          </cell>
          <cell r="W48">
            <v>10921.43</v>
          </cell>
          <cell r="X48">
            <v>10713.38</v>
          </cell>
          <cell r="Y48">
            <v>9743.33</v>
          </cell>
          <cell r="Z48">
            <v>8635.24</v>
          </cell>
          <cell r="AA48">
            <v>0.36947078928850002</v>
          </cell>
          <cell r="AB48">
            <v>0.36051141663500003</v>
          </cell>
          <cell r="AC48">
            <v>0.34393452310224998</v>
          </cell>
          <cell r="AD48">
            <v>0.33901233967474997</v>
          </cell>
          <cell r="AE48">
            <v>0.35143173387225002</v>
          </cell>
          <cell r="AF48">
            <v>0.49279153769549999</v>
          </cell>
          <cell r="AG48">
            <v>0.70489303396549996</v>
          </cell>
          <cell r="AH48">
            <v>0.67940005821750005</v>
          </cell>
          <cell r="AI48">
            <v>0.76060664679300005</v>
          </cell>
          <cell r="AJ48">
            <v>0.93483657571724998</v>
          </cell>
          <cell r="AK48">
            <v>1.0874898395679999</v>
          </cell>
          <cell r="AL48">
            <v>1.1384119996097499</v>
          </cell>
          <cell r="AM48">
            <v>1.16120932149575</v>
          </cell>
          <cell r="AN48">
            <v>1.37136068925125</v>
          </cell>
          <cell r="AO48">
            <v>1.4352819909282499</v>
          </cell>
          <cell r="AP48">
            <v>1.4304188558085</v>
          </cell>
          <cell r="AQ48">
            <v>1.4129272495659999</v>
          </cell>
          <cell r="AR48">
            <v>1.3945511651764999</v>
          </cell>
          <cell r="AS48">
            <v>1.4194976982645</v>
          </cell>
          <cell r="AT48">
            <v>1.1545001243549999</v>
          </cell>
          <cell r="AU48">
            <v>1.0414855415812501</v>
          </cell>
          <cell r="AV48">
            <v>0.96454465035449999</v>
          </cell>
          <cell r="AW48">
            <v>0.99918337164174997</v>
          </cell>
          <cell r="AX48">
            <v>0.80579299082974998</v>
          </cell>
        </row>
        <row r="49">
          <cell r="A49">
            <v>38915</v>
          </cell>
          <cell r="B49" t="str">
            <v>F Refuse</v>
          </cell>
          <cell r="C49">
            <v>411.04</v>
          </cell>
          <cell r="D49">
            <v>409.74</v>
          </cell>
          <cell r="E49">
            <v>402.56</v>
          </cell>
          <cell r="F49">
            <v>385.1</v>
          </cell>
          <cell r="G49">
            <v>404.99</v>
          </cell>
          <cell r="H49">
            <v>407.35</v>
          </cell>
          <cell r="I49">
            <v>406.17</v>
          </cell>
          <cell r="J49">
            <v>399.47</v>
          </cell>
          <cell r="K49">
            <v>395.87</v>
          </cell>
          <cell r="L49">
            <v>398.81</v>
          </cell>
          <cell r="M49">
            <v>398.9</v>
          </cell>
          <cell r="N49">
            <v>395.42</v>
          </cell>
          <cell r="O49">
            <v>379.43</v>
          </cell>
          <cell r="P49">
            <v>362.8</v>
          </cell>
          <cell r="Q49">
            <v>357.45</v>
          </cell>
          <cell r="R49">
            <v>357.93</v>
          </cell>
          <cell r="S49">
            <v>360.71</v>
          </cell>
          <cell r="T49">
            <v>366.31</v>
          </cell>
          <cell r="U49">
            <v>378.09</v>
          </cell>
          <cell r="V49">
            <v>384.59</v>
          </cell>
          <cell r="W49">
            <v>391.13</v>
          </cell>
          <cell r="X49">
            <v>403.96</v>
          </cell>
          <cell r="Y49">
            <v>400.25</v>
          </cell>
          <cell r="Z49">
            <v>406.55</v>
          </cell>
          <cell r="AA49">
            <v>1.1557843481318</v>
          </cell>
          <cell r="AB49">
            <v>1.148342015388</v>
          </cell>
          <cell r="AC49">
            <v>1.130781868411</v>
          </cell>
          <cell r="AD49">
            <v>1.0749955248828</v>
          </cell>
          <cell r="AE49">
            <v>1.1288615223448999</v>
          </cell>
          <cell r="AF49">
            <v>1.1400502074765999</v>
          </cell>
          <cell r="AG49">
            <v>1.1427558968494</v>
          </cell>
          <cell r="AH49">
            <v>1.1175177368505</v>
          </cell>
          <cell r="AI49">
            <v>1.1039375669658</v>
          </cell>
          <cell r="AJ49">
            <v>1.1290811678171999</v>
          </cell>
          <cell r="AK49">
            <v>1.1343465471456</v>
          </cell>
          <cell r="AL49">
            <v>1.1087071718696</v>
          </cell>
          <cell r="AM49">
            <v>1.0794870603869999</v>
          </cell>
          <cell r="AN49">
            <v>1.0248841845658001</v>
          </cell>
          <cell r="AO49">
            <v>0.99990333660999997</v>
          </cell>
          <cell r="AP49">
            <v>0.99218770365279996</v>
          </cell>
          <cell r="AQ49">
            <v>1.006243132374</v>
          </cell>
          <cell r="AR49">
            <v>1.0041005523808999</v>
          </cell>
          <cell r="AS49">
            <v>1.0194784608334</v>
          </cell>
          <cell r="AT49">
            <v>1.0382066394483001</v>
          </cell>
          <cell r="AU49">
            <v>1.055638300794</v>
          </cell>
          <cell r="AV49">
            <v>1.0810851144460001</v>
          </cell>
          <cell r="AW49">
            <v>1.1123781377288</v>
          </cell>
          <cell r="AX49">
            <v>1.1197064750642001</v>
          </cell>
        </row>
        <row r="50">
          <cell r="A50">
            <v>38915</v>
          </cell>
          <cell r="B50" t="str">
            <v>G Res Oil</v>
          </cell>
          <cell r="C50">
            <v>439.94</v>
          </cell>
          <cell r="D50">
            <v>410.74</v>
          </cell>
          <cell r="E50">
            <v>481.75</v>
          </cell>
          <cell r="F50">
            <v>503.54</v>
          </cell>
          <cell r="G50">
            <v>538.73</v>
          </cell>
          <cell r="H50">
            <v>647.83000000000004</v>
          </cell>
          <cell r="I50">
            <v>770.79</v>
          </cell>
          <cell r="J50">
            <v>955.37</v>
          </cell>
          <cell r="K50">
            <v>1226.54</v>
          </cell>
          <cell r="L50">
            <v>1846.58</v>
          </cell>
          <cell r="M50">
            <v>2714.85</v>
          </cell>
          <cell r="N50">
            <v>3248.92</v>
          </cell>
          <cell r="O50">
            <v>3468.45</v>
          </cell>
          <cell r="P50">
            <v>3685.91</v>
          </cell>
          <cell r="Q50">
            <v>3933.01</v>
          </cell>
          <cell r="R50">
            <v>4072.11</v>
          </cell>
          <cell r="S50">
            <v>4153.8</v>
          </cell>
          <cell r="T50">
            <v>3807.5</v>
          </cell>
          <cell r="U50">
            <v>3751.72</v>
          </cell>
          <cell r="V50">
            <v>3717.65</v>
          </cell>
          <cell r="W50">
            <v>3550.96</v>
          </cell>
          <cell r="X50">
            <v>3110.13</v>
          </cell>
          <cell r="Y50">
            <v>2259.5500000000002</v>
          </cell>
          <cell r="Z50">
            <v>1948.56</v>
          </cell>
          <cell r="AA50">
            <v>0.70599999999999996</v>
          </cell>
          <cell r="AB50">
            <v>0.72750000000000004</v>
          </cell>
          <cell r="AC50">
            <v>0.68700000000000006</v>
          </cell>
          <cell r="AD50">
            <v>0.72350000000000003</v>
          </cell>
          <cell r="AE50">
            <v>0.88600000000000001</v>
          </cell>
          <cell r="AF50">
            <v>0.96850000000000003</v>
          </cell>
          <cell r="AG50">
            <v>1.0269999999999999</v>
          </cell>
          <cell r="AH50">
            <v>1.1990000000000001</v>
          </cell>
          <cell r="AI50">
            <v>1.4005000000000001</v>
          </cell>
          <cell r="AJ50">
            <v>1.679</v>
          </cell>
          <cell r="AK50">
            <v>2.4319999999999999</v>
          </cell>
          <cell r="AL50">
            <v>3.1884999999999999</v>
          </cell>
          <cell r="AM50">
            <v>3.4260000000000002</v>
          </cell>
          <cell r="AN50">
            <v>3.726</v>
          </cell>
          <cell r="AO50">
            <v>4.0265000000000004</v>
          </cell>
          <cell r="AP50">
            <v>4.3250000000000002</v>
          </cell>
          <cell r="AQ50">
            <v>4.3544999999999998</v>
          </cell>
          <cell r="AR50">
            <v>3.8849999999999998</v>
          </cell>
          <cell r="AS50">
            <v>3.677</v>
          </cell>
          <cell r="AT50">
            <v>3.6955</v>
          </cell>
          <cell r="AU50">
            <v>3.335</v>
          </cell>
          <cell r="AV50">
            <v>2.8929999999999998</v>
          </cell>
          <cell r="AW50">
            <v>2.1549999999999998</v>
          </cell>
          <cell r="AX50">
            <v>1.8095000000000001</v>
          </cell>
        </row>
        <row r="51">
          <cell r="A51">
            <v>38915</v>
          </cell>
          <cell r="B51" t="str">
            <v>H Dist Oil</v>
          </cell>
          <cell r="C51">
            <v>0.83</v>
          </cell>
          <cell r="D51">
            <v>1.21</v>
          </cell>
          <cell r="E51">
            <v>1.26</v>
          </cell>
          <cell r="F51">
            <v>1.1599999999999999</v>
          </cell>
          <cell r="G51">
            <v>1.1599999999999999</v>
          </cell>
          <cell r="H51">
            <v>1.03</v>
          </cell>
          <cell r="I51">
            <v>1.03</v>
          </cell>
          <cell r="J51">
            <v>1.43</v>
          </cell>
          <cell r="K51">
            <v>1.03</v>
          </cell>
          <cell r="L51">
            <v>1.21</v>
          </cell>
          <cell r="M51">
            <v>21.41</v>
          </cell>
          <cell r="N51">
            <v>81.12</v>
          </cell>
          <cell r="O51">
            <v>112.89</v>
          </cell>
          <cell r="P51">
            <v>95.25</v>
          </cell>
          <cell r="Q51">
            <v>214.08</v>
          </cell>
          <cell r="R51">
            <v>233.78</v>
          </cell>
          <cell r="S51">
            <v>283.25</v>
          </cell>
          <cell r="T51">
            <v>286.93</v>
          </cell>
          <cell r="U51">
            <v>209.22</v>
          </cell>
          <cell r="V51">
            <v>127.66</v>
          </cell>
          <cell r="W51">
            <v>69.34</v>
          </cell>
          <cell r="X51">
            <v>49.41</v>
          </cell>
          <cell r="Y51">
            <v>25.92</v>
          </cell>
          <cell r="Z51">
            <v>12.34</v>
          </cell>
          <cell r="AA51">
            <v>0</v>
          </cell>
          <cell r="AB51">
            <v>0</v>
          </cell>
          <cell r="AC51">
            <v>0</v>
          </cell>
          <cell r="AD51">
            <v>0</v>
          </cell>
          <cell r="AE51">
            <v>0</v>
          </cell>
          <cell r="AF51">
            <v>0</v>
          </cell>
          <cell r="AG51">
            <v>0</v>
          </cell>
          <cell r="AH51">
            <v>2.00390625E-3</v>
          </cell>
          <cell r="AI51">
            <v>0</v>
          </cell>
          <cell r="AJ51">
            <v>0</v>
          </cell>
          <cell r="AK51">
            <v>3.0000000000000001E-3</v>
          </cell>
          <cell r="AL51">
            <v>5.1999999999999998E-2</v>
          </cell>
          <cell r="AM51">
            <v>0.27300000000000002</v>
          </cell>
          <cell r="AN51">
            <v>0.45600000000000002</v>
          </cell>
          <cell r="AO51">
            <v>0.39746823125000003</v>
          </cell>
          <cell r="AP51">
            <v>0.6693424375</v>
          </cell>
          <cell r="AQ51">
            <v>0.54219494999999995</v>
          </cell>
          <cell r="AR51">
            <v>0.89318125000000004</v>
          </cell>
          <cell r="AS51">
            <v>0.96171989999999996</v>
          </cell>
          <cell r="AT51">
            <v>0.94954711250000001</v>
          </cell>
          <cell r="AU51">
            <v>0.58521990000000002</v>
          </cell>
          <cell r="AV51">
            <v>0.18720421875000001</v>
          </cell>
          <cell r="AW51">
            <v>0.1698875</v>
          </cell>
          <cell r="AX51">
            <v>3.1706606249999998E-2</v>
          </cell>
        </row>
        <row r="52">
          <cell r="A52">
            <v>38916</v>
          </cell>
          <cell r="B52" t="str">
            <v>A Nuclear</v>
          </cell>
          <cell r="C52">
            <v>4540.6899999999996</v>
          </cell>
          <cell r="D52">
            <v>4542.79</v>
          </cell>
          <cell r="E52">
            <v>4543.01</v>
          </cell>
          <cell r="F52">
            <v>4545.3999999999996</v>
          </cell>
          <cell r="G52">
            <v>4540.53</v>
          </cell>
          <cell r="H52">
            <v>4543.68</v>
          </cell>
          <cell r="I52">
            <v>4539.7700000000004</v>
          </cell>
          <cell r="J52">
            <v>4542.38</v>
          </cell>
          <cell r="K52">
            <v>4539.8</v>
          </cell>
          <cell r="L52">
            <v>4541.21</v>
          </cell>
          <cell r="M52">
            <v>4539.57</v>
          </cell>
          <cell r="N52">
            <v>4536.26</v>
          </cell>
          <cell r="O52">
            <v>4536.63</v>
          </cell>
          <cell r="P52">
            <v>4534.8900000000003</v>
          </cell>
          <cell r="Q52">
            <v>4532.88</v>
          </cell>
          <cell r="R52">
            <v>4530.3900000000003</v>
          </cell>
          <cell r="S52">
            <v>4530.8</v>
          </cell>
          <cell r="T52">
            <v>4529.1499999999996</v>
          </cell>
          <cell r="U52">
            <v>4531.2700000000004</v>
          </cell>
          <cell r="V52">
            <v>4533.8999999999996</v>
          </cell>
          <cell r="W52">
            <v>4534.04</v>
          </cell>
          <cell r="X52">
            <v>4533.18</v>
          </cell>
          <cell r="Y52">
            <v>4537.92</v>
          </cell>
          <cell r="Z52">
            <v>4539.28</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v>38916</v>
          </cell>
          <cell r="B53" t="str">
            <v>B Other</v>
          </cell>
          <cell r="C53">
            <v>495.58</v>
          </cell>
          <cell r="D53">
            <v>492.5</v>
          </cell>
          <cell r="E53">
            <v>492.14</v>
          </cell>
          <cell r="F53">
            <v>491.63</v>
          </cell>
          <cell r="G53">
            <v>494.49</v>
          </cell>
          <cell r="H53">
            <v>497.65</v>
          </cell>
          <cell r="I53">
            <v>494.97</v>
          </cell>
          <cell r="J53">
            <v>494.74</v>
          </cell>
          <cell r="K53">
            <v>491.82</v>
          </cell>
          <cell r="L53">
            <v>481.72</v>
          </cell>
          <cell r="M53">
            <v>472.93</v>
          </cell>
          <cell r="N53">
            <v>466.01</v>
          </cell>
          <cell r="O53">
            <v>425.52</v>
          </cell>
          <cell r="P53">
            <v>412.55</v>
          </cell>
          <cell r="Q53">
            <v>437.56</v>
          </cell>
          <cell r="R53">
            <v>445.1</v>
          </cell>
          <cell r="S53">
            <v>439.09</v>
          </cell>
          <cell r="T53">
            <v>434.09</v>
          </cell>
          <cell r="U53">
            <v>412.69</v>
          </cell>
          <cell r="V53">
            <v>409.86</v>
          </cell>
          <cell r="W53">
            <v>410.11</v>
          </cell>
          <cell r="X53">
            <v>411.89</v>
          </cell>
          <cell r="Y53">
            <v>409.4</v>
          </cell>
          <cell r="Z53">
            <v>407.36</v>
          </cell>
          <cell r="AA53">
            <v>0.90347430717015997</v>
          </cell>
          <cell r="AB53">
            <v>0.89072808664128</v>
          </cell>
          <cell r="AC53">
            <v>0.87313288306463999</v>
          </cell>
          <cell r="AD53">
            <v>0.86538644066088</v>
          </cell>
          <cell r="AE53">
            <v>0.87858509787282002</v>
          </cell>
          <cell r="AF53">
            <v>0.89698820595871998</v>
          </cell>
          <cell r="AG53">
            <v>0.88600349653756005</v>
          </cell>
          <cell r="AH53">
            <v>0.88090608716214003</v>
          </cell>
          <cell r="AI53">
            <v>0.87318241001728003</v>
          </cell>
          <cell r="AJ53">
            <v>0.86503464441636002</v>
          </cell>
          <cell r="AK53">
            <v>0.86020106133095997</v>
          </cell>
          <cell r="AL53">
            <v>0.84290827320088002</v>
          </cell>
          <cell r="AM53">
            <v>0.77325496015548001</v>
          </cell>
          <cell r="AN53">
            <v>0.76189111905810003</v>
          </cell>
          <cell r="AO53">
            <v>0.81013883263130004</v>
          </cell>
          <cell r="AP53">
            <v>0.82472359667684003</v>
          </cell>
          <cell r="AQ53">
            <v>0.81990121378199998</v>
          </cell>
          <cell r="AR53">
            <v>0.81155584814343995</v>
          </cell>
          <cell r="AS53">
            <v>0.75545710836332003</v>
          </cell>
          <cell r="AT53">
            <v>0.74320621410356003</v>
          </cell>
          <cell r="AU53">
            <v>0.74819686444676003</v>
          </cell>
          <cell r="AV53">
            <v>0.74815978923832005</v>
          </cell>
          <cell r="AW53">
            <v>0.74459750537841995</v>
          </cell>
          <cell r="AX53">
            <v>0.74526109320330003</v>
          </cell>
        </row>
        <row r="54">
          <cell r="A54">
            <v>38916</v>
          </cell>
          <cell r="B54" t="str">
            <v>C Coal</v>
          </cell>
          <cell r="C54">
            <v>2058.91</v>
          </cell>
          <cell r="D54">
            <v>2063.2600000000002</v>
          </cell>
          <cell r="E54">
            <v>2060.4299999999998</v>
          </cell>
          <cell r="F54">
            <v>1975.47</v>
          </cell>
          <cell r="G54">
            <v>1962.36</v>
          </cell>
          <cell r="H54">
            <v>2036.76</v>
          </cell>
          <cell r="I54">
            <v>2066.73</v>
          </cell>
          <cell r="J54">
            <v>2064.86</v>
          </cell>
          <cell r="K54">
            <v>2075.63</v>
          </cell>
          <cell r="L54">
            <v>2080.81</v>
          </cell>
          <cell r="M54">
            <v>2077.54</v>
          </cell>
          <cell r="N54">
            <v>2074.0300000000002</v>
          </cell>
          <cell r="O54">
            <v>2073.73</v>
          </cell>
          <cell r="P54">
            <v>2075.1</v>
          </cell>
          <cell r="Q54">
            <v>2072.23</v>
          </cell>
          <cell r="R54">
            <v>2050.29</v>
          </cell>
          <cell r="S54">
            <v>2069.11</v>
          </cell>
          <cell r="T54">
            <v>2108.81</v>
          </cell>
          <cell r="U54">
            <v>2204.89</v>
          </cell>
          <cell r="V54">
            <v>2212.87</v>
          </cell>
          <cell r="W54">
            <v>2133.6799999999998</v>
          </cell>
          <cell r="X54">
            <v>1894.88</v>
          </cell>
          <cell r="Y54">
            <v>1945.62</v>
          </cell>
          <cell r="Z54">
            <v>2072.35</v>
          </cell>
          <cell r="AA54">
            <v>1.728</v>
          </cell>
          <cell r="AB54">
            <v>1.7370000000000001</v>
          </cell>
          <cell r="AC54">
            <v>1.73</v>
          </cell>
          <cell r="AD54">
            <v>1.7064999999999999</v>
          </cell>
          <cell r="AE54">
            <v>1.67</v>
          </cell>
          <cell r="AF54">
            <v>1.6735</v>
          </cell>
          <cell r="AG54">
            <v>1.6715</v>
          </cell>
          <cell r="AH54">
            <v>1.7330000000000001</v>
          </cell>
          <cell r="AI54">
            <v>1.708</v>
          </cell>
          <cell r="AJ54">
            <v>1.698</v>
          </cell>
          <cell r="AK54">
            <v>1.7322966</v>
          </cell>
          <cell r="AL54">
            <v>1.7755099999999999</v>
          </cell>
          <cell r="AM54">
            <v>1.8012466</v>
          </cell>
          <cell r="AN54">
            <v>1.845</v>
          </cell>
          <cell r="AO54">
            <v>1.8125</v>
          </cell>
          <cell r="AP54">
            <v>1.8338506000000001</v>
          </cell>
          <cell r="AQ54">
            <v>1.7794912000000001</v>
          </cell>
          <cell r="AR54">
            <v>1.775522</v>
          </cell>
          <cell r="AS54">
            <v>1.8229724</v>
          </cell>
          <cell r="AT54">
            <v>1.8286355999999999</v>
          </cell>
          <cell r="AU54">
            <v>1.8594482000000001</v>
          </cell>
          <cell r="AV54">
            <v>1.6795</v>
          </cell>
          <cell r="AW54">
            <v>1.6585000000000001</v>
          </cell>
          <cell r="AX54">
            <v>1.835</v>
          </cell>
        </row>
        <row r="55">
          <cell r="A55">
            <v>38916</v>
          </cell>
          <cell r="B55" t="str">
            <v>D Hydro</v>
          </cell>
          <cell r="C55">
            <v>697.68</v>
          </cell>
          <cell r="D55">
            <v>618.99</v>
          </cell>
          <cell r="E55">
            <v>599.77</v>
          </cell>
          <cell r="F55">
            <v>588.02</v>
          </cell>
          <cell r="G55">
            <v>589.32000000000005</v>
          </cell>
          <cell r="H55">
            <v>595.04</v>
          </cell>
          <cell r="I55">
            <v>618.51</v>
          </cell>
          <cell r="J55">
            <v>652.14</v>
          </cell>
          <cell r="K55">
            <v>702.2</v>
          </cell>
          <cell r="L55">
            <v>1054.4000000000001</v>
          </cell>
          <cell r="M55">
            <v>1367.62</v>
          </cell>
          <cell r="N55">
            <v>1607.66</v>
          </cell>
          <cell r="O55">
            <v>1858</v>
          </cell>
          <cell r="P55">
            <v>2084.14</v>
          </cell>
          <cell r="Q55">
            <v>2118.14</v>
          </cell>
          <cell r="R55">
            <v>2018.87</v>
          </cell>
          <cell r="S55">
            <v>2057.5500000000002</v>
          </cell>
          <cell r="T55">
            <v>1841.21</v>
          </cell>
          <cell r="U55">
            <v>1627.29</v>
          </cell>
          <cell r="V55">
            <v>1262.3</v>
          </cell>
          <cell r="W55">
            <v>955.85999999999899</v>
          </cell>
          <cell r="X55">
            <v>811.69999999999902</v>
          </cell>
          <cell r="Y55">
            <v>642.729999999999</v>
          </cell>
          <cell r="Z55">
            <v>598.219999999999</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row>
        <row r="56">
          <cell r="A56">
            <v>38916</v>
          </cell>
          <cell r="B56" t="str">
            <v>E Nat Gas</v>
          </cell>
          <cell r="C56">
            <v>8108.13</v>
          </cell>
          <cell r="D56">
            <v>7694.88</v>
          </cell>
          <cell r="E56">
            <v>7160.86</v>
          </cell>
          <cell r="F56">
            <v>6943.39</v>
          </cell>
          <cell r="G56">
            <v>7015.67</v>
          </cell>
          <cell r="H56">
            <v>7748.74</v>
          </cell>
          <cell r="I56">
            <v>8294.09</v>
          </cell>
          <cell r="J56">
            <v>9251.81</v>
          </cell>
          <cell r="K56">
            <v>10126.06</v>
          </cell>
          <cell r="L56">
            <v>10670.87</v>
          </cell>
          <cell r="M56">
            <v>11102.44</v>
          </cell>
          <cell r="N56">
            <v>11149.74</v>
          </cell>
          <cell r="O56">
            <v>11154.21</v>
          </cell>
          <cell r="P56">
            <v>11117.29</v>
          </cell>
          <cell r="Q56">
            <v>11187.6</v>
          </cell>
          <cell r="R56">
            <v>11195.6</v>
          </cell>
          <cell r="S56">
            <v>11227.94</v>
          </cell>
          <cell r="T56">
            <v>11179.38</v>
          </cell>
          <cell r="U56">
            <v>11092.07</v>
          </cell>
          <cell r="V56">
            <v>11038.92</v>
          </cell>
          <cell r="W56">
            <v>10873.48</v>
          </cell>
          <cell r="X56">
            <v>10241.77</v>
          </cell>
          <cell r="Y56">
            <v>8952.83</v>
          </cell>
          <cell r="Z56">
            <v>8088.43</v>
          </cell>
          <cell r="AA56">
            <v>0.55707688823025003</v>
          </cell>
          <cell r="AB56">
            <v>0.43040920493274998</v>
          </cell>
          <cell r="AC56">
            <v>0.39303261974874998</v>
          </cell>
          <cell r="AD56">
            <v>0.38431903056525002</v>
          </cell>
          <cell r="AE56">
            <v>0.40187567553975001</v>
          </cell>
          <cell r="AF56">
            <v>0.60452744545750003</v>
          </cell>
          <cell r="AG56">
            <v>1.0762292597865</v>
          </cell>
          <cell r="AH56">
            <v>0.97120622802875001</v>
          </cell>
          <cell r="AI56">
            <v>1.2352515086987499</v>
          </cell>
          <cell r="AJ56">
            <v>1.4387618661654999</v>
          </cell>
          <cell r="AK56">
            <v>1.5331211050475</v>
          </cell>
          <cell r="AL56">
            <v>1.5233560569260001</v>
          </cell>
          <cell r="AM56">
            <v>1.5371942344852501</v>
          </cell>
          <cell r="AN56">
            <v>1.6241428918647101</v>
          </cell>
          <cell r="AO56">
            <v>1.6609342059102701</v>
          </cell>
          <cell r="AP56">
            <v>1.68268958455169</v>
          </cell>
          <cell r="AQ56">
            <v>1.65058024351094</v>
          </cell>
          <cell r="AR56">
            <v>1.5055228352771399</v>
          </cell>
          <cell r="AS56">
            <v>1.3929721145892699</v>
          </cell>
          <cell r="AT56">
            <v>1.3135139257285</v>
          </cell>
          <cell r="AU56">
            <v>1.19263521788625</v>
          </cell>
          <cell r="AV56">
            <v>1.2154663565705</v>
          </cell>
          <cell r="AW56">
            <v>0.89275522903625004</v>
          </cell>
          <cell r="AX56">
            <v>0.73608407616250005</v>
          </cell>
        </row>
        <row r="57">
          <cell r="A57">
            <v>38916</v>
          </cell>
          <cell r="B57" t="str">
            <v>F Refuse</v>
          </cell>
          <cell r="C57">
            <v>408.48</v>
          </cell>
          <cell r="D57">
            <v>416.5</v>
          </cell>
          <cell r="E57">
            <v>420.03</v>
          </cell>
          <cell r="F57">
            <v>415.46</v>
          </cell>
          <cell r="G57">
            <v>419</v>
          </cell>
          <cell r="H57">
            <v>417.98</v>
          </cell>
          <cell r="I57">
            <v>410.32</v>
          </cell>
          <cell r="J57">
            <v>419.94</v>
          </cell>
          <cell r="K57">
            <v>411.17</v>
          </cell>
          <cell r="L57">
            <v>414.14</v>
          </cell>
          <cell r="M57">
            <v>406.79</v>
          </cell>
          <cell r="N57">
            <v>402.71</v>
          </cell>
          <cell r="O57">
            <v>399.06</v>
          </cell>
          <cell r="P57">
            <v>390.85</v>
          </cell>
          <cell r="Q57">
            <v>392.02</v>
          </cell>
          <cell r="R57">
            <v>398.47</v>
          </cell>
          <cell r="S57">
            <v>399.5</v>
          </cell>
          <cell r="T57">
            <v>400.24</v>
          </cell>
          <cell r="U57">
            <v>402.1</v>
          </cell>
          <cell r="V57">
            <v>409.12</v>
          </cell>
          <cell r="W57">
            <v>411.29</v>
          </cell>
          <cell r="X57">
            <v>411.82</v>
          </cell>
          <cell r="Y57">
            <v>409.59</v>
          </cell>
          <cell r="Z57">
            <v>409.4</v>
          </cell>
          <cell r="AA57">
            <v>1.137833404635</v>
          </cell>
          <cell r="AB57">
            <v>1.1560604043784</v>
          </cell>
          <cell r="AC57">
            <v>1.1592371744523999</v>
          </cell>
          <cell r="AD57">
            <v>1.1577885732588</v>
          </cell>
          <cell r="AE57">
            <v>1.1659932073842001</v>
          </cell>
          <cell r="AF57">
            <v>1.1672920377067999</v>
          </cell>
          <cell r="AG57">
            <v>1.1362095062383999</v>
          </cell>
          <cell r="AH57">
            <v>1.1648089790858001</v>
          </cell>
          <cell r="AI57">
            <v>1.1422048541292</v>
          </cell>
          <cell r="AJ57">
            <v>1.1637234828759999</v>
          </cell>
          <cell r="AK57">
            <v>1.125957323385</v>
          </cell>
          <cell r="AL57">
            <v>1.1249998460485999</v>
          </cell>
          <cell r="AM57">
            <v>1.1174328948993999</v>
          </cell>
          <cell r="AN57">
            <v>1.0824854603134</v>
          </cell>
          <cell r="AO57">
            <v>1.0795176255478001</v>
          </cell>
          <cell r="AP57">
            <v>1.0973467270074</v>
          </cell>
          <cell r="AQ57">
            <v>1.091803743074</v>
          </cell>
          <cell r="AR57">
            <v>1.0947024506508001</v>
          </cell>
          <cell r="AS57">
            <v>1.1123880978730001</v>
          </cell>
          <cell r="AT57">
            <v>1.1286186955438</v>
          </cell>
          <cell r="AU57">
            <v>1.1427363824800001</v>
          </cell>
          <cell r="AV57">
            <v>1.1432588971976001</v>
          </cell>
          <cell r="AW57">
            <v>1.1342729673778</v>
          </cell>
          <cell r="AX57">
            <v>1.1347835368493999</v>
          </cell>
        </row>
        <row r="58">
          <cell r="A58">
            <v>38916</v>
          </cell>
          <cell r="B58" t="str">
            <v>G Res Oil</v>
          </cell>
          <cell r="C58">
            <v>2077.56</v>
          </cell>
          <cell r="D58">
            <v>1984.23</v>
          </cell>
          <cell r="E58">
            <v>1657.49</v>
          </cell>
          <cell r="F58">
            <v>1589.54</v>
          </cell>
          <cell r="G58">
            <v>1563.97</v>
          </cell>
          <cell r="H58">
            <v>1594.96</v>
          </cell>
          <cell r="I58">
            <v>1537.74</v>
          </cell>
          <cell r="J58">
            <v>1521.8</v>
          </cell>
          <cell r="K58">
            <v>1822.46</v>
          </cell>
          <cell r="L58">
            <v>2476.9499999999998</v>
          </cell>
          <cell r="M58">
            <v>3424.3</v>
          </cell>
          <cell r="N58">
            <v>4030.5</v>
          </cell>
          <cell r="O58">
            <v>4480.79</v>
          </cell>
          <cell r="P58">
            <v>4803.03</v>
          </cell>
          <cell r="Q58">
            <v>4800.5600000000004</v>
          </cell>
          <cell r="R58">
            <v>4604.67</v>
          </cell>
          <cell r="S58">
            <v>4224.4799999999996</v>
          </cell>
          <cell r="T58">
            <v>4071.99</v>
          </cell>
          <cell r="U58">
            <v>3827.96</v>
          </cell>
          <cell r="V58">
            <v>3638.57</v>
          </cell>
          <cell r="W58">
            <v>3064.35</v>
          </cell>
          <cell r="X58">
            <v>2442.1</v>
          </cell>
          <cell r="Y58">
            <v>1599.73</v>
          </cell>
          <cell r="Z58">
            <v>1163.08</v>
          </cell>
          <cell r="AA58">
            <v>1.9595</v>
          </cell>
          <cell r="AB58">
            <v>1.9335</v>
          </cell>
          <cell r="AC58">
            <v>1.6325000000000001</v>
          </cell>
          <cell r="AD58">
            <v>1.5745</v>
          </cell>
          <cell r="AE58">
            <v>1.5575000000000001</v>
          </cell>
          <cell r="AF58">
            <v>1.5894999999999999</v>
          </cell>
          <cell r="AG58">
            <v>1.5825</v>
          </cell>
          <cell r="AH58">
            <v>1.5255000000000001</v>
          </cell>
          <cell r="AI58">
            <v>1.8360000000000001</v>
          </cell>
          <cell r="AJ58">
            <v>2.2945000000000002</v>
          </cell>
          <cell r="AK58">
            <v>3.1619999999999999</v>
          </cell>
          <cell r="AL58">
            <v>4.0759999999999996</v>
          </cell>
          <cell r="AM58">
            <v>4.8125</v>
          </cell>
          <cell r="AN58">
            <v>5.3440000000000003</v>
          </cell>
          <cell r="AO58">
            <v>5.3564999999999996</v>
          </cell>
          <cell r="AP58">
            <v>5.2690000000000001</v>
          </cell>
          <cell r="AQ58">
            <v>4.7534999999999998</v>
          </cell>
          <cell r="AR58">
            <v>4.4074999999999998</v>
          </cell>
          <cell r="AS58">
            <v>4.0830000000000002</v>
          </cell>
          <cell r="AT58">
            <v>3.77</v>
          </cell>
          <cell r="AU58">
            <v>2.8605</v>
          </cell>
          <cell r="AV58">
            <v>2.2559999999999998</v>
          </cell>
          <cell r="AW58">
            <v>1.5185</v>
          </cell>
          <cell r="AX58">
            <v>1.2709999999999999</v>
          </cell>
        </row>
        <row r="59">
          <cell r="A59">
            <v>38916</v>
          </cell>
          <cell r="B59" t="str">
            <v>H Dist Oil</v>
          </cell>
          <cell r="C59">
            <v>1.31</v>
          </cell>
          <cell r="D59">
            <v>1.31</v>
          </cell>
          <cell r="E59">
            <v>1.08</v>
          </cell>
          <cell r="F59">
            <v>1.41</v>
          </cell>
          <cell r="G59">
            <v>1.1100000000000001</v>
          </cell>
          <cell r="H59">
            <v>0.88</v>
          </cell>
          <cell r="I59">
            <v>1.45</v>
          </cell>
          <cell r="J59">
            <v>8.06</v>
          </cell>
          <cell r="K59">
            <v>28.68</v>
          </cell>
          <cell r="L59">
            <v>59.38</v>
          </cell>
          <cell r="M59">
            <v>65.63</v>
          </cell>
          <cell r="N59">
            <v>76.77</v>
          </cell>
          <cell r="O59">
            <v>206.78</v>
          </cell>
          <cell r="P59">
            <v>357.16</v>
          </cell>
          <cell r="Q59">
            <v>415.73</v>
          </cell>
          <cell r="R59">
            <v>391.85</v>
          </cell>
          <cell r="S59">
            <v>331.23</v>
          </cell>
          <cell r="T59">
            <v>293.85000000000002</v>
          </cell>
          <cell r="U59">
            <v>266.91000000000003</v>
          </cell>
          <cell r="V59">
            <v>273.45</v>
          </cell>
          <cell r="W59">
            <v>268.36</v>
          </cell>
          <cell r="X59">
            <v>460.03</v>
          </cell>
          <cell r="Y59">
            <v>392.01</v>
          </cell>
          <cell r="Z59">
            <v>72.08</v>
          </cell>
          <cell r="AA59">
            <v>0</v>
          </cell>
          <cell r="AB59">
            <v>0</v>
          </cell>
          <cell r="AC59">
            <v>0</v>
          </cell>
          <cell r="AD59">
            <v>0</v>
          </cell>
          <cell r="AE59">
            <v>0</v>
          </cell>
          <cell r="AF59">
            <v>0</v>
          </cell>
          <cell r="AG59">
            <v>0</v>
          </cell>
          <cell r="AH59">
            <v>6.9703875000000004E-3</v>
          </cell>
          <cell r="AI59">
            <v>4.6387499999999998E-2</v>
          </cell>
          <cell r="AJ59">
            <v>0.13538749999999999</v>
          </cell>
          <cell r="AK59">
            <v>0.13488749999999999</v>
          </cell>
          <cell r="AL59">
            <v>0.1433875</v>
          </cell>
          <cell r="AM59">
            <v>0.210297387896</v>
          </cell>
          <cell r="AN59">
            <v>0.85642969973000005</v>
          </cell>
          <cell r="AO59">
            <v>1.3324298837748001</v>
          </cell>
          <cell r="AP59">
            <v>1.4401628442529999</v>
          </cell>
          <cell r="AQ59">
            <v>1.2612436818613899</v>
          </cell>
          <cell r="AR59">
            <v>1.39743487634049</v>
          </cell>
          <cell r="AS59">
            <v>1.1574682144031601</v>
          </cell>
          <cell r="AT59">
            <v>0.97454113580408996</v>
          </cell>
          <cell r="AU59">
            <v>0.70229339747999997</v>
          </cell>
          <cell r="AV59">
            <v>0.85200455287260002</v>
          </cell>
          <cell r="AW59">
            <v>1.9105341604118</v>
          </cell>
          <cell r="AX59">
            <v>1.8114160736770499</v>
          </cell>
        </row>
        <row r="60">
          <cell r="A60">
            <v>38930</v>
          </cell>
          <cell r="B60" t="str">
            <v>A Nuclear</v>
          </cell>
          <cell r="C60">
            <v>4524.49</v>
          </cell>
          <cell r="D60">
            <v>4525.3100000000004</v>
          </cell>
          <cell r="E60">
            <v>4512.2700000000004</v>
          </cell>
          <cell r="F60">
            <v>4466.25</v>
          </cell>
          <cell r="G60">
            <v>4455.01</v>
          </cell>
          <cell r="H60">
            <v>4448.58</v>
          </cell>
          <cell r="I60">
            <v>4468.92</v>
          </cell>
          <cell r="J60">
            <v>4511.72</v>
          </cell>
          <cell r="K60">
            <v>4516.2700000000004</v>
          </cell>
          <cell r="L60">
            <v>4513.18</v>
          </cell>
          <cell r="M60">
            <v>4512.8500000000004</v>
          </cell>
          <cell r="N60">
            <v>4514.22</v>
          </cell>
          <cell r="O60">
            <v>4513.7700000000004</v>
          </cell>
          <cell r="P60">
            <v>4507.07</v>
          </cell>
          <cell r="Q60">
            <v>4511.5200000000004</v>
          </cell>
          <cell r="R60">
            <v>4512.32</v>
          </cell>
          <cell r="S60">
            <v>4512.21</v>
          </cell>
          <cell r="T60">
            <v>4505.75</v>
          </cell>
          <cell r="U60">
            <v>4512.3999999999996</v>
          </cell>
          <cell r="V60">
            <v>4516.5</v>
          </cell>
          <cell r="W60">
            <v>4522.95</v>
          </cell>
          <cell r="X60">
            <v>4521.6499999999996</v>
          </cell>
          <cell r="Y60">
            <v>4525.5200000000004</v>
          </cell>
          <cell r="Z60">
            <v>4525</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row>
        <row r="61">
          <cell r="A61">
            <v>38930</v>
          </cell>
          <cell r="B61" t="str">
            <v>B Other</v>
          </cell>
          <cell r="C61">
            <v>470.72</v>
          </cell>
          <cell r="D61">
            <v>462.29</v>
          </cell>
          <cell r="E61">
            <v>462.42</v>
          </cell>
          <cell r="F61">
            <v>462.46</v>
          </cell>
          <cell r="G61">
            <v>462.64</v>
          </cell>
          <cell r="H61">
            <v>465.71</v>
          </cell>
          <cell r="I61">
            <v>464.04</v>
          </cell>
          <cell r="J61">
            <v>476.1</v>
          </cell>
          <cell r="K61">
            <v>460.31</v>
          </cell>
          <cell r="L61">
            <v>454.79</v>
          </cell>
          <cell r="M61">
            <v>469.07</v>
          </cell>
          <cell r="N61">
            <v>472.38</v>
          </cell>
          <cell r="O61">
            <v>469.63</v>
          </cell>
          <cell r="P61">
            <v>464.64</v>
          </cell>
          <cell r="Q61">
            <v>473.51</v>
          </cell>
          <cell r="R61">
            <v>473.55</v>
          </cell>
          <cell r="S61">
            <v>467.93</v>
          </cell>
          <cell r="T61">
            <v>457.13</v>
          </cell>
          <cell r="U61">
            <v>467.06</v>
          </cell>
          <cell r="V61">
            <v>467.51</v>
          </cell>
          <cell r="W61">
            <v>465.98</v>
          </cell>
          <cell r="X61">
            <v>467.13</v>
          </cell>
          <cell r="Y61">
            <v>465.27</v>
          </cell>
          <cell r="Z61">
            <v>459.79</v>
          </cell>
          <cell r="AA61">
            <v>0.67522754346392</v>
          </cell>
          <cell r="AB61">
            <v>0.67059802718908001</v>
          </cell>
          <cell r="AC61">
            <v>0.66821389781831997</v>
          </cell>
          <cell r="AD61">
            <v>0.66906292325060002</v>
          </cell>
          <cell r="AE61">
            <v>0.66473993364896</v>
          </cell>
          <cell r="AF61">
            <v>0.66526217374468</v>
          </cell>
          <cell r="AG61">
            <v>0.66840711762553995</v>
          </cell>
          <cell r="AH61">
            <v>0.67457915526479995</v>
          </cell>
          <cell r="AI61">
            <v>0.66124681344467995</v>
          </cell>
          <cell r="AJ61">
            <v>0.64755277837031999</v>
          </cell>
          <cell r="AK61">
            <v>0.68466777604051998</v>
          </cell>
          <cell r="AL61">
            <v>0.68280273590693996</v>
          </cell>
          <cell r="AM61">
            <v>0.68660978268163997</v>
          </cell>
          <cell r="AN61">
            <v>0.68387399353508005</v>
          </cell>
          <cell r="AO61">
            <v>0.69349040191907996</v>
          </cell>
          <cell r="AP61">
            <v>0.68029968150022002</v>
          </cell>
          <cell r="AQ61">
            <v>0.69026997745716001</v>
          </cell>
          <cell r="AR61">
            <v>0.67426802627140003</v>
          </cell>
          <cell r="AS61">
            <v>0.68266129181732005</v>
          </cell>
          <cell r="AT61">
            <v>0.67671363322391997</v>
          </cell>
          <cell r="AU61">
            <v>0.67455073713652003</v>
          </cell>
          <cell r="AV61">
            <v>0.67213752871851995</v>
          </cell>
          <cell r="AW61">
            <v>0.67198275895703996</v>
          </cell>
          <cell r="AX61">
            <v>0.66451198589479998</v>
          </cell>
        </row>
        <row r="62">
          <cell r="A62">
            <v>38930</v>
          </cell>
          <cell r="B62" t="str">
            <v>C Coal</v>
          </cell>
          <cell r="C62">
            <v>2510.2199999999998</v>
          </cell>
          <cell r="D62">
            <v>2509.65</v>
          </cell>
          <cell r="E62">
            <v>2494.9299999999998</v>
          </cell>
          <cell r="F62">
            <v>2423.29</v>
          </cell>
          <cell r="G62">
            <v>2462.81</v>
          </cell>
          <cell r="H62">
            <v>2561.17</v>
          </cell>
          <cell r="I62">
            <v>2563.87</v>
          </cell>
          <cell r="J62">
            <v>2568.5300000000002</v>
          </cell>
          <cell r="K62">
            <v>2574.5300000000002</v>
          </cell>
          <cell r="L62">
            <v>2581.7600000000002</v>
          </cell>
          <cell r="M62">
            <v>2591.06</v>
          </cell>
          <cell r="N62">
            <v>2590.65</v>
          </cell>
          <cell r="O62">
            <v>2585.15</v>
          </cell>
          <cell r="P62">
            <v>2589.59</v>
          </cell>
          <cell r="Q62">
            <v>2577.98</v>
          </cell>
          <cell r="R62">
            <v>2593.8200000000002</v>
          </cell>
          <cell r="S62">
            <v>2580.1</v>
          </cell>
          <cell r="T62">
            <v>2601.1799999999998</v>
          </cell>
          <cell r="U62">
            <v>2601.4699999999998</v>
          </cell>
          <cell r="V62">
            <v>2600.15</v>
          </cell>
          <cell r="W62">
            <v>2584.56</v>
          </cell>
          <cell r="X62">
            <v>2585.41</v>
          </cell>
          <cell r="Y62">
            <v>2584.04</v>
          </cell>
          <cell r="Z62">
            <v>2581.2800000000002</v>
          </cell>
          <cell r="AA62">
            <v>1.665</v>
          </cell>
          <cell r="AB62">
            <v>1.6679999999999999</v>
          </cell>
          <cell r="AC62">
            <v>1.6305000000000001</v>
          </cell>
          <cell r="AD62">
            <v>1.637</v>
          </cell>
          <cell r="AE62">
            <v>1.625</v>
          </cell>
          <cell r="AF62">
            <v>1.7030000000000001</v>
          </cell>
          <cell r="AG62">
            <v>1.694</v>
          </cell>
          <cell r="AH62">
            <v>1.631</v>
          </cell>
          <cell r="AI62">
            <v>1.7055</v>
          </cell>
          <cell r="AJ62">
            <v>1.73</v>
          </cell>
          <cell r="AK62">
            <v>1.7769999999999999</v>
          </cell>
          <cell r="AL62">
            <v>1.7595000000000001</v>
          </cell>
          <cell r="AM62">
            <v>1.7324999999999999</v>
          </cell>
          <cell r="AN62">
            <v>1.6930000000000001</v>
          </cell>
          <cell r="AO62">
            <v>1.7464999999999999</v>
          </cell>
          <cell r="AP62">
            <v>1.8019822000000001</v>
          </cell>
          <cell r="AQ62">
            <v>1.7418876000000001</v>
          </cell>
          <cell r="AR62">
            <v>1.7284999999999999</v>
          </cell>
          <cell r="AS62">
            <v>1.7110000000000001</v>
          </cell>
          <cell r="AT62">
            <v>1.7579070000000001</v>
          </cell>
          <cell r="AU62">
            <v>1.7131468000000001</v>
          </cell>
          <cell r="AV62">
            <v>1.7188049999999999</v>
          </cell>
          <cell r="AW62">
            <v>1.7075</v>
          </cell>
          <cell r="AX62">
            <v>1.669</v>
          </cell>
        </row>
        <row r="63">
          <cell r="A63">
            <v>38930</v>
          </cell>
          <cell r="B63" t="str">
            <v>D Hydro</v>
          </cell>
          <cell r="C63">
            <v>541.5</v>
          </cell>
          <cell r="D63">
            <v>538.16999999999996</v>
          </cell>
          <cell r="E63">
            <v>538.62</v>
          </cell>
          <cell r="F63">
            <v>539.70000000000005</v>
          </cell>
          <cell r="G63">
            <v>537.4</v>
          </cell>
          <cell r="H63">
            <v>531.96</v>
          </cell>
          <cell r="I63">
            <v>521.83000000000004</v>
          </cell>
          <cell r="J63">
            <v>557.38</v>
          </cell>
          <cell r="K63">
            <v>581.43999999999903</v>
          </cell>
          <cell r="L63">
            <v>597.70000000000005</v>
          </cell>
          <cell r="M63">
            <v>776.74</v>
          </cell>
          <cell r="N63">
            <v>1134.29</v>
          </cell>
          <cell r="O63">
            <v>1205.4100000000001</v>
          </cell>
          <cell r="P63">
            <v>1621.46</v>
          </cell>
          <cell r="Q63">
            <v>2138.9</v>
          </cell>
          <cell r="R63">
            <v>2372.0500000000002</v>
          </cell>
          <cell r="S63">
            <v>2301.3200000000002</v>
          </cell>
          <cell r="T63">
            <v>2107.66</v>
          </cell>
          <cell r="U63">
            <v>1744.22</v>
          </cell>
          <cell r="V63">
            <v>1286.6300000000001</v>
          </cell>
          <cell r="W63">
            <v>1257.82</v>
          </cell>
          <cell r="X63">
            <v>809.63</v>
          </cell>
          <cell r="Y63">
            <v>629.55999999999995</v>
          </cell>
          <cell r="Z63">
            <v>627</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row>
        <row r="64">
          <cell r="A64">
            <v>38930</v>
          </cell>
          <cell r="B64" t="str">
            <v>E Nat Gas</v>
          </cell>
          <cell r="C64">
            <v>8152.46</v>
          </cell>
          <cell r="D64">
            <v>7823.95</v>
          </cell>
          <cell r="E64">
            <v>7234.94</v>
          </cell>
          <cell r="F64">
            <v>6939.46</v>
          </cell>
          <cell r="G64">
            <v>7051.92</v>
          </cell>
          <cell r="H64">
            <v>7200.89</v>
          </cell>
          <cell r="I64">
            <v>8025.22</v>
          </cell>
          <cell r="J64">
            <v>9401.06</v>
          </cell>
          <cell r="K64">
            <v>9893.5</v>
          </cell>
          <cell r="L64">
            <v>10581.67</v>
          </cell>
          <cell r="M64">
            <v>11137.24</v>
          </cell>
          <cell r="N64">
            <v>11554.9</v>
          </cell>
          <cell r="O64">
            <v>11796.49</v>
          </cell>
          <cell r="P64">
            <v>11898.2</v>
          </cell>
          <cell r="Q64">
            <v>11809.88</v>
          </cell>
          <cell r="R64">
            <v>11855.53</v>
          </cell>
          <cell r="S64">
            <v>11723.59</v>
          </cell>
          <cell r="T64">
            <v>11472.25</v>
          </cell>
          <cell r="U64">
            <v>11327.59</v>
          </cell>
          <cell r="V64">
            <v>11340.11</v>
          </cell>
          <cell r="W64">
            <v>11463.22</v>
          </cell>
          <cell r="X64">
            <v>11202.16</v>
          </cell>
          <cell r="Y64">
            <v>10286.1</v>
          </cell>
          <cell r="Z64">
            <v>9189.19</v>
          </cell>
          <cell r="AA64">
            <v>0.37384391906449999</v>
          </cell>
          <cell r="AB64">
            <v>0.33641105737900001</v>
          </cell>
          <cell r="AC64">
            <v>0.32898143208199998</v>
          </cell>
          <cell r="AD64">
            <v>0.36898143208200002</v>
          </cell>
          <cell r="AE64">
            <v>0.469740857746</v>
          </cell>
          <cell r="AF64">
            <v>0.5028450579075</v>
          </cell>
          <cell r="AG64">
            <v>0.47395469925849998</v>
          </cell>
          <cell r="AH64">
            <v>0.82953782833375</v>
          </cell>
          <cell r="AI64">
            <v>0.86506181526899995</v>
          </cell>
          <cell r="AJ64">
            <v>0.80298223403074998</v>
          </cell>
          <cell r="AK64">
            <v>0.86755049413950003</v>
          </cell>
          <cell r="AL64">
            <v>1.0361763160145001</v>
          </cell>
          <cell r="AM64">
            <v>1.3328124016039999</v>
          </cell>
          <cell r="AN64">
            <v>1.5408506314977499</v>
          </cell>
          <cell r="AO64">
            <v>1.5658872113543001</v>
          </cell>
          <cell r="AP64">
            <v>1.55594703752025</v>
          </cell>
          <cell r="AQ64">
            <v>1.5448181177070499</v>
          </cell>
          <cell r="AR64">
            <v>1.64004356671685</v>
          </cell>
          <cell r="AS64">
            <v>1.73806488433855</v>
          </cell>
          <cell r="AT64">
            <v>1.73922495983395</v>
          </cell>
          <cell r="AU64">
            <v>1.6918152397649999</v>
          </cell>
          <cell r="AV64">
            <v>1.3944325561512501</v>
          </cell>
          <cell r="AW64">
            <v>0.98331426913824904</v>
          </cell>
          <cell r="AX64">
            <v>0.71280094557699902</v>
          </cell>
        </row>
        <row r="65">
          <cell r="A65">
            <v>38930</v>
          </cell>
          <cell r="B65" t="str">
            <v>F Refuse</v>
          </cell>
          <cell r="C65">
            <v>362.67</v>
          </cell>
          <cell r="D65">
            <v>360.51</v>
          </cell>
          <cell r="E65">
            <v>355.58</v>
          </cell>
          <cell r="F65">
            <v>359.04</v>
          </cell>
          <cell r="G65">
            <v>362.63</v>
          </cell>
          <cell r="H65">
            <v>361.74</v>
          </cell>
          <cell r="I65">
            <v>353.72</v>
          </cell>
          <cell r="J65">
            <v>337.74</v>
          </cell>
          <cell r="K65">
            <v>331.62</v>
          </cell>
          <cell r="L65">
            <v>343.77</v>
          </cell>
          <cell r="M65">
            <v>352.06</v>
          </cell>
          <cell r="N65">
            <v>348.31</v>
          </cell>
          <cell r="O65">
            <v>349.56</v>
          </cell>
          <cell r="P65">
            <v>349.42</v>
          </cell>
          <cell r="Q65">
            <v>346.61</v>
          </cell>
          <cell r="R65">
            <v>341.76</v>
          </cell>
          <cell r="S65">
            <v>341.51</v>
          </cell>
          <cell r="T65">
            <v>344.17</v>
          </cell>
          <cell r="U65">
            <v>343.41</v>
          </cell>
          <cell r="V65">
            <v>340.18</v>
          </cell>
          <cell r="W65">
            <v>346.95</v>
          </cell>
          <cell r="X65">
            <v>345.31</v>
          </cell>
          <cell r="Y65">
            <v>342.33</v>
          </cell>
          <cell r="Z65">
            <v>336.49</v>
          </cell>
          <cell r="AA65">
            <v>0.935486327146</v>
          </cell>
          <cell r="AB65">
            <v>0.93705368030080005</v>
          </cell>
          <cell r="AC65">
            <v>0.91781518519280003</v>
          </cell>
          <cell r="AD65">
            <v>0.92351581545979999</v>
          </cell>
          <cell r="AE65">
            <v>0.95009701707759997</v>
          </cell>
          <cell r="AF65">
            <v>0.94209076196160002</v>
          </cell>
          <cell r="AG65">
            <v>0.91597513286779997</v>
          </cell>
          <cell r="AH65">
            <v>0.87134800110819999</v>
          </cell>
          <cell r="AI65">
            <v>0.8542093385592</v>
          </cell>
          <cell r="AJ65">
            <v>0.88296344156899997</v>
          </cell>
          <cell r="AK65">
            <v>0.91668481599259999</v>
          </cell>
          <cell r="AL65">
            <v>0.89894342820560003</v>
          </cell>
          <cell r="AM65">
            <v>0.89432993395560001</v>
          </cell>
          <cell r="AN65">
            <v>0.89343556630999998</v>
          </cell>
          <cell r="AO65">
            <v>0.88597367760279999</v>
          </cell>
          <cell r="AP65">
            <v>0.87955182671840004</v>
          </cell>
          <cell r="AQ65">
            <v>0.87444745697540005</v>
          </cell>
          <cell r="AR65">
            <v>0.87867839507779999</v>
          </cell>
          <cell r="AS65">
            <v>0.87796552110500004</v>
          </cell>
          <cell r="AT65">
            <v>0.86703578159320005</v>
          </cell>
          <cell r="AU65">
            <v>0.89247094849200004</v>
          </cell>
          <cell r="AV65">
            <v>0.88455884562999998</v>
          </cell>
          <cell r="AW65">
            <v>0.88385777916639996</v>
          </cell>
          <cell r="AX65">
            <v>0.86450286633499995</v>
          </cell>
        </row>
        <row r="66">
          <cell r="A66">
            <v>38930</v>
          </cell>
          <cell r="B66" t="str">
            <v>G Res Oil</v>
          </cell>
          <cell r="C66">
            <v>550.54999999999995</v>
          </cell>
          <cell r="D66">
            <v>531.72</v>
          </cell>
          <cell r="E66">
            <v>518.82000000000005</v>
          </cell>
          <cell r="F66">
            <v>531.87</v>
          </cell>
          <cell r="G66">
            <v>570.66999999999996</v>
          </cell>
          <cell r="H66">
            <v>595.9</v>
          </cell>
          <cell r="I66">
            <v>668.52</v>
          </cell>
          <cell r="J66">
            <v>939.48</v>
          </cell>
          <cell r="K66">
            <v>1344.85</v>
          </cell>
          <cell r="L66">
            <v>1987.09</v>
          </cell>
          <cell r="M66">
            <v>2781.43</v>
          </cell>
          <cell r="N66">
            <v>3227.64</v>
          </cell>
          <cell r="O66">
            <v>3477.17</v>
          </cell>
          <cell r="P66">
            <v>3594.22</v>
          </cell>
          <cell r="Q66">
            <v>3640.05</v>
          </cell>
          <cell r="R66">
            <v>3657.39</v>
          </cell>
          <cell r="S66">
            <v>3638.29</v>
          </cell>
          <cell r="T66">
            <v>3664.19</v>
          </cell>
          <cell r="U66">
            <v>3790.12</v>
          </cell>
          <cell r="V66">
            <v>3753.79</v>
          </cell>
          <cell r="W66">
            <v>3792.88</v>
          </cell>
          <cell r="X66">
            <v>3738.71</v>
          </cell>
          <cell r="Y66">
            <v>2963.88</v>
          </cell>
          <cell r="Z66">
            <v>2662.71</v>
          </cell>
          <cell r="AA66">
            <v>0.58950000000000002</v>
          </cell>
          <cell r="AB66">
            <v>0.67300000000000004</v>
          </cell>
          <cell r="AC66">
            <v>0.64149999999999996</v>
          </cell>
          <cell r="AD66">
            <v>0.65749999999999997</v>
          </cell>
          <cell r="AE66">
            <v>0.7</v>
          </cell>
          <cell r="AF66">
            <v>0.754</v>
          </cell>
          <cell r="AG66">
            <v>0.8115</v>
          </cell>
          <cell r="AH66">
            <v>0.97850000000000004</v>
          </cell>
          <cell r="AI66">
            <v>1.2250000000000001</v>
          </cell>
          <cell r="AJ66">
            <v>1.9490000000000001</v>
          </cell>
          <cell r="AK66">
            <v>3.1019999999999999</v>
          </cell>
          <cell r="AL66">
            <v>4.0819999999999999</v>
          </cell>
          <cell r="AM66">
            <v>4.3455000000000004</v>
          </cell>
          <cell r="AN66">
            <v>4.5449999999999999</v>
          </cell>
          <cell r="AO66">
            <v>4.5054999999999996</v>
          </cell>
          <cell r="AP66">
            <v>4.5564999999999998</v>
          </cell>
          <cell r="AQ66">
            <v>4.665</v>
          </cell>
          <cell r="AR66">
            <v>4.6849999999999996</v>
          </cell>
          <cell r="AS66">
            <v>4.8620000000000001</v>
          </cell>
          <cell r="AT66">
            <v>4.9984999999999999</v>
          </cell>
          <cell r="AU66">
            <v>4.9675000000000002</v>
          </cell>
          <cell r="AV66">
            <v>4.7629999999999999</v>
          </cell>
          <cell r="AW66">
            <v>3.7090000000000001</v>
          </cell>
          <cell r="AX66">
            <v>3.2145000000000001</v>
          </cell>
        </row>
        <row r="67">
          <cell r="A67">
            <v>38930</v>
          </cell>
          <cell r="B67" t="str">
            <v>H Dist Oil</v>
          </cell>
          <cell r="C67">
            <v>19.59</v>
          </cell>
          <cell r="D67">
            <v>19.760000000000002</v>
          </cell>
          <cell r="E67">
            <v>20.03</v>
          </cell>
          <cell r="F67">
            <v>19.809999999999999</v>
          </cell>
          <cell r="G67">
            <v>19.760000000000002</v>
          </cell>
          <cell r="H67">
            <v>19.59</v>
          </cell>
          <cell r="I67">
            <v>19.37</v>
          </cell>
          <cell r="J67">
            <v>19.32</v>
          </cell>
          <cell r="K67">
            <v>19.32</v>
          </cell>
          <cell r="L67">
            <v>22.14</v>
          </cell>
          <cell r="M67">
            <v>48.24</v>
          </cell>
          <cell r="N67">
            <v>50.48</v>
          </cell>
          <cell r="O67">
            <v>160.30000000000001</v>
          </cell>
          <cell r="P67">
            <v>262.47000000000003</v>
          </cell>
          <cell r="Q67">
            <v>356.95</v>
          </cell>
          <cell r="R67">
            <v>431.96</v>
          </cell>
          <cell r="S67">
            <v>437.32</v>
          </cell>
          <cell r="T67">
            <v>495.59</v>
          </cell>
          <cell r="U67">
            <v>485.08</v>
          </cell>
          <cell r="V67">
            <v>416.63</v>
          </cell>
          <cell r="W67">
            <v>334.65</v>
          </cell>
          <cell r="X67">
            <v>317.58999999999997</v>
          </cell>
          <cell r="Y67">
            <v>192.95</v>
          </cell>
          <cell r="Z67">
            <v>82.27</v>
          </cell>
          <cell r="AA67">
            <v>4.4887499999999997E-2</v>
          </cell>
          <cell r="AB67">
            <v>4.4887499999999997E-2</v>
          </cell>
          <cell r="AC67">
            <v>4.4887499999999997E-2</v>
          </cell>
          <cell r="AD67">
            <v>4.4887499999999997E-2</v>
          </cell>
          <cell r="AE67">
            <v>4.4887499999999997E-2</v>
          </cell>
          <cell r="AF67">
            <v>4.4887499999999997E-2</v>
          </cell>
          <cell r="AG67">
            <v>4.4887499999999997E-2</v>
          </cell>
          <cell r="AH67">
            <v>4.4887499999999997E-2</v>
          </cell>
          <cell r="AI67">
            <v>4.7660906250000003E-2</v>
          </cell>
          <cell r="AJ67">
            <v>5.550625E-2</v>
          </cell>
          <cell r="AK67">
            <v>6.6006250000000002E-2</v>
          </cell>
          <cell r="AL67">
            <v>6.5506250000000002E-2</v>
          </cell>
          <cell r="AM67">
            <v>0.11266300625</v>
          </cell>
          <cell r="AN67">
            <v>0.61029999999999995</v>
          </cell>
          <cell r="AO67">
            <v>0.99401270344000003</v>
          </cell>
          <cell r="AP67">
            <v>1.522826210079</v>
          </cell>
          <cell r="AQ67">
            <v>1.559307596769</v>
          </cell>
          <cell r="AR67">
            <v>1.5667218714777</v>
          </cell>
          <cell r="AS67">
            <v>1.7765960042790001</v>
          </cell>
          <cell r="AT67">
            <v>1.67283000799</v>
          </cell>
          <cell r="AU67">
            <v>1.3891541280099999</v>
          </cell>
          <cell r="AV67">
            <v>1.14971938228</v>
          </cell>
          <cell r="AW67">
            <v>1.0541625692000001</v>
          </cell>
          <cell r="AX67">
            <v>0.71910797500000001</v>
          </cell>
        </row>
        <row r="68">
          <cell r="A68">
            <v>38931</v>
          </cell>
          <cell r="B68" t="str">
            <v>A Nuclear</v>
          </cell>
          <cell r="C68">
            <v>4525.57</v>
          </cell>
          <cell r="D68">
            <v>4527.49</v>
          </cell>
          <cell r="E68">
            <v>4526.58</v>
          </cell>
          <cell r="F68">
            <v>4523.79</v>
          </cell>
          <cell r="G68">
            <v>4527.4399999999996</v>
          </cell>
          <cell r="H68">
            <v>4525.79</v>
          </cell>
          <cell r="I68">
            <v>4527.8900000000003</v>
          </cell>
          <cell r="J68">
            <v>4528.67</v>
          </cell>
          <cell r="K68">
            <v>4527.72</v>
          </cell>
          <cell r="L68">
            <v>4524.87</v>
          </cell>
          <cell r="M68">
            <v>4526.93</v>
          </cell>
          <cell r="N68">
            <v>4522.45</v>
          </cell>
          <cell r="O68">
            <v>4519.1899999999996</v>
          </cell>
          <cell r="P68">
            <v>4518.1899999999996</v>
          </cell>
          <cell r="Q68">
            <v>4513.1899999999996</v>
          </cell>
          <cell r="R68">
            <v>4508.45</v>
          </cell>
          <cell r="S68">
            <v>4521.04</v>
          </cell>
          <cell r="T68">
            <v>4513.29</v>
          </cell>
          <cell r="U68">
            <v>4518.7</v>
          </cell>
          <cell r="V68">
            <v>4515.4399999999996</v>
          </cell>
          <cell r="W68">
            <v>4519.41</v>
          </cell>
          <cell r="X68">
            <v>4521.1499999999996</v>
          </cell>
          <cell r="Y68">
            <v>4523.96</v>
          </cell>
          <cell r="Z68">
            <v>4524.92</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row>
        <row r="69">
          <cell r="A69">
            <v>38931</v>
          </cell>
          <cell r="B69" t="str">
            <v>B Other</v>
          </cell>
          <cell r="C69">
            <v>474.01</v>
          </cell>
          <cell r="D69">
            <v>467.13</v>
          </cell>
          <cell r="E69">
            <v>466.24</v>
          </cell>
          <cell r="F69">
            <v>453.26</v>
          </cell>
          <cell r="G69">
            <v>450.59</v>
          </cell>
          <cell r="H69">
            <v>440.8</v>
          </cell>
          <cell r="I69">
            <v>424.5</v>
          </cell>
          <cell r="J69">
            <v>422.72</v>
          </cell>
          <cell r="K69">
            <v>424.44</v>
          </cell>
          <cell r="L69">
            <v>418.58</v>
          </cell>
          <cell r="M69">
            <v>421.95</v>
          </cell>
          <cell r="N69">
            <v>439.4</v>
          </cell>
          <cell r="O69">
            <v>445.24</v>
          </cell>
          <cell r="P69">
            <v>445.2</v>
          </cell>
          <cell r="Q69">
            <v>451.28</v>
          </cell>
          <cell r="R69">
            <v>454.63</v>
          </cell>
          <cell r="S69">
            <v>453.12</v>
          </cell>
          <cell r="T69">
            <v>459.28</v>
          </cell>
          <cell r="U69">
            <v>447.87</v>
          </cell>
          <cell r="V69">
            <v>425.55</v>
          </cell>
          <cell r="W69">
            <v>426.57</v>
          </cell>
          <cell r="X69">
            <v>427.85</v>
          </cell>
          <cell r="Y69">
            <v>426.46</v>
          </cell>
          <cell r="Z69">
            <v>428.21</v>
          </cell>
          <cell r="AA69">
            <v>0.68781584174896004</v>
          </cell>
          <cell r="AB69">
            <v>0.67522134131919997</v>
          </cell>
          <cell r="AC69">
            <v>0.66119748809360002</v>
          </cell>
          <cell r="AD69">
            <v>0.63890488398057999</v>
          </cell>
          <cell r="AE69">
            <v>0.62992732750400005</v>
          </cell>
          <cell r="AF69">
            <v>0.63203117315848001</v>
          </cell>
          <cell r="AG69">
            <v>0.61126143418928003</v>
          </cell>
          <cell r="AH69">
            <v>0.61677835321135999</v>
          </cell>
          <cell r="AI69">
            <v>0.62279726278063996</v>
          </cell>
          <cell r="AJ69">
            <v>0.60815376289598</v>
          </cell>
          <cell r="AK69">
            <v>0.61780057610189998</v>
          </cell>
          <cell r="AL69">
            <v>0.62856346654728001</v>
          </cell>
          <cell r="AM69">
            <v>0.62540640659902003</v>
          </cell>
          <cell r="AN69">
            <v>0.61973942673483995</v>
          </cell>
          <cell r="AO69">
            <v>0.63472045018508005</v>
          </cell>
          <cell r="AP69">
            <v>0.62852629178057995</v>
          </cell>
          <cell r="AQ69">
            <v>0.62235889844138004</v>
          </cell>
          <cell r="AR69">
            <v>0.6391212965784</v>
          </cell>
          <cell r="AS69">
            <v>0.63156718962764002</v>
          </cell>
          <cell r="AT69">
            <v>0.60290803734137999</v>
          </cell>
          <cell r="AU69">
            <v>0.60254557656812002</v>
          </cell>
          <cell r="AV69">
            <v>0.60128752616187997</v>
          </cell>
          <cell r="AW69">
            <v>0.59474054148431998</v>
          </cell>
          <cell r="AX69">
            <v>0.60507823211419998</v>
          </cell>
        </row>
        <row r="70">
          <cell r="A70">
            <v>38931</v>
          </cell>
          <cell r="B70" t="str">
            <v>C Coal</v>
          </cell>
          <cell r="C70">
            <v>2588.42</v>
          </cell>
          <cell r="D70">
            <v>2590.14</v>
          </cell>
          <cell r="E70">
            <v>2589.11</v>
          </cell>
          <cell r="F70">
            <v>2560.9499999999998</v>
          </cell>
          <cell r="G70">
            <v>2582.2800000000002</v>
          </cell>
          <cell r="H70">
            <v>2582.52</v>
          </cell>
          <cell r="I70">
            <v>2595.63</v>
          </cell>
          <cell r="J70">
            <v>2597.64</v>
          </cell>
          <cell r="K70">
            <v>2602.16</v>
          </cell>
          <cell r="L70">
            <v>2609.91</v>
          </cell>
          <cell r="M70">
            <v>2609.4299999999998</v>
          </cell>
          <cell r="N70">
            <v>2618.16</v>
          </cell>
          <cell r="O70">
            <v>2622.29</v>
          </cell>
          <cell r="P70">
            <v>2620.1999999999998</v>
          </cell>
          <cell r="Q70">
            <v>2619.4</v>
          </cell>
          <cell r="R70">
            <v>2620.29</v>
          </cell>
          <cell r="S70">
            <v>2609.6</v>
          </cell>
          <cell r="T70">
            <v>2544.85</v>
          </cell>
          <cell r="U70">
            <v>2588.67</v>
          </cell>
          <cell r="V70">
            <v>2605.9699999999998</v>
          </cell>
          <cell r="W70">
            <v>2597.4899999999998</v>
          </cell>
          <cell r="X70">
            <v>2543.0300000000002</v>
          </cell>
          <cell r="Y70">
            <v>2588.84</v>
          </cell>
          <cell r="Z70">
            <v>2612.7199999999998</v>
          </cell>
          <cell r="AA70">
            <v>1.7304999999999999</v>
          </cell>
          <cell r="AB70">
            <v>1.7044999999999999</v>
          </cell>
          <cell r="AC70">
            <v>1.6855</v>
          </cell>
          <cell r="AD70">
            <v>1.6164278000000001</v>
          </cell>
          <cell r="AE70">
            <v>1.6410454000000001</v>
          </cell>
          <cell r="AF70">
            <v>1.6072696</v>
          </cell>
          <cell r="AG70">
            <v>2.0730398000000001</v>
          </cell>
          <cell r="AH70">
            <v>1.591348</v>
          </cell>
          <cell r="AI70">
            <v>1.6451941999999999</v>
          </cell>
          <cell r="AJ70">
            <v>1.6513796000000001</v>
          </cell>
          <cell r="AK70">
            <v>1.6458488</v>
          </cell>
          <cell r="AL70">
            <v>1.6459982</v>
          </cell>
          <cell r="AM70">
            <v>1.6785928000000001</v>
          </cell>
          <cell r="AN70">
            <v>1.6900071999999999</v>
          </cell>
          <cell r="AO70">
            <v>1.6744589999999999</v>
          </cell>
          <cell r="AP70">
            <v>1.6697084</v>
          </cell>
          <cell r="AQ70">
            <v>1.6460360000000001</v>
          </cell>
          <cell r="AR70">
            <v>1.6022102</v>
          </cell>
          <cell r="AS70">
            <v>1.6738354</v>
          </cell>
          <cell r="AT70">
            <v>1.677989</v>
          </cell>
          <cell r="AU70">
            <v>1.7390057999999999</v>
          </cell>
          <cell r="AV70">
            <v>1.6797358</v>
          </cell>
          <cell r="AW70">
            <v>1.6857958</v>
          </cell>
          <cell r="AX70">
            <v>1.6488917999999999</v>
          </cell>
        </row>
        <row r="71">
          <cell r="A71">
            <v>38931</v>
          </cell>
          <cell r="B71" t="str">
            <v>D Hydro</v>
          </cell>
          <cell r="C71">
            <v>571.5</v>
          </cell>
          <cell r="D71">
            <v>558.76</v>
          </cell>
          <cell r="E71">
            <v>549.11</v>
          </cell>
          <cell r="F71">
            <v>548.69000000000005</v>
          </cell>
          <cell r="G71">
            <v>553.70000000000005</v>
          </cell>
          <cell r="H71">
            <v>555.1</v>
          </cell>
          <cell r="I71">
            <v>569.07000000000005</v>
          </cell>
          <cell r="J71">
            <v>641.13</v>
          </cell>
          <cell r="K71">
            <v>699.64</v>
          </cell>
          <cell r="L71">
            <v>1008.24</v>
          </cell>
          <cell r="M71">
            <v>1355.6</v>
          </cell>
          <cell r="N71">
            <v>1675.49</v>
          </cell>
          <cell r="O71">
            <v>2422.4899999999998</v>
          </cell>
          <cell r="P71">
            <v>2426.5100000000002</v>
          </cell>
          <cell r="Q71">
            <v>2507.1999999999998</v>
          </cell>
          <cell r="R71">
            <v>2707.15</v>
          </cell>
          <cell r="S71">
            <v>2669.97</v>
          </cell>
          <cell r="T71">
            <v>2307.1999999999998</v>
          </cell>
          <cell r="U71">
            <v>1438.94</v>
          </cell>
          <cell r="V71">
            <v>1242.26</v>
          </cell>
          <cell r="W71">
            <v>837.13</v>
          </cell>
          <cell r="X71">
            <v>825.22</v>
          </cell>
          <cell r="Y71">
            <v>837.54</v>
          </cell>
          <cell r="Z71">
            <v>786.55</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row>
        <row r="72">
          <cell r="A72">
            <v>38931</v>
          </cell>
          <cell r="B72" t="str">
            <v>E Nat Gas</v>
          </cell>
          <cell r="C72">
            <v>8805.25</v>
          </cell>
          <cell r="D72">
            <v>8407.42</v>
          </cell>
          <cell r="E72">
            <v>8131.65</v>
          </cell>
          <cell r="F72">
            <v>7449.18</v>
          </cell>
          <cell r="G72">
            <v>7184.44</v>
          </cell>
          <cell r="H72">
            <v>8502.2099999999991</v>
          </cell>
          <cell r="I72">
            <v>9135.2099999999991</v>
          </cell>
          <cell r="J72">
            <v>9998.3799999999992</v>
          </cell>
          <cell r="K72">
            <v>10503.7</v>
          </cell>
          <cell r="L72">
            <v>10813.9</v>
          </cell>
          <cell r="M72">
            <v>11129.41</v>
          </cell>
          <cell r="N72">
            <v>11319.6</v>
          </cell>
          <cell r="O72">
            <v>11317.95</v>
          </cell>
          <cell r="P72">
            <v>11363.96</v>
          </cell>
          <cell r="Q72">
            <v>11349.04</v>
          </cell>
          <cell r="R72">
            <v>11367.53</v>
          </cell>
          <cell r="S72">
            <v>11366.36</v>
          </cell>
          <cell r="T72">
            <v>11427.65</v>
          </cell>
          <cell r="U72">
            <v>11449.29</v>
          </cell>
          <cell r="V72">
            <v>11040.73</v>
          </cell>
          <cell r="W72">
            <v>11049.9</v>
          </cell>
          <cell r="X72">
            <v>10769.57</v>
          </cell>
          <cell r="Y72">
            <v>10163.92</v>
          </cell>
          <cell r="Z72">
            <v>9863.42</v>
          </cell>
          <cell r="AA72">
            <v>0.50195065187724996</v>
          </cell>
          <cell r="AB72">
            <v>0.43061775379724998</v>
          </cell>
          <cell r="AC72">
            <v>0.398697913939</v>
          </cell>
          <cell r="AD72">
            <v>0.38686286322324998</v>
          </cell>
          <cell r="AE72">
            <v>0.43679815875325001</v>
          </cell>
          <cell r="AF72">
            <v>0.53625117189375004</v>
          </cell>
          <cell r="AG72">
            <v>0.79760806651924998</v>
          </cell>
          <cell r="AH72">
            <v>0.80637698006949998</v>
          </cell>
          <cell r="AI72">
            <v>0.81595680260449999</v>
          </cell>
          <cell r="AJ72">
            <v>0.98299577123500004</v>
          </cell>
          <cell r="AK72">
            <v>1.41817278084275</v>
          </cell>
          <cell r="AL72">
            <v>1.6086511190917501</v>
          </cell>
          <cell r="AM72">
            <v>1.6505521041562501</v>
          </cell>
          <cell r="AN72">
            <v>1.59941243371245</v>
          </cell>
          <cell r="AO72">
            <v>1.6531905516626999</v>
          </cell>
          <cell r="AP72">
            <v>1.5960426673084001</v>
          </cell>
          <cell r="AQ72">
            <v>1.5905329638968</v>
          </cell>
          <cell r="AR72">
            <v>1.5985785600702</v>
          </cell>
          <cell r="AS72">
            <v>1.5396614028979501</v>
          </cell>
          <cell r="AT72">
            <v>1.2699005920997499</v>
          </cell>
          <cell r="AU72">
            <v>1.1437925919438501</v>
          </cell>
          <cell r="AV72">
            <v>1.0623409970042501</v>
          </cell>
          <cell r="AW72">
            <v>0.85352026573825002</v>
          </cell>
          <cell r="AX72">
            <v>0.73694952087474996</v>
          </cell>
        </row>
        <row r="73">
          <cell r="A73">
            <v>38931</v>
          </cell>
          <cell r="B73" t="str">
            <v>F Refuse</v>
          </cell>
          <cell r="C73">
            <v>357.04</v>
          </cell>
          <cell r="D73">
            <v>359.57</v>
          </cell>
          <cell r="E73">
            <v>356.67</v>
          </cell>
          <cell r="F73">
            <v>371.76</v>
          </cell>
          <cell r="G73">
            <v>370.99</v>
          </cell>
          <cell r="H73">
            <v>369.06</v>
          </cell>
          <cell r="I73">
            <v>382.44</v>
          </cell>
          <cell r="J73">
            <v>380.28</v>
          </cell>
          <cell r="K73">
            <v>374.2</v>
          </cell>
          <cell r="L73">
            <v>373.94</v>
          </cell>
          <cell r="M73">
            <v>371.74</v>
          </cell>
          <cell r="N73">
            <v>369.17</v>
          </cell>
          <cell r="O73">
            <v>364.95</v>
          </cell>
          <cell r="P73">
            <v>355.98</v>
          </cell>
          <cell r="Q73">
            <v>352.51</v>
          </cell>
          <cell r="R73">
            <v>358.11</v>
          </cell>
          <cell r="S73">
            <v>351.32</v>
          </cell>
          <cell r="T73">
            <v>326.39</v>
          </cell>
          <cell r="U73">
            <v>332</v>
          </cell>
          <cell r="V73">
            <v>341.77</v>
          </cell>
          <cell r="W73">
            <v>353.06</v>
          </cell>
          <cell r="X73">
            <v>353.51</v>
          </cell>
          <cell r="Y73">
            <v>354.91</v>
          </cell>
          <cell r="Z73">
            <v>344.62</v>
          </cell>
          <cell r="AA73">
            <v>0.93866466141240001</v>
          </cell>
          <cell r="AB73">
            <v>0.96240540290120002</v>
          </cell>
          <cell r="AC73">
            <v>0.94856366083879995</v>
          </cell>
          <cell r="AD73">
            <v>0.9746786013998</v>
          </cell>
          <cell r="AE73">
            <v>0.97436756711280004</v>
          </cell>
          <cell r="AF73">
            <v>0.97020391997599997</v>
          </cell>
          <cell r="AG73">
            <v>0.9931722028494</v>
          </cell>
          <cell r="AH73">
            <v>1.0202352233601999</v>
          </cell>
          <cell r="AI73">
            <v>1.0004772856288</v>
          </cell>
          <cell r="AJ73">
            <v>0.99175304720799995</v>
          </cell>
          <cell r="AK73">
            <v>0.98461594095100002</v>
          </cell>
          <cell r="AL73">
            <v>0.97445443313479996</v>
          </cell>
          <cell r="AM73">
            <v>0.97053330350040001</v>
          </cell>
          <cell r="AN73">
            <v>0.94769394646479999</v>
          </cell>
          <cell r="AO73">
            <v>0.93297158564839999</v>
          </cell>
          <cell r="AP73">
            <v>0.95680982729959996</v>
          </cell>
          <cell r="AQ73">
            <v>0.92853315393619995</v>
          </cell>
          <cell r="AR73">
            <v>0.82432601866080002</v>
          </cell>
          <cell r="AS73">
            <v>0.83067918502920002</v>
          </cell>
          <cell r="AT73">
            <v>0.86098589498339995</v>
          </cell>
          <cell r="AU73">
            <v>0.88637986037719996</v>
          </cell>
          <cell r="AV73">
            <v>0.89441684235480001</v>
          </cell>
          <cell r="AW73">
            <v>0.88162607276140004</v>
          </cell>
          <cell r="AX73">
            <v>0.87173825115140002</v>
          </cell>
        </row>
        <row r="74">
          <cell r="A74">
            <v>38931</v>
          </cell>
          <cell r="B74" t="str">
            <v>G Res Oil</v>
          </cell>
          <cell r="C74">
            <v>2504.91</v>
          </cell>
          <cell r="D74">
            <v>2118.1999999999998</v>
          </cell>
          <cell r="E74">
            <v>1692.79</v>
          </cell>
          <cell r="F74">
            <v>1576.45</v>
          </cell>
          <cell r="G74">
            <v>1510.06</v>
          </cell>
          <cell r="H74">
            <v>1537.32</v>
          </cell>
          <cell r="I74">
            <v>1947.5</v>
          </cell>
          <cell r="J74">
            <v>2144.38</v>
          </cell>
          <cell r="K74">
            <v>2750.72</v>
          </cell>
          <cell r="L74">
            <v>3562.49</v>
          </cell>
          <cell r="M74">
            <v>4000.12</v>
          </cell>
          <cell r="N74">
            <v>4220.51</v>
          </cell>
          <cell r="O74">
            <v>3985.57</v>
          </cell>
          <cell r="P74">
            <v>3732.76</v>
          </cell>
          <cell r="Q74">
            <v>3781.52</v>
          </cell>
          <cell r="R74">
            <v>3718.1</v>
          </cell>
          <cell r="S74">
            <v>3574.78</v>
          </cell>
          <cell r="T74">
            <v>3741.12</v>
          </cell>
          <cell r="U74">
            <v>3686.02</v>
          </cell>
          <cell r="V74">
            <v>2890.02</v>
          </cell>
          <cell r="W74">
            <v>2978.96</v>
          </cell>
          <cell r="X74">
            <v>2679.97</v>
          </cell>
          <cell r="Y74">
            <v>2016.24</v>
          </cell>
          <cell r="Z74">
            <v>1762.16</v>
          </cell>
          <cell r="AA74">
            <v>2.8635000000000002</v>
          </cell>
          <cell r="AB74">
            <v>2.464</v>
          </cell>
          <cell r="AC74">
            <v>2.0489999999999999</v>
          </cell>
          <cell r="AD74">
            <v>1.794</v>
          </cell>
          <cell r="AE74">
            <v>1.663</v>
          </cell>
          <cell r="AF74">
            <v>1.6839999999999999</v>
          </cell>
          <cell r="AG74">
            <v>2.0880000000000001</v>
          </cell>
          <cell r="AH74">
            <v>2.4940000000000002</v>
          </cell>
          <cell r="AI74">
            <v>2.8565</v>
          </cell>
          <cell r="AJ74">
            <v>4.4409999999999998</v>
          </cell>
          <cell r="AK74">
            <v>5.4255000000000004</v>
          </cell>
          <cell r="AL74">
            <v>5.2774999999999999</v>
          </cell>
          <cell r="AM74">
            <v>5.4850000000000003</v>
          </cell>
          <cell r="AN74">
            <v>5.3695000000000004</v>
          </cell>
          <cell r="AO74">
            <v>5.4939999999999998</v>
          </cell>
          <cell r="AP74">
            <v>5.3319999999999999</v>
          </cell>
          <cell r="AQ74">
            <v>5.1470000000000002</v>
          </cell>
          <cell r="AR74">
            <v>5.1595000000000004</v>
          </cell>
          <cell r="AS74">
            <v>5.0910000000000002</v>
          </cell>
          <cell r="AT74">
            <v>3.6335000000000002</v>
          </cell>
          <cell r="AU74">
            <v>3.621</v>
          </cell>
          <cell r="AV74">
            <v>3.3125</v>
          </cell>
          <cell r="AW74">
            <v>2.6549999999999998</v>
          </cell>
          <cell r="AX74">
            <v>2.2755000000000001</v>
          </cell>
        </row>
        <row r="75">
          <cell r="A75">
            <v>38931</v>
          </cell>
          <cell r="B75" t="str">
            <v>H Dist Oil</v>
          </cell>
          <cell r="C75">
            <v>34.49</v>
          </cell>
          <cell r="D75">
            <v>14.78</v>
          </cell>
          <cell r="E75">
            <v>8.9</v>
          </cell>
          <cell r="F75">
            <v>6.35</v>
          </cell>
          <cell r="G75">
            <v>4.99</v>
          </cell>
          <cell r="H75">
            <v>0.98</v>
          </cell>
          <cell r="I75">
            <v>10.89</v>
          </cell>
          <cell r="J75">
            <v>19.48</v>
          </cell>
          <cell r="K75">
            <v>24.04</v>
          </cell>
          <cell r="L75">
            <v>58.44</v>
          </cell>
          <cell r="M75">
            <v>87.92</v>
          </cell>
          <cell r="N75">
            <v>178.14</v>
          </cell>
          <cell r="O75">
            <v>393.69</v>
          </cell>
          <cell r="P75">
            <v>615.02</v>
          </cell>
          <cell r="Q75">
            <v>636.79999999999995</v>
          </cell>
          <cell r="R75">
            <v>677.99</v>
          </cell>
          <cell r="S75">
            <v>702.73</v>
          </cell>
          <cell r="T75">
            <v>692.67</v>
          </cell>
          <cell r="U75">
            <v>598.65</v>
          </cell>
          <cell r="V75">
            <v>565.96</v>
          </cell>
          <cell r="W75">
            <v>571.29999999999995</v>
          </cell>
          <cell r="X75">
            <v>561.16</v>
          </cell>
          <cell r="Y75">
            <v>263.20999999999998</v>
          </cell>
          <cell r="Z75">
            <v>75.5</v>
          </cell>
          <cell r="AA75">
            <v>0.48788406249999999</v>
          </cell>
          <cell r="AB75">
            <v>0.15</v>
          </cell>
          <cell r="AC75">
            <v>2.4766482559649999E-2</v>
          </cell>
          <cell r="AD75">
            <v>2.8778157750000002E-2</v>
          </cell>
          <cell r="AE75">
            <v>1.8544644854100002E-2</v>
          </cell>
          <cell r="AF75">
            <v>0</v>
          </cell>
          <cell r="AG75">
            <v>2.0596949999999999E-2</v>
          </cell>
          <cell r="AH75">
            <v>5.4506249999999999E-2</v>
          </cell>
          <cell r="AI75">
            <v>5.5929300000000001E-2</v>
          </cell>
          <cell r="AJ75">
            <v>6.2799999999999995E-2</v>
          </cell>
          <cell r="AK75">
            <v>0.14979999999999999</v>
          </cell>
          <cell r="AL75">
            <v>0.38879145875829002</v>
          </cell>
          <cell r="AM75">
            <v>1.0435480601477101</v>
          </cell>
          <cell r="AN75">
            <v>1.1740522257872601</v>
          </cell>
          <cell r="AO75">
            <v>2.2216151774492898</v>
          </cell>
          <cell r="AP75">
            <v>2.2335358337897699</v>
          </cell>
          <cell r="AQ75">
            <v>2.9224343666303598</v>
          </cell>
          <cell r="AR75">
            <v>2.9102720637039798</v>
          </cell>
          <cell r="AS75">
            <v>2.7152156489119501</v>
          </cell>
          <cell r="AT75">
            <v>2.4284812491208698</v>
          </cell>
          <cell r="AU75">
            <v>1.96688963090374</v>
          </cell>
          <cell r="AV75">
            <v>1.95763711458755</v>
          </cell>
          <cell r="AW75">
            <v>1.49285288423355</v>
          </cell>
          <cell r="AX75">
            <v>0.68285237793340003</v>
          </cell>
        </row>
        <row r="76">
          <cell r="A76">
            <v>38932</v>
          </cell>
          <cell r="B76" t="str">
            <v>A Nuclear</v>
          </cell>
          <cell r="C76">
            <v>4531.8</v>
          </cell>
          <cell r="D76">
            <v>4525.46</v>
          </cell>
          <cell r="E76">
            <v>4522.82</v>
          </cell>
          <cell r="F76">
            <v>4525.49</v>
          </cell>
          <cell r="G76">
            <v>4523.21</v>
          </cell>
          <cell r="H76">
            <v>4526.41</v>
          </cell>
          <cell r="I76">
            <v>4519.41</v>
          </cell>
          <cell r="J76">
            <v>4522.3999999999996</v>
          </cell>
          <cell r="K76">
            <v>4520.3</v>
          </cell>
          <cell r="L76">
            <v>4524.87</v>
          </cell>
          <cell r="M76">
            <v>4523.29</v>
          </cell>
          <cell r="N76">
            <v>4521.7299999999996</v>
          </cell>
          <cell r="O76">
            <v>4514.32</v>
          </cell>
          <cell r="P76">
            <v>4520.55</v>
          </cell>
          <cell r="Q76">
            <v>4515.93</v>
          </cell>
          <cell r="R76">
            <v>4514.7299999999996</v>
          </cell>
          <cell r="S76">
            <v>4514.1899999999996</v>
          </cell>
          <cell r="T76">
            <v>4516.29</v>
          </cell>
          <cell r="U76">
            <v>4511.97</v>
          </cell>
          <cell r="V76">
            <v>4510.09</v>
          </cell>
          <cell r="W76">
            <v>4513.12</v>
          </cell>
          <cell r="X76">
            <v>4511.18</v>
          </cell>
          <cell r="Y76">
            <v>4511.2299999999996</v>
          </cell>
          <cell r="Z76">
            <v>4513.95</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row>
        <row r="77">
          <cell r="A77">
            <v>38932</v>
          </cell>
          <cell r="B77" t="str">
            <v>B Other</v>
          </cell>
          <cell r="C77">
            <v>428.36</v>
          </cell>
          <cell r="D77">
            <v>424.7</v>
          </cell>
          <cell r="E77">
            <v>415.3</v>
          </cell>
          <cell r="F77">
            <v>418.98</v>
          </cell>
          <cell r="G77">
            <v>432.27</v>
          </cell>
          <cell r="H77">
            <v>429.9</v>
          </cell>
          <cell r="I77">
            <v>433.06</v>
          </cell>
          <cell r="J77">
            <v>444.34</v>
          </cell>
          <cell r="K77">
            <v>436.6</v>
          </cell>
          <cell r="L77">
            <v>439.88</v>
          </cell>
          <cell r="M77">
            <v>442.22</v>
          </cell>
          <cell r="N77">
            <v>466.59</v>
          </cell>
          <cell r="O77">
            <v>484.16</v>
          </cell>
          <cell r="P77">
            <v>480.84</v>
          </cell>
          <cell r="Q77">
            <v>482.47</v>
          </cell>
          <cell r="R77">
            <v>479.99</v>
          </cell>
          <cell r="S77">
            <v>481.22</v>
          </cell>
          <cell r="T77">
            <v>471.29</v>
          </cell>
          <cell r="U77">
            <v>477.82</v>
          </cell>
          <cell r="V77">
            <v>479.1</v>
          </cell>
          <cell r="W77">
            <v>478.59</v>
          </cell>
          <cell r="X77">
            <v>477.65</v>
          </cell>
          <cell r="Y77">
            <v>465.91</v>
          </cell>
          <cell r="Z77">
            <v>439.35</v>
          </cell>
          <cell r="AA77">
            <v>0.60252109309416002</v>
          </cell>
          <cell r="AB77">
            <v>0.58475650984506</v>
          </cell>
          <cell r="AC77">
            <v>0.56739552961123996</v>
          </cell>
          <cell r="AD77">
            <v>0.58252890812514002</v>
          </cell>
          <cell r="AE77">
            <v>0.60093067719117998</v>
          </cell>
          <cell r="AF77">
            <v>0.60312063725924003</v>
          </cell>
          <cell r="AG77">
            <v>0.60848342826923996</v>
          </cell>
          <cell r="AH77">
            <v>0.62680088033362003</v>
          </cell>
          <cell r="AI77">
            <v>0.62535681461715997</v>
          </cell>
          <cell r="AJ77">
            <v>0.62982238548636005</v>
          </cell>
          <cell r="AK77">
            <v>0.63926874283713997</v>
          </cell>
          <cell r="AL77">
            <v>0.67281961778232002</v>
          </cell>
          <cell r="AM77">
            <v>0.69195793023941998</v>
          </cell>
          <cell r="AN77">
            <v>0.69348909613062004</v>
          </cell>
          <cell r="AO77">
            <v>0.71588843694355997</v>
          </cell>
          <cell r="AP77">
            <v>0.70900361198004003</v>
          </cell>
          <cell r="AQ77">
            <v>0.70308695317703995</v>
          </cell>
          <cell r="AR77">
            <v>0.69031740166842004</v>
          </cell>
          <cell r="AS77">
            <v>0.68789847673000004</v>
          </cell>
          <cell r="AT77">
            <v>0.68697907296612004</v>
          </cell>
          <cell r="AU77">
            <v>0.69188695316736004</v>
          </cell>
          <cell r="AV77">
            <v>0.69582541865376002</v>
          </cell>
          <cell r="AW77">
            <v>0.67473080735182001</v>
          </cell>
          <cell r="AX77">
            <v>0.64101502745443995</v>
          </cell>
        </row>
        <row r="78">
          <cell r="A78">
            <v>38932</v>
          </cell>
          <cell r="B78" t="str">
            <v>C Coal</v>
          </cell>
          <cell r="C78">
            <v>2643.58</v>
          </cell>
          <cell r="D78">
            <v>2652.88</v>
          </cell>
          <cell r="E78">
            <v>2626.59</v>
          </cell>
          <cell r="F78">
            <v>2585.11</v>
          </cell>
          <cell r="G78">
            <v>2645.63</v>
          </cell>
          <cell r="H78">
            <v>2692.91</v>
          </cell>
          <cell r="I78">
            <v>2699.45</v>
          </cell>
          <cell r="J78">
            <v>2691.98</v>
          </cell>
          <cell r="K78">
            <v>2692.33</v>
          </cell>
          <cell r="L78">
            <v>2701.63</v>
          </cell>
          <cell r="M78">
            <v>2705.69</v>
          </cell>
          <cell r="N78">
            <v>2699.03</v>
          </cell>
          <cell r="O78">
            <v>2687.77</v>
          </cell>
          <cell r="P78">
            <v>2706.1</v>
          </cell>
          <cell r="Q78">
            <v>2687.61</v>
          </cell>
          <cell r="R78">
            <v>2676.91</v>
          </cell>
          <cell r="S78">
            <v>2685.87</v>
          </cell>
          <cell r="T78">
            <v>2662.07</v>
          </cell>
          <cell r="U78">
            <v>2621.84</v>
          </cell>
          <cell r="V78">
            <v>2664.65</v>
          </cell>
          <cell r="W78">
            <v>2677.29</v>
          </cell>
          <cell r="X78">
            <v>2655.61</v>
          </cell>
          <cell r="Y78">
            <v>2671.84</v>
          </cell>
          <cell r="Z78">
            <v>2596.35</v>
          </cell>
          <cell r="AA78">
            <v>1.7551171999999999</v>
          </cell>
          <cell r="AB78">
            <v>1.7634099999999999</v>
          </cell>
          <cell r="AC78">
            <v>1.7275434000000001</v>
          </cell>
          <cell r="AD78">
            <v>1.6224702</v>
          </cell>
          <cell r="AE78">
            <v>1.6510788000000001</v>
          </cell>
          <cell r="AF78">
            <v>1.6673202</v>
          </cell>
          <cell r="AG78">
            <v>1.6867255999999999</v>
          </cell>
          <cell r="AH78">
            <v>1.705854</v>
          </cell>
          <cell r="AI78">
            <v>1.7065078</v>
          </cell>
          <cell r="AJ78">
            <v>1.6787745999999999</v>
          </cell>
          <cell r="AK78">
            <v>1.7228452000000001</v>
          </cell>
          <cell r="AL78">
            <v>1.6415603999999999</v>
          </cell>
          <cell r="AM78">
            <v>1.577189</v>
          </cell>
          <cell r="AN78">
            <v>1.6362585999999999</v>
          </cell>
          <cell r="AO78">
            <v>1.6816012</v>
          </cell>
          <cell r="AP78">
            <v>1.804</v>
          </cell>
          <cell r="AQ78">
            <v>1.8134999999999999</v>
          </cell>
          <cell r="AR78">
            <v>1.8474999999999999</v>
          </cell>
          <cell r="AS78">
            <v>1.855</v>
          </cell>
          <cell r="AT78">
            <v>1.8320000000000001</v>
          </cell>
          <cell r="AU78">
            <v>1.8680000000000001</v>
          </cell>
          <cell r="AV78">
            <v>1.7829999999999999</v>
          </cell>
          <cell r="AW78">
            <v>1.8115000000000001</v>
          </cell>
          <cell r="AX78">
            <v>1.754</v>
          </cell>
        </row>
        <row r="79">
          <cell r="A79">
            <v>38932</v>
          </cell>
          <cell r="B79" t="str">
            <v>D Hydro</v>
          </cell>
          <cell r="C79">
            <v>757.54</v>
          </cell>
          <cell r="D79">
            <v>736.63</v>
          </cell>
          <cell r="E79">
            <v>715.58</v>
          </cell>
          <cell r="F79">
            <v>714.63</v>
          </cell>
          <cell r="G79">
            <v>710.04</v>
          </cell>
          <cell r="H79">
            <v>709.9</v>
          </cell>
          <cell r="I79">
            <v>759.4</v>
          </cell>
          <cell r="J79">
            <v>838.35</v>
          </cell>
          <cell r="K79">
            <v>978.91</v>
          </cell>
          <cell r="L79">
            <v>1015.96</v>
          </cell>
          <cell r="M79">
            <v>1402.41</v>
          </cell>
          <cell r="N79">
            <v>2009.67</v>
          </cell>
          <cell r="O79">
            <v>2278.6999999999998</v>
          </cell>
          <cell r="P79">
            <v>2128.4699999999998</v>
          </cell>
          <cell r="Q79">
            <v>2183.58</v>
          </cell>
          <cell r="R79">
            <v>1793.03</v>
          </cell>
          <cell r="S79">
            <v>1602.42</v>
          </cell>
          <cell r="T79">
            <v>1778.45</v>
          </cell>
          <cell r="U79">
            <v>1634.09</v>
          </cell>
          <cell r="V79">
            <v>1283.99</v>
          </cell>
          <cell r="W79">
            <v>1214.3399999999999</v>
          </cell>
          <cell r="X79">
            <v>1196.99</v>
          </cell>
          <cell r="Y79">
            <v>1141.0899999999999</v>
          </cell>
          <cell r="Z79">
            <v>1096.4100000000001</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row>
        <row r="80">
          <cell r="A80">
            <v>38932</v>
          </cell>
          <cell r="B80" t="str">
            <v>E Nat Gas</v>
          </cell>
          <cell r="C80">
            <v>8405.8799999999992</v>
          </cell>
          <cell r="D80">
            <v>7802.46</v>
          </cell>
          <cell r="E80">
            <v>7296.03</v>
          </cell>
          <cell r="F80">
            <v>7359.98</v>
          </cell>
          <cell r="G80">
            <v>7336.13</v>
          </cell>
          <cell r="H80">
            <v>7781.5</v>
          </cell>
          <cell r="I80">
            <v>8337.0499999999993</v>
          </cell>
          <cell r="J80">
            <v>9769.15</v>
          </cell>
          <cell r="K80">
            <v>10283.86</v>
          </cell>
          <cell r="L80">
            <v>10681.05</v>
          </cell>
          <cell r="M80">
            <v>10899.45</v>
          </cell>
          <cell r="N80">
            <v>11370.09</v>
          </cell>
          <cell r="O80">
            <v>11576.99</v>
          </cell>
          <cell r="P80">
            <v>11685.91</v>
          </cell>
          <cell r="Q80">
            <v>11544.38</v>
          </cell>
          <cell r="R80">
            <v>11541.07</v>
          </cell>
          <cell r="S80">
            <v>11491.5</v>
          </cell>
          <cell r="T80">
            <v>11177.61</v>
          </cell>
          <cell r="U80">
            <v>10670.02</v>
          </cell>
          <cell r="V80">
            <v>10322.86</v>
          </cell>
          <cell r="W80">
            <v>10201.91</v>
          </cell>
          <cell r="X80">
            <v>9186.4500000000007</v>
          </cell>
          <cell r="Y80">
            <v>7382.77</v>
          </cell>
          <cell r="Z80">
            <v>6744.45</v>
          </cell>
          <cell r="AA80">
            <v>0.59318827609750002</v>
          </cell>
          <cell r="AB80">
            <v>0.39391566339075001</v>
          </cell>
          <cell r="AC80">
            <v>0.37692341960350001</v>
          </cell>
          <cell r="AD80">
            <v>0.37438935716275001</v>
          </cell>
          <cell r="AE80">
            <v>0.37370613125274998</v>
          </cell>
          <cell r="AF80">
            <v>0.50501123968950001</v>
          </cell>
          <cell r="AG80">
            <v>0.65987404281874995</v>
          </cell>
          <cell r="AH80">
            <v>0.80736484712775003</v>
          </cell>
          <cell r="AI80">
            <v>0.80449552758200005</v>
          </cell>
          <cell r="AJ80">
            <v>0.85804315566525002</v>
          </cell>
          <cell r="AK80">
            <v>0.96318053434201201</v>
          </cell>
          <cell r="AL80">
            <v>1.25650045111026</v>
          </cell>
          <cell r="AM80">
            <v>1.6112734189505999</v>
          </cell>
          <cell r="AN80">
            <v>1.4864290225401</v>
          </cell>
          <cell r="AO80">
            <v>1.48729957143875</v>
          </cell>
          <cell r="AP80">
            <v>1.4954735849011001</v>
          </cell>
          <cell r="AQ80">
            <v>1.4148337420518999</v>
          </cell>
          <cell r="AR80">
            <v>1.1044225068839</v>
          </cell>
          <cell r="AS80">
            <v>0.96847273073894902</v>
          </cell>
          <cell r="AT80">
            <v>0.86828354414974995</v>
          </cell>
          <cell r="AU80">
            <v>0.845400285836999</v>
          </cell>
          <cell r="AV80">
            <v>0.70142307388250003</v>
          </cell>
          <cell r="AW80">
            <v>0.62176440890999995</v>
          </cell>
          <cell r="AX80">
            <v>0.37293299809000002</v>
          </cell>
        </row>
        <row r="81">
          <cell r="A81">
            <v>38932</v>
          </cell>
          <cell r="B81" t="str">
            <v>F Refuse</v>
          </cell>
          <cell r="C81">
            <v>341.59</v>
          </cell>
          <cell r="D81">
            <v>341.03</v>
          </cell>
          <cell r="E81">
            <v>352.67</v>
          </cell>
          <cell r="F81">
            <v>356.1</v>
          </cell>
          <cell r="G81">
            <v>363.55</v>
          </cell>
          <cell r="H81">
            <v>363.62</v>
          </cell>
          <cell r="I81">
            <v>366.5</v>
          </cell>
          <cell r="J81">
            <v>366.84</v>
          </cell>
          <cell r="K81">
            <v>390.14</v>
          </cell>
          <cell r="L81">
            <v>400.93</v>
          </cell>
          <cell r="M81">
            <v>398.29</v>
          </cell>
          <cell r="N81">
            <v>384.36</v>
          </cell>
          <cell r="O81">
            <v>380.56</v>
          </cell>
          <cell r="P81">
            <v>376.38</v>
          </cell>
          <cell r="Q81">
            <v>387.91</v>
          </cell>
          <cell r="R81">
            <v>386.31</v>
          </cell>
          <cell r="S81">
            <v>402.77</v>
          </cell>
          <cell r="T81">
            <v>415.4</v>
          </cell>
          <cell r="U81">
            <v>406.03</v>
          </cell>
          <cell r="V81">
            <v>402.61</v>
          </cell>
          <cell r="W81">
            <v>385.19</v>
          </cell>
          <cell r="X81">
            <v>399.49</v>
          </cell>
          <cell r="Y81">
            <v>404.01</v>
          </cell>
          <cell r="Z81">
            <v>398.81</v>
          </cell>
          <cell r="AA81">
            <v>0.87201528649079996</v>
          </cell>
          <cell r="AB81">
            <v>0.87126007445060005</v>
          </cell>
          <cell r="AC81">
            <v>0.91770184526739995</v>
          </cell>
          <cell r="AD81">
            <v>0.94364465997140001</v>
          </cell>
          <cell r="AE81">
            <v>0.97217803913080003</v>
          </cell>
          <cell r="AF81">
            <v>0.96477633869760004</v>
          </cell>
          <cell r="AG81">
            <v>0.99202362795779997</v>
          </cell>
          <cell r="AH81">
            <v>0.99829872014760002</v>
          </cell>
          <cell r="AI81">
            <v>1.0578211741004</v>
          </cell>
          <cell r="AJ81">
            <v>1.1207996640968001</v>
          </cell>
          <cell r="AK81">
            <v>1.1188324933942</v>
          </cell>
          <cell r="AL81">
            <v>1.0762335087202</v>
          </cell>
          <cell r="AM81">
            <v>1.0507314147496001</v>
          </cell>
          <cell r="AN81">
            <v>1.0309380683974001</v>
          </cell>
          <cell r="AO81">
            <v>1.0880165687414001</v>
          </cell>
          <cell r="AP81">
            <v>1.0651173082534</v>
          </cell>
          <cell r="AQ81">
            <v>1.1199914762023999</v>
          </cell>
          <cell r="AR81">
            <v>1.1470876159408001</v>
          </cell>
          <cell r="AS81">
            <v>1.1090972037064</v>
          </cell>
          <cell r="AT81">
            <v>1.0850149439729999</v>
          </cell>
          <cell r="AU81">
            <v>1.0337532792505999</v>
          </cell>
          <cell r="AV81">
            <v>1.0568253325718999</v>
          </cell>
          <cell r="AW81">
            <v>1.0794658414308</v>
          </cell>
          <cell r="AX81">
            <v>1.0782997682488</v>
          </cell>
        </row>
        <row r="82">
          <cell r="A82">
            <v>38932</v>
          </cell>
          <cell r="B82" t="str">
            <v>G Res Oil</v>
          </cell>
          <cell r="C82">
            <v>1666.48</v>
          </cell>
          <cell r="D82">
            <v>1655.69</v>
          </cell>
          <cell r="E82">
            <v>1685.21</v>
          </cell>
          <cell r="F82">
            <v>1517.16</v>
          </cell>
          <cell r="G82">
            <v>1411.18</v>
          </cell>
          <cell r="H82">
            <v>1307.17</v>
          </cell>
          <cell r="I82">
            <v>1341.27</v>
          </cell>
          <cell r="J82">
            <v>1619.99</v>
          </cell>
          <cell r="K82">
            <v>2387.54</v>
          </cell>
          <cell r="L82">
            <v>3037.76</v>
          </cell>
          <cell r="M82">
            <v>3061.53</v>
          </cell>
          <cell r="N82">
            <v>3410.14</v>
          </cell>
          <cell r="O82">
            <v>3543.46</v>
          </cell>
          <cell r="P82">
            <v>3884.24</v>
          </cell>
          <cell r="Q82">
            <v>4009.9</v>
          </cell>
          <cell r="R82">
            <v>3876.72</v>
          </cell>
          <cell r="S82">
            <v>3604.13</v>
          </cell>
          <cell r="T82">
            <v>3030.41</v>
          </cell>
          <cell r="U82">
            <v>2649.06</v>
          </cell>
          <cell r="V82">
            <v>2180.9299999999998</v>
          </cell>
          <cell r="W82">
            <v>1815.17</v>
          </cell>
          <cell r="X82">
            <v>1622.62</v>
          </cell>
          <cell r="Y82">
            <v>1439.94</v>
          </cell>
          <cell r="Z82">
            <v>981.93</v>
          </cell>
          <cell r="AA82">
            <v>2.1154999999999999</v>
          </cell>
          <cell r="AB82">
            <v>2.1804999999999999</v>
          </cell>
          <cell r="AC82">
            <v>1.9025000000000001</v>
          </cell>
          <cell r="AD82">
            <v>1.7775000000000001</v>
          </cell>
          <cell r="AE82">
            <v>1.6315</v>
          </cell>
          <cell r="AF82">
            <v>1.4975000000000001</v>
          </cell>
          <cell r="AG82">
            <v>1.5880000000000001</v>
          </cell>
          <cell r="AH82">
            <v>1.7929999999999999</v>
          </cell>
          <cell r="AI82">
            <v>2.1684999999999999</v>
          </cell>
          <cell r="AJ82">
            <v>3.0775000000000001</v>
          </cell>
          <cell r="AK82">
            <v>3.7</v>
          </cell>
          <cell r="AL82">
            <v>4.1204999999999998</v>
          </cell>
          <cell r="AM82">
            <v>4.8925000000000001</v>
          </cell>
          <cell r="AN82">
            <v>4.9305000000000003</v>
          </cell>
          <cell r="AO82">
            <v>5.4835000000000003</v>
          </cell>
          <cell r="AP82">
            <v>4.8455000000000004</v>
          </cell>
          <cell r="AQ82">
            <v>4.9160000000000004</v>
          </cell>
          <cell r="AR82">
            <v>4.0495000000000001</v>
          </cell>
          <cell r="AS82">
            <v>3.56</v>
          </cell>
          <cell r="AT82">
            <v>2.8580000000000001</v>
          </cell>
          <cell r="AU82">
            <v>2.35</v>
          </cell>
          <cell r="AV82">
            <v>1.9695</v>
          </cell>
          <cell r="AW82">
            <v>1.6875</v>
          </cell>
          <cell r="AX82">
            <v>1.48</v>
          </cell>
        </row>
        <row r="83">
          <cell r="A83">
            <v>38932</v>
          </cell>
          <cell r="B83" t="str">
            <v>H Dist Oil</v>
          </cell>
          <cell r="C83">
            <v>29.42</v>
          </cell>
          <cell r="D83">
            <v>18.25</v>
          </cell>
          <cell r="E83">
            <v>17.25</v>
          </cell>
          <cell r="F83">
            <v>18.16</v>
          </cell>
          <cell r="G83">
            <v>18.53</v>
          </cell>
          <cell r="H83">
            <v>18.489999999999998</v>
          </cell>
          <cell r="I83">
            <v>18.39</v>
          </cell>
          <cell r="J83">
            <v>19.14</v>
          </cell>
          <cell r="K83">
            <v>24.91</v>
          </cell>
          <cell r="L83">
            <v>47.43</v>
          </cell>
          <cell r="M83">
            <v>97.55</v>
          </cell>
          <cell r="N83">
            <v>188.32</v>
          </cell>
          <cell r="O83">
            <v>237.35</v>
          </cell>
          <cell r="P83">
            <v>281.56</v>
          </cell>
          <cell r="Q83">
            <v>260.23</v>
          </cell>
          <cell r="R83">
            <v>262.95999999999998</v>
          </cell>
          <cell r="S83">
            <v>212.07</v>
          </cell>
          <cell r="T83">
            <v>195.71</v>
          </cell>
          <cell r="U83">
            <v>143.84</v>
          </cell>
          <cell r="V83">
            <v>132.43</v>
          </cell>
          <cell r="W83">
            <v>126.74</v>
          </cell>
          <cell r="X83">
            <v>53.83</v>
          </cell>
          <cell r="Y83">
            <v>37.299999999999997</v>
          </cell>
          <cell r="Z83">
            <v>20.37</v>
          </cell>
          <cell r="AA83">
            <v>0.50450625000000004</v>
          </cell>
          <cell r="AB83">
            <v>0.50450625000000004</v>
          </cell>
          <cell r="AC83">
            <v>5.4506249999999999E-2</v>
          </cell>
          <cell r="AD83">
            <v>5.4506249999999999E-2</v>
          </cell>
          <cell r="AE83">
            <v>5.4506249999999999E-2</v>
          </cell>
          <cell r="AF83">
            <v>5.4506249999999999E-2</v>
          </cell>
          <cell r="AG83">
            <v>5.4506249999999999E-2</v>
          </cell>
          <cell r="AH83">
            <v>5.6820399600000002E-2</v>
          </cell>
          <cell r="AI83">
            <v>6.6981449999999998E-2</v>
          </cell>
          <cell r="AJ83">
            <v>6.8307456249999995E-2</v>
          </cell>
          <cell r="AK83">
            <v>0.15083571228000001</v>
          </cell>
          <cell r="AL83">
            <v>0.29123752522399998</v>
          </cell>
          <cell r="AM83">
            <v>0.65395370420779997</v>
          </cell>
          <cell r="AN83">
            <v>0.87575214331880002</v>
          </cell>
          <cell r="AO83">
            <v>1.3035958249999999</v>
          </cell>
          <cell r="AP83">
            <v>1.26980108619</v>
          </cell>
          <cell r="AQ83">
            <v>1.21388125</v>
          </cell>
          <cell r="AR83">
            <v>0.99943843750000005</v>
          </cell>
          <cell r="AS83">
            <v>0.87136749999999996</v>
          </cell>
          <cell r="AT83">
            <v>0.48622828125000001</v>
          </cell>
          <cell r="AU83">
            <v>0.43478019374999999</v>
          </cell>
          <cell r="AV83">
            <v>0.39346800625</v>
          </cell>
          <cell r="AW83">
            <v>0.18627755625</v>
          </cell>
          <cell r="AX83">
            <v>0.12550625000000001</v>
          </cell>
        </row>
        <row r="84">
          <cell r="A84">
            <v>39289</v>
          </cell>
          <cell r="B84" t="str">
            <v>A Nuclear</v>
          </cell>
          <cell r="C84">
            <v>4534.24</v>
          </cell>
          <cell r="D84">
            <v>4534.91</v>
          </cell>
          <cell r="E84">
            <v>4534.41</v>
          </cell>
          <cell r="F84">
            <v>4533.1099999999997</v>
          </cell>
          <cell r="G84">
            <v>4537.55</v>
          </cell>
          <cell r="H84">
            <v>4537.96</v>
          </cell>
          <cell r="I84">
            <v>4536.1499999999996</v>
          </cell>
          <cell r="J84">
            <v>4537.41</v>
          </cell>
          <cell r="K84">
            <v>4538.1899999999996</v>
          </cell>
          <cell r="L84">
            <v>4538.43</v>
          </cell>
          <cell r="M84">
            <v>4541.96</v>
          </cell>
          <cell r="N84">
            <v>4539.12</v>
          </cell>
          <cell r="O84">
            <v>4539.37</v>
          </cell>
          <cell r="P84">
            <v>4535.04</v>
          </cell>
          <cell r="Q84">
            <v>4529.3500000000004</v>
          </cell>
          <cell r="R84">
            <v>4534.25</v>
          </cell>
          <cell r="S84">
            <v>4538.43</v>
          </cell>
          <cell r="T84">
            <v>4537.2700000000004</v>
          </cell>
          <cell r="U84">
            <v>4529.51</v>
          </cell>
          <cell r="V84">
            <v>4532.6400000000003</v>
          </cell>
          <cell r="W84">
            <v>4532.03</v>
          </cell>
          <cell r="X84">
            <v>4534.87</v>
          </cell>
          <cell r="Y84">
            <v>4533.84</v>
          </cell>
          <cell r="Z84">
            <v>4531.95</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row>
        <row r="85">
          <cell r="A85">
            <v>39289</v>
          </cell>
          <cell r="B85" t="str">
            <v>B Other</v>
          </cell>
          <cell r="C85">
            <v>436.84</v>
          </cell>
          <cell r="D85">
            <v>436.84</v>
          </cell>
          <cell r="E85">
            <v>437.52</v>
          </cell>
          <cell r="F85">
            <v>430.28</v>
          </cell>
          <cell r="G85">
            <v>430.89</v>
          </cell>
          <cell r="H85">
            <v>429.41</v>
          </cell>
          <cell r="I85">
            <v>428.28</v>
          </cell>
          <cell r="J85">
            <v>435.15</v>
          </cell>
          <cell r="K85">
            <v>448.32</v>
          </cell>
          <cell r="L85">
            <v>459.39</v>
          </cell>
          <cell r="M85">
            <v>471.89</v>
          </cell>
          <cell r="N85">
            <v>472.74</v>
          </cell>
          <cell r="O85">
            <v>469.82</v>
          </cell>
          <cell r="P85">
            <v>472.46</v>
          </cell>
          <cell r="Q85">
            <v>471.57</v>
          </cell>
          <cell r="R85">
            <v>471.7</v>
          </cell>
          <cell r="S85">
            <v>469.84</v>
          </cell>
          <cell r="T85">
            <v>473.56</v>
          </cell>
          <cell r="U85">
            <v>479.86</v>
          </cell>
          <cell r="V85">
            <v>476.58</v>
          </cell>
          <cell r="W85">
            <v>479.38</v>
          </cell>
          <cell r="X85">
            <v>474.63</v>
          </cell>
          <cell r="Y85">
            <v>475.3</v>
          </cell>
          <cell r="Z85">
            <v>457.66</v>
          </cell>
          <cell r="AA85">
            <v>0.59329036803568003</v>
          </cell>
          <cell r="AB85">
            <v>0.57762362823991997</v>
          </cell>
          <cell r="AC85">
            <v>0.5808485388804</v>
          </cell>
          <cell r="AD85">
            <v>0.57431852652672</v>
          </cell>
          <cell r="AE85">
            <v>0.57332268461313995</v>
          </cell>
          <cell r="AF85">
            <v>0.57748224866564002</v>
          </cell>
          <cell r="AG85">
            <v>0.56942701212327995</v>
          </cell>
          <cell r="AH85">
            <v>0.53379886001798005</v>
          </cell>
          <cell r="AI85">
            <v>0.54090171826879996</v>
          </cell>
          <cell r="AJ85">
            <v>0.55591235410967998</v>
          </cell>
          <cell r="AK85">
            <v>0.54790696888059998</v>
          </cell>
          <cell r="AL85">
            <v>0.53368697433547996</v>
          </cell>
          <cell r="AM85">
            <v>0.52968387862568</v>
          </cell>
          <cell r="AN85">
            <v>0.52507717947235999</v>
          </cell>
          <cell r="AO85">
            <v>0.52559879739448001</v>
          </cell>
          <cell r="AP85">
            <v>0.50641108989955996</v>
          </cell>
          <cell r="AQ85">
            <v>0.49580760379984001</v>
          </cell>
          <cell r="AR85">
            <v>0.51503399492876001</v>
          </cell>
          <cell r="AS85">
            <v>0.51176874955924001</v>
          </cell>
          <cell r="AT85">
            <v>0.51717523546702004</v>
          </cell>
          <cell r="AU85">
            <v>0.58147896924664</v>
          </cell>
          <cell r="AV85">
            <v>0.61233572737120001</v>
          </cell>
          <cell r="AW85">
            <v>0.61697911277355999</v>
          </cell>
          <cell r="AX85">
            <v>0.60236187739332003</v>
          </cell>
        </row>
        <row r="86">
          <cell r="A86">
            <v>39289</v>
          </cell>
          <cell r="B86" t="str">
            <v>C Coal</v>
          </cell>
          <cell r="C86">
            <v>2415.1</v>
          </cell>
          <cell r="D86">
            <v>2429.19</v>
          </cell>
          <cell r="E86">
            <v>2458.67</v>
          </cell>
          <cell r="F86">
            <v>2148.16</v>
          </cell>
          <cell r="G86">
            <v>2196.96</v>
          </cell>
          <cell r="H86">
            <v>2463.9</v>
          </cell>
          <cell r="I86">
            <v>2664.13</v>
          </cell>
          <cell r="J86">
            <v>2681.28</v>
          </cell>
          <cell r="K86">
            <v>2681.63</v>
          </cell>
          <cell r="L86">
            <v>2680.93</v>
          </cell>
          <cell r="M86">
            <v>2682.55</v>
          </cell>
          <cell r="N86">
            <v>2680.77</v>
          </cell>
          <cell r="O86">
            <v>2682.86</v>
          </cell>
          <cell r="P86">
            <v>2684.67</v>
          </cell>
          <cell r="Q86">
            <v>2677.59</v>
          </cell>
          <cell r="R86">
            <v>2681.47</v>
          </cell>
          <cell r="S86">
            <v>2691.63</v>
          </cell>
          <cell r="T86">
            <v>2692.67</v>
          </cell>
          <cell r="U86">
            <v>2682.33</v>
          </cell>
          <cell r="V86">
            <v>2674.55</v>
          </cell>
          <cell r="W86">
            <v>2681.42</v>
          </cell>
          <cell r="X86">
            <v>2680.7</v>
          </cell>
          <cell r="Y86">
            <v>2657.63</v>
          </cell>
          <cell r="Z86">
            <v>2547.2800000000002</v>
          </cell>
          <cell r="AA86">
            <v>1.4932424</v>
          </cell>
          <cell r="AB86">
            <v>1.5004999999999999</v>
          </cell>
          <cell r="AC86">
            <v>1.474</v>
          </cell>
          <cell r="AD86">
            <v>1.4350000000000001</v>
          </cell>
          <cell r="AE86">
            <v>1.2785</v>
          </cell>
          <cell r="AF86">
            <v>1.335</v>
          </cell>
          <cell r="AG86">
            <v>1.4255</v>
          </cell>
          <cell r="AH86">
            <v>1.407</v>
          </cell>
          <cell r="AI86">
            <v>1.655</v>
          </cell>
          <cell r="AJ86">
            <v>1.423</v>
          </cell>
          <cell r="AK86">
            <v>1.4404999999999999</v>
          </cell>
          <cell r="AL86">
            <v>1.4695</v>
          </cell>
          <cell r="AM86">
            <v>1.4935</v>
          </cell>
          <cell r="AN86">
            <v>1.4930000000000001</v>
          </cell>
          <cell r="AO86">
            <v>1.4904999999999999</v>
          </cell>
          <cell r="AP86">
            <v>1.4975000000000001</v>
          </cell>
          <cell r="AQ86">
            <v>1.536</v>
          </cell>
          <cell r="AR86">
            <v>1.5465</v>
          </cell>
          <cell r="AS86">
            <v>1.5595000000000001</v>
          </cell>
          <cell r="AT86">
            <v>1.5917618</v>
          </cell>
          <cell r="AU86">
            <v>1.5111418000000001</v>
          </cell>
          <cell r="AV86">
            <v>1.4995221999999999</v>
          </cell>
          <cell r="AW86">
            <v>1.5138366000000001</v>
          </cell>
          <cell r="AX86">
            <v>1.4975000000000001</v>
          </cell>
        </row>
        <row r="87">
          <cell r="A87">
            <v>39289</v>
          </cell>
          <cell r="B87" t="str">
            <v>D Hydro</v>
          </cell>
          <cell r="C87">
            <v>319.86</v>
          </cell>
          <cell r="D87">
            <v>318.22000000000003</v>
          </cell>
          <cell r="E87">
            <v>316.77</v>
          </cell>
          <cell r="F87">
            <v>315.01</v>
          </cell>
          <cell r="G87">
            <v>310.08999999999997</v>
          </cell>
          <cell r="H87">
            <v>326.95</v>
          </cell>
          <cell r="I87">
            <v>330.8</v>
          </cell>
          <cell r="J87">
            <v>335.55</v>
          </cell>
          <cell r="K87">
            <v>342.97</v>
          </cell>
          <cell r="L87">
            <v>436.68</v>
          </cell>
          <cell r="M87">
            <v>1131.5999999999999</v>
          </cell>
          <cell r="N87">
            <v>1523.59</v>
          </cell>
          <cell r="O87">
            <v>1630.89</v>
          </cell>
          <cell r="P87">
            <v>1744.35</v>
          </cell>
          <cell r="Q87">
            <v>1827.5</v>
          </cell>
          <cell r="R87">
            <v>1834.93</v>
          </cell>
          <cell r="S87">
            <v>1771.01</v>
          </cell>
          <cell r="T87">
            <v>1684.83</v>
          </cell>
          <cell r="U87">
            <v>1462.43</v>
          </cell>
          <cell r="V87">
            <v>1153.8900000000001</v>
          </cell>
          <cell r="W87">
            <v>1119.82</v>
          </cell>
          <cell r="X87">
            <v>623.21</v>
          </cell>
          <cell r="Y87">
            <v>385.96</v>
          </cell>
          <cell r="Z87">
            <v>346.16</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row>
        <row r="88">
          <cell r="A88">
            <v>39289</v>
          </cell>
          <cell r="B88" t="str">
            <v>E Nat Gas</v>
          </cell>
          <cell r="C88">
            <v>7750.94</v>
          </cell>
          <cell r="D88">
            <v>6792.24</v>
          </cell>
          <cell r="E88">
            <v>6505.73</v>
          </cell>
          <cell r="F88">
            <v>6259.61</v>
          </cell>
          <cell r="G88">
            <v>6395.94</v>
          </cell>
          <cell r="H88">
            <v>6685.24</v>
          </cell>
          <cell r="I88">
            <v>7438.93</v>
          </cell>
          <cell r="J88">
            <v>7934.14</v>
          </cell>
          <cell r="K88">
            <v>8896.2099999999991</v>
          </cell>
          <cell r="L88">
            <v>9981.7099999999991</v>
          </cell>
          <cell r="M88">
            <v>10511.6</v>
          </cell>
          <cell r="N88">
            <v>10937.59</v>
          </cell>
          <cell r="O88">
            <v>11007.8</v>
          </cell>
          <cell r="P88">
            <v>10958.76</v>
          </cell>
          <cell r="Q88">
            <v>11041.14</v>
          </cell>
          <cell r="R88">
            <v>11245.36</v>
          </cell>
          <cell r="S88">
            <v>11305.92</v>
          </cell>
          <cell r="T88">
            <v>11321.99</v>
          </cell>
          <cell r="U88">
            <v>11059.31</v>
          </cell>
          <cell r="V88">
            <v>10930.61</v>
          </cell>
          <cell r="W88">
            <v>10856.9</v>
          </cell>
          <cell r="X88">
            <v>11069.56</v>
          </cell>
          <cell r="Y88">
            <v>9812.85</v>
          </cell>
          <cell r="Z88">
            <v>8522.24</v>
          </cell>
          <cell r="AA88">
            <v>0.21080617067150001</v>
          </cell>
          <cell r="AB88">
            <v>0.19531198510350001</v>
          </cell>
          <cell r="AC88">
            <v>0.20768342409650001</v>
          </cell>
          <cell r="AD88">
            <v>0.39340455299999999</v>
          </cell>
          <cell r="AE88">
            <v>0.44590455299999998</v>
          </cell>
          <cell r="AF88">
            <v>0.64088167477500002</v>
          </cell>
          <cell r="AG88">
            <v>1.0396074387115</v>
          </cell>
          <cell r="AH88">
            <v>0.67143344689825002</v>
          </cell>
          <cell r="AI88">
            <v>0.64194951105175002</v>
          </cell>
          <cell r="AJ88">
            <v>0.70636858665025004</v>
          </cell>
          <cell r="AK88">
            <v>0.77409571227950003</v>
          </cell>
          <cell r="AL88">
            <v>0.80225424197225004</v>
          </cell>
          <cell r="AM88">
            <v>0.85139889349724995</v>
          </cell>
          <cell r="AN88">
            <v>0.86813452621049902</v>
          </cell>
          <cell r="AO88">
            <v>0.85135044875049903</v>
          </cell>
          <cell r="AP88">
            <v>0.86375384196274996</v>
          </cell>
          <cell r="AQ88">
            <v>0.86143850211049999</v>
          </cell>
          <cell r="AR88">
            <v>0.85139893623475005</v>
          </cell>
          <cell r="AS88">
            <v>0.83642869561974997</v>
          </cell>
          <cell r="AT88">
            <v>0.79393426679574997</v>
          </cell>
          <cell r="AU88">
            <v>0.74616010032299995</v>
          </cell>
          <cell r="AV88">
            <v>0.71476671614999998</v>
          </cell>
          <cell r="AW88">
            <v>0.6499691975095</v>
          </cell>
          <cell r="AX88">
            <v>0.582011188766</v>
          </cell>
        </row>
        <row r="89">
          <cell r="A89">
            <v>39289</v>
          </cell>
          <cell r="B89" t="str">
            <v>F Refuse</v>
          </cell>
          <cell r="C89">
            <v>381.8</v>
          </cell>
          <cell r="D89">
            <v>382.18</v>
          </cell>
          <cell r="E89">
            <v>387.92</v>
          </cell>
          <cell r="F89">
            <v>390.59</v>
          </cell>
          <cell r="G89">
            <v>394.1</v>
          </cell>
          <cell r="H89">
            <v>392.52</v>
          </cell>
          <cell r="I89">
            <v>395.31</v>
          </cell>
          <cell r="J89">
            <v>391.43</v>
          </cell>
          <cell r="K89">
            <v>384.95</v>
          </cell>
          <cell r="L89">
            <v>388.99</v>
          </cell>
          <cell r="M89">
            <v>388.13</v>
          </cell>
          <cell r="N89">
            <v>380.17</v>
          </cell>
          <cell r="O89">
            <v>379.98</v>
          </cell>
          <cell r="P89">
            <v>378.02</v>
          </cell>
          <cell r="Q89">
            <v>379.55</v>
          </cell>
          <cell r="R89">
            <v>379.26</v>
          </cell>
          <cell r="S89">
            <v>383.8</v>
          </cell>
          <cell r="T89">
            <v>382.36</v>
          </cell>
          <cell r="U89">
            <v>377.85</v>
          </cell>
          <cell r="V89">
            <v>383.79</v>
          </cell>
          <cell r="W89">
            <v>381.03</v>
          </cell>
          <cell r="X89">
            <v>366.2</v>
          </cell>
          <cell r="Y89">
            <v>364.07</v>
          </cell>
          <cell r="Z89">
            <v>378.75</v>
          </cell>
          <cell r="AA89">
            <v>1.0373411128812</v>
          </cell>
          <cell r="AB89">
            <v>1.0438853375466</v>
          </cell>
          <cell r="AC89">
            <v>1.0664051617020001</v>
          </cell>
          <cell r="AD89">
            <v>1.0621423263779</v>
          </cell>
          <cell r="AE89">
            <v>1.0523517571719001</v>
          </cell>
          <cell r="AF89">
            <v>1.0542025415345</v>
          </cell>
          <cell r="AG89">
            <v>1.0294589044982001</v>
          </cell>
          <cell r="AH89">
            <v>1.0184743927421001</v>
          </cell>
          <cell r="AI89">
            <v>1.0175642042622</v>
          </cell>
          <cell r="AJ89">
            <v>0.93531248303680004</v>
          </cell>
          <cell r="AK89">
            <v>0.91456422958899997</v>
          </cell>
          <cell r="AL89">
            <v>0.89542292056460004</v>
          </cell>
          <cell r="AM89">
            <v>0.88037096359040001</v>
          </cell>
          <cell r="AN89">
            <v>0.86578441761650005</v>
          </cell>
          <cell r="AO89">
            <v>0.86736689116209997</v>
          </cell>
          <cell r="AP89">
            <v>0.86423353865249997</v>
          </cell>
          <cell r="AQ89">
            <v>0.85373492488140001</v>
          </cell>
          <cell r="AR89">
            <v>0.86731989214490002</v>
          </cell>
          <cell r="AS89">
            <v>0.85805940461620001</v>
          </cell>
          <cell r="AT89">
            <v>0.88373981535419999</v>
          </cell>
          <cell r="AU89">
            <v>0.89634092438019997</v>
          </cell>
          <cell r="AV89">
            <v>0.86897887142459995</v>
          </cell>
          <cell r="AW89">
            <v>0.86358648028679996</v>
          </cell>
          <cell r="AX89">
            <v>0.8785484518137</v>
          </cell>
        </row>
        <row r="90">
          <cell r="A90">
            <v>39289</v>
          </cell>
          <cell r="B90" t="str">
            <v>G Res Oil</v>
          </cell>
          <cell r="C90">
            <v>299.19</v>
          </cell>
          <cell r="D90">
            <v>299.35000000000002</v>
          </cell>
          <cell r="E90">
            <v>300.86</v>
          </cell>
          <cell r="F90">
            <v>300.36</v>
          </cell>
          <cell r="G90">
            <v>315.27</v>
          </cell>
          <cell r="H90">
            <v>340.43</v>
          </cell>
          <cell r="I90">
            <v>443.57</v>
          </cell>
          <cell r="J90">
            <v>539.32000000000005</v>
          </cell>
          <cell r="K90">
            <v>673.53</v>
          </cell>
          <cell r="L90">
            <v>891.46</v>
          </cell>
          <cell r="M90">
            <v>1042.01</v>
          </cell>
          <cell r="N90">
            <v>1103.1199999999999</v>
          </cell>
          <cell r="O90">
            <v>1146.8</v>
          </cell>
          <cell r="P90">
            <v>1245.46</v>
          </cell>
          <cell r="Q90">
            <v>1387.35</v>
          </cell>
          <cell r="R90">
            <v>1427.66</v>
          </cell>
          <cell r="S90">
            <v>1661.79</v>
          </cell>
          <cell r="T90">
            <v>1469.37</v>
          </cell>
          <cell r="U90">
            <v>1065.1099999999999</v>
          </cell>
          <cell r="V90">
            <v>907.16</v>
          </cell>
          <cell r="W90">
            <v>845.9</v>
          </cell>
          <cell r="X90">
            <v>876.15</v>
          </cell>
          <cell r="Y90">
            <v>737.69</v>
          </cell>
          <cell r="Z90">
            <v>642.09</v>
          </cell>
          <cell r="AA90">
            <v>0.29099999999999998</v>
          </cell>
          <cell r="AB90">
            <v>0.315</v>
          </cell>
          <cell r="AC90">
            <v>0.316</v>
          </cell>
          <cell r="AD90">
            <v>0.38150000000000001</v>
          </cell>
          <cell r="AE90">
            <v>0.40749999999999997</v>
          </cell>
          <cell r="AF90">
            <v>0.46899999999999997</v>
          </cell>
          <cell r="AG90">
            <v>0.53</v>
          </cell>
          <cell r="AH90">
            <v>0.55200000000000005</v>
          </cell>
          <cell r="AI90">
            <v>0.65</v>
          </cell>
          <cell r="AJ90">
            <v>0.62949999999999995</v>
          </cell>
          <cell r="AK90">
            <v>1.002</v>
          </cell>
          <cell r="AL90">
            <v>1.4584999999999999</v>
          </cell>
          <cell r="AM90">
            <v>1.6274999999999999</v>
          </cell>
          <cell r="AN90">
            <v>1.8425</v>
          </cell>
          <cell r="AO90">
            <v>2.0129999999999999</v>
          </cell>
          <cell r="AP90">
            <v>2.0550000000000002</v>
          </cell>
          <cell r="AQ90">
            <v>2.1269999999999998</v>
          </cell>
          <cell r="AR90">
            <v>2.1084999999999998</v>
          </cell>
          <cell r="AS90">
            <v>2.0834999999999999</v>
          </cell>
          <cell r="AT90">
            <v>2.0775000000000001</v>
          </cell>
          <cell r="AU90">
            <v>1.7635000000000001</v>
          </cell>
          <cell r="AV90">
            <v>1.5820000000000001</v>
          </cell>
          <cell r="AW90">
            <v>1.244</v>
          </cell>
          <cell r="AX90">
            <v>1.1315</v>
          </cell>
        </row>
        <row r="91">
          <cell r="A91">
            <v>39289</v>
          </cell>
          <cell r="B91" t="str">
            <v>H Dist Oil</v>
          </cell>
          <cell r="C91">
            <v>0.02</v>
          </cell>
          <cell r="D91">
            <v>0.02</v>
          </cell>
          <cell r="E91">
            <v>0.02</v>
          </cell>
          <cell r="F91">
            <v>0.02</v>
          </cell>
          <cell r="G91">
            <v>0.02</v>
          </cell>
          <cell r="H91">
            <v>0.02</v>
          </cell>
          <cell r="I91">
            <v>0.02</v>
          </cell>
          <cell r="J91">
            <v>0.02</v>
          </cell>
          <cell r="K91">
            <v>10.54</v>
          </cell>
          <cell r="L91">
            <v>53.81</v>
          </cell>
          <cell r="M91">
            <v>36.22</v>
          </cell>
          <cell r="N91">
            <v>11.37</v>
          </cell>
          <cell r="O91">
            <v>7.69</v>
          </cell>
          <cell r="P91">
            <v>10.71</v>
          </cell>
          <cell r="Q91">
            <v>5.6</v>
          </cell>
          <cell r="R91">
            <v>4.38</v>
          </cell>
          <cell r="S91">
            <v>4.3600000000000003</v>
          </cell>
          <cell r="T91">
            <v>4.3499999999999996</v>
          </cell>
          <cell r="U91">
            <v>5.26</v>
          </cell>
          <cell r="V91">
            <v>6.42</v>
          </cell>
          <cell r="W91">
            <v>6.46</v>
          </cell>
          <cell r="X91">
            <v>6.52</v>
          </cell>
          <cell r="Y91">
            <v>3.82</v>
          </cell>
          <cell r="Z91">
            <v>1.37</v>
          </cell>
          <cell r="AA91">
            <v>0</v>
          </cell>
          <cell r="AB91">
            <v>0</v>
          </cell>
          <cell r="AC91">
            <v>0</v>
          </cell>
          <cell r="AD91">
            <v>0</v>
          </cell>
          <cell r="AE91">
            <v>0</v>
          </cell>
          <cell r="AF91">
            <v>0</v>
          </cell>
          <cell r="AG91">
            <v>0</v>
          </cell>
          <cell r="AH91">
            <v>0</v>
          </cell>
          <cell r="AI91">
            <v>0</v>
          </cell>
          <cell r="AJ91">
            <v>0</v>
          </cell>
          <cell r="AK91">
            <v>0</v>
          </cell>
          <cell r="AL91">
            <v>0.18</v>
          </cell>
          <cell r="AM91">
            <v>0.33</v>
          </cell>
          <cell r="AN91">
            <v>0.50621071707999998</v>
          </cell>
          <cell r="AO91">
            <v>0.91881807845999997</v>
          </cell>
          <cell r="AP91">
            <v>1.65690737394</v>
          </cell>
          <cell r="AQ91">
            <v>1.804</v>
          </cell>
          <cell r="AR91">
            <v>1.5125</v>
          </cell>
          <cell r="AS91">
            <v>0.96450000000000002</v>
          </cell>
          <cell r="AT91">
            <v>0.39600000000000002</v>
          </cell>
          <cell r="AU91">
            <v>0.217</v>
          </cell>
          <cell r="AV91">
            <v>0</v>
          </cell>
          <cell r="AW91">
            <v>0</v>
          </cell>
          <cell r="AX91">
            <v>0</v>
          </cell>
        </row>
        <row r="92">
          <cell r="A92">
            <v>39290</v>
          </cell>
          <cell r="B92" t="str">
            <v>A Nuclear</v>
          </cell>
          <cell r="C92">
            <v>4529.4799999999996</v>
          </cell>
          <cell r="D92">
            <v>4529.28</v>
          </cell>
          <cell r="E92">
            <v>4526.37</v>
          </cell>
          <cell r="F92">
            <v>4525.74</v>
          </cell>
          <cell r="G92">
            <v>4530.03</v>
          </cell>
          <cell r="H92">
            <v>4529.6899999999996</v>
          </cell>
          <cell r="I92">
            <v>4525.95</v>
          </cell>
          <cell r="J92">
            <v>4527.54</v>
          </cell>
          <cell r="K92">
            <v>4526.2700000000004</v>
          </cell>
          <cell r="L92">
            <v>4522.5200000000004</v>
          </cell>
          <cell r="M92">
            <v>4518.63</v>
          </cell>
          <cell r="N92">
            <v>4517.91</v>
          </cell>
          <cell r="O92">
            <v>4525.75</v>
          </cell>
          <cell r="P92">
            <v>4524.3100000000004</v>
          </cell>
          <cell r="Q92">
            <v>4521.05</v>
          </cell>
          <cell r="R92">
            <v>4526.42</v>
          </cell>
          <cell r="S92">
            <v>4531.3599999999997</v>
          </cell>
          <cell r="T92">
            <v>4533.26</v>
          </cell>
          <cell r="U92">
            <v>4528.34</v>
          </cell>
          <cell r="V92">
            <v>4528.08</v>
          </cell>
          <cell r="W92">
            <v>4535.2</v>
          </cell>
          <cell r="X92">
            <v>4526.3599999999997</v>
          </cell>
          <cell r="Y92">
            <v>4532.62</v>
          </cell>
          <cell r="Z92">
            <v>4535.54</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row>
        <row r="93">
          <cell r="A93">
            <v>39290</v>
          </cell>
          <cell r="B93" t="str">
            <v>B Other</v>
          </cell>
          <cell r="C93">
            <v>438.94</v>
          </cell>
          <cell r="D93">
            <v>426.84</v>
          </cell>
          <cell r="E93">
            <v>425.24</v>
          </cell>
          <cell r="F93">
            <v>426.83</v>
          </cell>
          <cell r="G93">
            <v>429.9</v>
          </cell>
          <cell r="H93">
            <v>428.85</v>
          </cell>
          <cell r="I93">
            <v>428.24</v>
          </cell>
          <cell r="J93">
            <v>435.12</v>
          </cell>
          <cell r="K93">
            <v>456.78</v>
          </cell>
          <cell r="L93">
            <v>475.67</v>
          </cell>
          <cell r="M93">
            <v>482.61</v>
          </cell>
          <cell r="N93">
            <v>477.58</v>
          </cell>
          <cell r="O93">
            <v>479.98</v>
          </cell>
          <cell r="P93">
            <v>482.19</v>
          </cell>
          <cell r="Q93">
            <v>486.99</v>
          </cell>
          <cell r="R93">
            <v>498.37</v>
          </cell>
          <cell r="S93">
            <v>511.03</v>
          </cell>
          <cell r="T93">
            <v>507.12</v>
          </cell>
          <cell r="U93">
            <v>514.89</v>
          </cell>
          <cell r="V93">
            <v>511.23</v>
          </cell>
          <cell r="W93">
            <v>517.82000000000005</v>
          </cell>
          <cell r="X93">
            <v>517.08000000000004</v>
          </cell>
          <cell r="Y93">
            <v>504.82</v>
          </cell>
          <cell r="Z93">
            <v>501.8</v>
          </cell>
          <cell r="AA93">
            <v>0.58428006267816002</v>
          </cell>
          <cell r="AB93">
            <v>0.55576237554660002</v>
          </cell>
          <cell r="AC93">
            <v>0.53226073660345996</v>
          </cell>
          <cell r="AD93">
            <v>0.50485732392219995</v>
          </cell>
          <cell r="AE93">
            <v>0.51094979011842001</v>
          </cell>
          <cell r="AF93">
            <v>0.54702114995682005</v>
          </cell>
          <cell r="AG93">
            <v>0.55913288167527997</v>
          </cell>
          <cell r="AH93">
            <v>0.56703493022988005</v>
          </cell>
          <cell r="AI93">
            <v>0.58270293165567999</v>
          </cell>
          <cell r="AJ93">
            <v>0.59651134282268004</v>
          </cell>
          <cell r="AK93">
            <v>0.61768464028991998</v>
          </cell>
          <cell r="AL93">
            <v>0.61935048329912001</v>
          </cell>
          <cell r="AM93">
            <v>0.61259370949119996</v>
          </cell>
          <cell r="AN93">
            <v>0.62135926609953995</v>
          </cell>
          <cell r="AO93">
            <v>0.59439013141980002</v>
          </cell>
          <cell r="AP93">
            <v>0.60983468374271999</v>
          </cell>
          <cell r="AQ93">
            <v>0.61840431818660002</v>
          </cell>
          <cell r="AR93">
            <v>0.61132500690975999</v>
          </cell>
          <cell r="AS93">
            <v>0.61637765124849997</v>
          </cell>
          <cell r="AT93">
            <v>0.61929057346448002</v>
          </cell>
          <cell r="AU93">
            <v>0.5938844869862</v>
          </cell>
          <cell r="AV93">
            <v>0.59467844697132</v>
          </cell>
          <cell r="AW93">
            <v>0.59541587932039997</v>
          </cell>
          <cell r="AX93">
            <v>0.57088513430080001</v>
          </cell>
        </row>
        <row r="94">
          <cell r="A94">
            <v>39290</v>
          </cell>
          <cell r="B94" t="str">
            <v>C Coal</v>
          </cell>
          <cell r="C94">
            <v>2407.7600000000002</v>
          </cell>
          <cell r="D94">
            <v>2409.42</v>
          </cell>
          <cell r="E94">
            <v>2423.5</v>
          </cell>
          <cell r="F94">
            <v>2417.4699999999998</v>
          </cell>
          <cell r="G94">
            <v>2421.25</v>
          </cell>
          <cell r="H94">
            <v>2449.09</v>
          </cell>
          <cell r="I94">
            <v>2611.59</v>
          </cell>
          <cell r="J94">
            <v>2667.43</v>
          </cell>
          <cell r="K94">
            <v>2662.11</v>
          </cell>
          <cell r="L94">
            <v>2695.04</v>
          </cell>
          <cell r="M94">
            <v>2700.46</v>
          </cell>
          <cell r="N94">
            <v>2696.31</v>
          </cell>
          <cell r="O94">
            <v>2689.79</v>
          </cell>
          <cell r="P94">
            <v>2690.91</v>
          </cell>
          <cell r="Q94">
            <v>2687.31</v>
          </cell>
          <cell r="R94">
            <v>2685.08</v>
          </cell>
          <cell r="S94">
            <v>2680.51</v>
          </cell>
          <cell r="T94">
            <v>2680.54</v>
          </cell>
          <cell r="U94">
            <v>2675.17</v>
          </cell>
          <cell r="V94">
            <v>2667.76</v>
          </cell>
          <cell r="W94">
            <v>2658.36</v>
          </cell>
          <cell r="X94">
            <v>2673.32</v>
          </cell>
          <cell r="Y94">
            <v>2669.8</v>
          </cell>
          <cell r="Z94">
            <v>2580.11</v>
          </cell>
          <cell r="AA94">
            <v>1.5221146000000001</v>
          </cell>
          <cell r="AB94">
            <v>1.5193074</v>
          </cell>
          <cell r="AC94">
            <v>1.514</v>
          </cell>
          <cell r="AD94">
            <v>1.4245000000000001</v>
          </cell>
          <cell r="AE94">
            <v>1.4317214</v>
          </cell>
          <cell r="AF94">
            <v>1.4493748</v>
          </cell>
          <cell r="AG94">
            <v>1.5084481999999999</v>
          </cell>
          <cell r="AH94">
            <v>1.5057119999999999</v>
          </cell>
          <cell r="AI94">
            <v>1.543164</v>
          </cell>
          <cell r="AJ94">
            <v>1.4702291999999999</v>
          </cell>
          <cell r="AK94">
            <v>1.605335</v>
          </cell>
          <cell r="AL94">
            <v>1.505139</v>
          </cell>
          <cell r="AM94">
            <v>1.54386</v>
          </cell>
          <cell r="AN94">
            <v>1.4915</v>
          </cell>
          <cell r="AO94">
            <v>1.385</v>
          </cell>
          <cell r="AP94">
            <v>1.4315</v>
          </cell>
          <cell r="AQ94">
            <v>1.4615</v>
          </cell>
          <cell r="AR94">
            <v>1.5155000000000001</v>
          </cell>
          <cell r="AS94">
            <v>1.5754999999999999</v>
          </cell>
          <cell r="AT94">
            <v>1.5</v>
          </cell>
          <cell r="AU94">
            <v>1.5095000000000001</v>
          </cell>
          <cell r="AV94">
            <v>1.5075000000000001</v>
          </cell>
          <cell r="AW94">
            <v>1.552</v>
          </cell>
          <cell r="AX94">
            <v>1.5409999999999999</v>
          </cell>
        </row>
        <row r="95">
          <cell r="A95">
            <v>39290</v>
          </cell>
          <cell r="B95" t="str">
            <v>D Hydro</v>
          </cell>
          <cell r="C95">
            <v>312.06</v>
          </cell>
          <cell r="D95">
            <v>303.14999999999998</v>
          </cell>
          <cell r="E95">
            <v>299.37</v>
          </cell>
          <cell r="F95">
            <v>299.61</v>
          </cell>
          <cell r="G95">
            <v>297.33</v>
          </cell>
          <cell r="H95">
            <v>310.95</v>
          </cell>
          <cell r="I95">
            <v>326.02</v>
          </cell>
          <cell r="J95">
            <v>318.11</v>
          </cell>
          <cell r="K95">
            <v>446.5</v>
          </cell>
          <cell r="L95">
            <v>803.67</v>
          </cell>
          <cell r="M95">
            <v>817.65</v>
          </cell>
          <cell r="N95">
            <v>1009.27</v>
          </cell>
          <cell r="O95">
            <v>1322.16</v>
          </cell>
          <cell r="P95">
            <v>1696.22</v>
          </cell>
          <cell r="Q95">
            <v>1736.89</v>
          </cell>
          <cell r="R95">
            <v>1712</v>
          </cell>
          <cell r="S95">
            <v>1615.01</v>
          </cell>
          <cell r="T95">
            <v>1317.32</v>
          </cell>
          <cell r="U95">
            <v>703.95</v>
          </cell>
          <cell r="V95">
            <v>430.09</v>
          </cell>
          <cell r="W95">
            <v>474.69</v>
          </cell>
          <cell r="X95">
            <v>390.12</v>
          </cell>
          <cell r="Y95">
            <v>395.96</v>
          </cell>
          <cell r="Z95">
            <v>383.85</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row>
        <row r="96">
          <cell r="A96">
            <v>39290</v>
          </cell>
          <cell r="B96" t="str">
            <v>E Nat Gas</v>
          </cell>
          <cell r="C96">
            <v>8404.7000000000007</v>
          </cell>
          <cell r="D96">
            <v>8400.73</v>
          </cell>
          <cell r="E96">
            <v>8072.05</v>
          </cell>
          <cell r="F96">
            <v>7915.9</v>
          </cell>
          <cell r="G96">
            <v>8026.62</v>
          </cell>
          <cell r="H96">
            <v>8106.72</v>
          </cell>
          <cell r="I96">
            <v>8282.52</v>
          </cell>
          <cell r="J96">
            <v>9104.1</v>
          </cell>
          <cell r="K96">
            <v>9786.99</v>
          </cell>
          <cell r="L96">
            <v>10488.93</v>
          </cell>
          <cell r="M96">
            <v>11120.55</v>
          </cell>
          <cell r="N96">
            <v>11275.18</v>
          </cell>
          <cell r="O96">
            <v>11150.57</v>
          </cell>
          <cell r="P96">
            <v>11214.58</v>
          </cell>
          <cell r="Q96">
            <v>11284.37</v>
          </cell>
          <cell r="R96">
            <v>11353.92</v>
          </cell>
          <cell r="S96">
            <v>11261.81</v>
          </cell>
          <cell r="T96">
            <v>11270.99</v>
          </cell>
          <cell r="U96">
            <v>11075.14</v>
          </cell>
          <cell r="V96">
            <v>10686.39</v>
          </cell>
          <cell r="W96">
            <v>10821.53</v>
          </cell>
          <cell r="X96">
            <v>10645.84</v>
          </cell>
          <cell r="Y96">
            <v>9044.4599999999991</v>
          </cell>
          <cell r="Z96">
            <v>8098.73</v>
          </cell>
          <cell r="AA96">
            <v>0.44451168416275</v>
          </cell>
          <cell r="AB96">
            <v>0.39572051966600003</v>
          </cell>
          <cell r="AC96">
            <v>0.37576089481250002</v>
          </cell>
          <cell r="AD96">
            <v>0.37488364138750002</v>
          </cell>
          <cell r="AE96">
            <v>0.3916586078125</v>
          </cell>
          <cell r="AF96">
            <v>0.44668140965000003</v>
          </cell>
          <cell r="AG96">
            <v>0.86364929960799997</v>
          </cell>
          <cell r="AH96">
            <v>0.76010506903849995</v>
          </cell>
          <cell r="AI96">
            <v>0.74490239735675001</v>
          </cell>
          <cell r="AJ96">
            <v>0.74432935253050003</v>
          </cell>
          <cell r="AK96">
            <v>0.87031198893975004</v>
          </cell>
          <cell r="AL96">
            <v>0.92555021417850003</v>
          </cell>
          <cell r="AM96">
            <v>0.86432439538399997</v>
          </cell>
          <cell r="AN96">
            <v>0.85252983505174995</v>
          </cell>
          <cell r="AO96">
            <v>0.87334656413524903</v>
          </cell>
          <cell r="AP96">
            <v>1.0262030629054999</v>
          </cell>
          <cell r="AQ96">
            <v>0.91908132297074996</v>
          </cell>
          <cell r="AR96">
            <v>0.88081945357074998</v>
          </cell>
          <cell r="AS96">
            <v>0.84817268298299997</v>
          </cell>
          <cell r="AT96">
            <v>0.7572310192635</v>
          </cell>
          <cell r="AU96">
            <v>0.73639345088425001</v>
          </cell>
          <cell r="AV96">
            <v>0.71941033005550004</v>
          </cell>
          <cell r="AW96">
            <v>0.63620882002675005</v>
          </cell>
          <cell r="AX96">
            <v>0.55781257568775</v>
          </cell>
        </row>
        <row r="97">
          <cell r="A97">
            <v>39290</v>
          </cell>
          <cell r="B97" t="str">
            <v>F Refuse</v>
          </cell>
          <cell r="C97">
            <v>380.58</v>
          </cell>
          <cell r="D97">
            <v>378.52</v>
          </cell>
          <cell r="E97">
            <v>382.39</v>
          </cell>
          <cell r="F97">
            <v>382.29</v>
          </cell>
          <cell r="G97">
            <v>377.48</v>
          </cell>
          <cell r="H97">
            <v>386.84</v>
          </cell>
          <cell r="I97">
            <v>383.75</v>
          </cell>
          <cell r="J97">
            <v>373.85</v>
          </cell>
          <cell r="K97">
            <v>375.17</v>
          </cell>
          <cell r="L97">
            <v>376.74</v>
          </cell>
          <cell r="M97">
            <v>374.89</v>
          </cell>
          <cell r="N97">
            <v>369.84</v>
          </cell>
          <cell r="O97">
            <v>371.38</v>
          </cell>
          <cell r="P97">
            <v>372.97</v>
          </cell>
          <cell r="Q97">
            <v>371.96</v>
          </cell>
          <cell r="R97">
            <v>374.05</v>
          </cell>
          <cell r="S97">
            <v>376.65</v>
          </cell>
          <cell r="T97">
            <v>375.65</v>
          </cell>
          <cell r="U97">
            <v>373.65</v>
          </cell>
          <cell r="V97">
            <v>375.14</v>
          </cell>
          <cell r="W97">
            <v>379.94</v>
          </cell>
          <cell r="X97">
            <v>378.35</v>
          </cell>
          <cell r="Y97">
            <v>385.27</v>
          </cell>
          <cell r="Z97">
            <v>386.61</v>
          </cell>
          <cell r="AA97">
            <v>0.88003378314530001</v>
          </cell>
          <cell r="AB97">
            <v>0.89111255395540001</v>
          </cell>
          <cell r="AC97">
            <v>0.89952531236199995</v>
          </cell>
          <cell r="AD97">
            <v>0.88920715181319998</v>
          </cell>
          <cell r="AE97">
            <v>0.90449587557650002</v>
          </cell>
          <cell r="AF97">
            <v>0.91775351557060003</v>
          </cell>
          <cell r="AG97">
            <v>0.9098121870418</v>
          </cell>
          <cell r="AH97">
            <v>0.8954532148412</v>
          </cell>
          <cell r="AI97">
            <v>0.87174029606909997</v>
          </cell>
          <cell r="AJ97">
            <v>0.82723105556980003</v>
          </cell>
          <cell r="AK97">
            <v>0.82225663964999995</v>
          </cell>
          <cell r="AL97">
            <v>0.77793510068000005</v>
          </cell>
          <cell r="AM97">
            <v>0.7698617408099</v>
          </cell>
          <cell r="AN97">
            <v>0.76419476031529998</v>
          </cell>
          <cell r="AO97">
            <v>0.79923674409959999</v>
          </cell>
          <cell r="AP97">
            <v>0.80797523365919999</v>
          </cell>
          <cell r="AQ97">
            <v>0.82117129489709995</v>
          </cell>
          <cell r="AR97">
            <v>0.78644161896209996</v>
          </cell>
          <cell r="AS97">
            <v>0.88222136516039995</v>
          </cell>
          <cell r="AT97">
            <v>0.90501136912239999</v>
          </cell>
          <cell r="AU97">
            <v>0.92805049238240001</v>
          </cell>
          <cell r="AV97">
            <v>0.94362756785580004</v>
          </cell>
          <cell r="AW97">
            <v>0.93122087674859999</v>
          </cell>
          <cell r="AX97">
            <v>0.91196278832720001</v>
          </cell>
        </row>
        <row r="98">
          <cell r="A98">
            <v>39290</v>
          </cell>
          <cell r="B98" t="str">
            <v>G Res Oil</v>
          </cell>
          <cell r="C98">
            <v>605.27</v>
          </cell>
          <cell r="D98">
            <v>596.41</v>
          </cell>
          <cell r="E98">
            <v>565.79999999999995</v>
          </cell>
          <cell r="F98">
            <v>563.96</v>
          </cell>
          <cell r="G98">
            <v>566.54</v>
          </cell>
          <cell r="H98">
            <v>569.66</v>
          </cell>
          <cell r="I98">
            <v>639.01</v>
          </cell>
          <cell r="J98">
            <v>714.97</v>
          </cell>
          <cell r="K98">
            <v>849.57</v>
          </cell>
          <cell r="L98">
            <v>1124.77</v>
          </cell>
          <cell r="M98">
            <v>1384.71</v>
          </cell>
          <cell r="N98">
            <v>1387.49</v>
          </cell>
          <cell r="O98">
            <v>1217.8900000000001</v>
          </cell>
          <cell r="P98">
            <v>1294.1300000000001</v>
          </cell>
          <cell r="Q98">
            <v>1494.65</v>
          </cell>
          <cell r="R98">
            <v>1290.27</v>
          </cell>
          <cell r="S98">
            <v>1313.37</v>
          </cell>
          <cell r="T98">
            <v>1263.6400000000001</v>
          </cell>
          <cell r="U98">
            <v>1183.22</v>
          </cell>
          <cell r="V98">
            <v>918.52</v>
          </cell>
          <cell r="W98">
            <v>864.65</v>
          </cell>
          <cell r="X98">
            <v>779.52</v>
          </cell>
          <cell r="Y98">
            <v>519.91</v>
          </cell>
          <cell r="Z98">
            <v>340.35</v>
          </cell>
          <cell r="AA98">
            <v>1.2355</v>
          </cell>
          <cell r="AB98">
            <v>1.2645</v>
          </cell>
          <cell r="AC98">
            <v>1.3089999999999999</v>
          </cell>
          <cell r="AD98">
            <v>1.3740000000000001</v>
          </cell>
          <cell r="AE98">
            <v>1.383</v>
          </cell>
          <cell r="AF98">
            <v>1.349</v>
          </cell>
          <cell r="AG98">
            <v>1.2390000000000001</v>
          </cell>
          <cell r="AH98">
            <v>1.2404999999999999</v>
          </cell>
          <cell r="AI98">
            <v>1.5565</v>
          </cell>
          <cell r="AJ98">
            <v>2.0945</v>
          </cell>
          <cell r="AK98">
            <v>3.0065</v>
          </cell>
          <cell r="AL98">
            <v>3.3889999999999998</v>
          </cell>
          <cell r="AM98">
            <v>2.9744999999999999</v>
          </cell>
          <cell r="AN98">
            <v>3.2105000000000001</v>
          </cell>
          <cell r="AO98">
            <v>3.4889999999999999</v>
          </cell>
          <cell r="AP98">
            <v>3.3494999999999999</v>
          </cell>
          <cell r="AQ98">
            <v>3.3879999999999999</v>
          </cell>
          <cell r="AR98">
            <v>3.0394999999999999</v>
          </cell>
          <cell r="AS98">
            <v>2.976</v>
          </cell>
          <cell r="AT98">
            <v>2.6280000000000001</v>
          </cell>
          <cell r="AU98">
            <v>2.2244999999999999</v>
          </cell>
          <cell r="AV98">
            <v>1.903</v>
          </cell>
          <cell r="AW98">
            <v>1.4079999999999999</v>
          </cell>
          <cell r="AX98">
            <v>1.0615000000000001</v>
          </cell>
        </row>
        <row r="99">
          <cell r="A99">
            <v>39290</v>
          </cell>
          <cell r="B99" t="str">
            <v>H Dist Oil</v>
          </cell>
          <cell r="C99">
            <v>0.02</v>
          </cell>
          <cell r="D99">
            <v>0.02</v>
          </cell>
          <cell r="E99">
            <v>0.02</v>
          </cell>
          <cell r="F99">
            <v>0.02</v>
          </cell>
          <cell r="G99">
            <v>7.98</v>
          </cell>
          <cell r="H99">
            <v>20.059999999999999</v>
          </cell>
          <cell r="I99">
            <v>14.05</v>
          </cell>
          <cell r="J99">
            <v>0.02</v>
          </cell>
          <cell r="K99">
            <v>1.82</v>
          </cell>
          <cell r="L99">
            <v>4.71</v>
          </cell>
          <cell r="M99">
            <v>11.5</v>
          </cell>
          <cell r="N99">
            <v>29.7</v>
          </cell>
          <cell r="O99">
            <v>40.69</v>
          </cell>
          <cell r="P99">
            <v>31.81</v>
          </cell>
          <cell r="Q99">
            <v>29.54</v>
          </cell>
          <cell r="R99">
            <v>22.6</v>
          </cell>
          <cell r="S99">
            <v>20.75</v>
          </cell>
          <cell r="T99">
            <v>10.3</v>
          </cell>
          <cell r="U99">
            <v>7.09</v>
          </cell>
          <cell r="V99">
            <v>7.16</v>
          </cell>
          <cell r="W99">
            <v>7.12</v>
          </cell>
          <cell r="X99">
            <v>7.08</v>
          </cell>
          <cell r="Y99">
            <v>2.4900000000000002</v>
          </cell>
          <cell r="Z99">
            <v>0.71</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4.3028242500000001E-2</v>
          </cell>
          <cell r="AP99">
            <v>0.16595863</v>
          </cell>
          <cell r="AQ99">
            <v>0.17914221750000001</v>
          </cell>
          <cell r="AR99">
            <v>0.17698762500000001</v>
          </cell>
          <cell r="AS99">
            <v>7.8660999999999995E-2</v>
          </cell>
          <cell r="AT99">
            <v>7.0000000000000001E-3</v>
          </cell>
          <cell r="AU99">
            <v>0</v>
          </cell>
          <cell r="AV99">
            <v>0</v>
          </cell>
          <cell r="AW99">
            <v>0</v>
          </cell>
          <cell r="AX99">
            <v>0</v>
          </cell>
        </row>
        <row r="100">
          <cell r="A100">
            <v>39296</v>
          </cell>
          <cell r="B100" t="str">
            <v>A Nuclear</v>
          </cell>
          <cell r="C100">
            <v>4525.6000000000004</v>
          </cell>
          <cell r="D100">
            <v>4523.47</v>
          </cell>
          <cell r="E100">
            <v>4522.95</v>
          </cell>
          <cell r="F100">
            <v>4522.6000000000004</v>
          </cell>
          <cell r="G100">
            <v>4520.8100000000004</v>
          </cell>
          <cell r="H100">
            <v>4523.71</v>
          </cell>
          <cell r="I100">
            <v>4527.71</v>
          </cell>
          <cell r="J100">
            <v>4521.68</v>
          </cell>
          <cell r="K100">
            <v>4515.6899999999996</v>
          </cell>
          <cell r="L100">
            <v>4515.29</v>
          </cell>
          <cell r="M100">
            <v>4512.42</v>
          </cell>
          <cell r="N100">
            <v>4511.3500000000004</v>
          </cell>
          <cell r="O100">
            <v>4509.09</v>
          </cell>
          <cell r="P100">
            <v>4511.26</v>
          </cell>
          <cell r="Q100">
            <v>4508.45</v>
          </cell>
          <cell r="R100">
            <v>4515.16</v>
          </cell>
          <cell r="S100">
            <v>4516.8</v>
          </cell>
          <cell r="T100">
            <v>4516.75</v>
          </cell>
          <cell r="U100">
            <v>4493.96</v>
          </cell>
          <cell r="V100">
            <v>4493.1899999999996</v>
          </cell>
          <cell r="W100">
            <v>4494.13</v>
          </cell>
          <cell r="X100">
            <v>4502.8900000000003</v>
          </cell>
          <cell r="Y100">
            <v>4518.05</v>
          </cell>
          <cell r="Z100">
            <v>4517.29</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row>
        <row r="101">
          <cell r="A101">
            <v>39296</v>
          </cell>
          <cell r="B101" t="str">
            <v>B Other</v>
          </cell>
          <cell r="C101">
            <v>487.52</v>
          </cell>
          <cell r="D101">
            <v>488.02</v>
          </cell>
          <cell r="E101">
            <v>491.02</v>
          </cell>
          <cell r="F101">
            <v>479.52</v>
          </cell>
          <cell r="G101">
            <v>481.05</v>
          </cell>
          <cell r="H101">
            <v>488.38</v>
          </cell>
          <cell r="I101">
            <v>499.63</v>
          </cell>
          <cell r="J101">
            <v>506.17</v>
          </cell>
          <cell r="K101">
            <v>502.82</v>
          </cell>
          <cell r="L101">
            <v>503.43</v>
          </cell>
          <cell r="M101">
            <v>505.84</v>
          </cell>
          <cell r="N101">
            <v>511.31</v>
          </cell>
          <cell r="O101">
            <v>510.57</v>
          </cell>
          <cell r="P101">
            <v>511.11</v>
          </cell>
          <cell r="Q101">
            <v>514.89</v>
          </cell>
          <cell r="R101">
            <v>506.78</v>
          </cell>
          <cell r="S101">
            <v>507.87</v>
          </cell>
          <cell r="T101">
            <v>505.9</v>
          </cell>
          <cell r="U101">
            <v>499.33</v>
          </cell>
          <cell r="V101">
            <v>491.44</v>
          </cell>
          <cell r="W101">
            <v>478.96</v>
          </cell>
          <cell r="X101">
            <v>490.91</v>
          </cell>
          <cell r="Y101">
            <v>495.41</v>
          </cell>
          <cell r="Z101">
            <v>495.24</v>
          </cell>
          <cell r="AA101">
            <v>0.63277550988195996</v>
          </cell>
          <cell r="AB101">
            <v>0.63037479643359995</v>
          </cell>
          <cell r="AC101">
            <v>0.63644033799428001</v>
          </cell>
          <cell r="AD101">
            <v>0.62402455346371999</v>
          </cell>
          <cell r="AE101">
            <v>0.62262373502876001</v>
          </cell>
          <cell r="AF101">
            <v>0.62845852409171998</v>
          </cell>
          <cell r="AG101">
            <v>0.66646207943872005</v>
          </cell>
          <cell r="AH101">
            <v>0.68759909026763999</v>
          </cell>
          <cell r="AI101">
            <v>0.69184396203148002</v>
          </cell>
          <cell r="AJ101">
            <v>0.69924609814159999</v>
          </cell>
          <cell r="AK101">
            <v>0.68964118405408004</v>
          </cell>
          <cell r="AL101">
            <v>0.67970153911457998</v>
          </cell>
          <cell r="AM101">
            <v>0.68435055963935998</v>
          </cell>
          <cell r="AN101">
            <v>0.68640896576073995</v>
          </cell>
          <cell r="AO101">
            <v>0.67714061362823996</v>
          </cell>
          <cell r="AP101">
            <v>0.67759621937829995</v>
          </cell>
          <cell r="AQ101">
            <v>0.66835840139448</v>
          </cell>
          <cell r="AR101">
            <v>0.67360525705875995</v>
          </cell>
          <cell r="AS101">
            <v>0.68151556518500001</v>
          </cell>
          <cell r="AT101">
            <v>0.669441166207</v>
          </cell>
          <cell r="AU101">
            <v>0.67121227107948001</v>
          </cell>
          <cell r="AV101">
            <v>0.67535300566031997</v>
          </cell>
          <cell r="AW101">
            <v>0.67826881808567996</v>
          </cell>
          <cell r="AX101">
            <v>0.68837898318363999</v>
          </cell>
        </row>
        <row r="102">
          <cell r="A102">
            <v>39296</v>
          </cell>
          <cell r="B102" t="str">
            <v>C Coal</v>
          </cell>
          <cell r="C102">
            <v>2664.86</v>
          </cell>
          <cell r="D102">
            <v>2645.47</v>
          </cell>
          <cell r="E102">
            <v>2622.93</v>
          </cell>
          <cell r="F102">
            <v>2592.84</v>
          </cell>
          <cell r="G102">
            <v>2557.87</v>
          </cell>
          <cell r="H102">
            <v>2607.75</v>
          </cell>
          <cell r="I102">
            <v>2636.76</v>
          </cell>
          <cell r="J102">
            <v>2628.63</v>
          </cell>
          <cell r="K102">
            <v>2621.65</v>
          </cell>
          <cell r="L102">
            <v>2650.17</v>
          </cell>
          <cell r="M102">
            <v>2683.01</v>
          </cell>
          <cell r="N102">
            <v>2689.72</v>
          </cell>
          <cell r="O102">
            <v>2705.3</v>
          </cell>
          <cell r="P102">
            <v>2713.41</v>
          </cell>
          <cell r="Q102">
            <v>2718.07</v>
          </cell>
          <cell r="R102">
            <v>2709.41</v>
          </cell>
          <cell r="S102">
            <v>2636.73</v>
          </cell>
          <cell r="T102">
            <v>2652.58</v>
          </cell>
          <cell r="U102">
            <v>2563.87</v>
          </cell>
          <cell r="V102">
            <v>2543.16</v>
          </cell>
          <cell r="W102">
            <v>2582.5300000000002</v>
          </cell>
          <cell r="X102">
            <v>2638.62</v>
          </cell>
          <cell r="Y102">
            <v>2625.31</v>
          </cell>
          <cell r="Z102">
            <v>2523.69</v>
          </cell>
          <cell r="AA102">
            <v>1.4370000000000001</v>
          </cell>
          <cell r="AB102">
            <v>1.4550000000000001</v>
          </cell>
          <cell r="AC102">
            <v>1.4715</v>
          </cell>
          <cell r="AD102">
            <v>1.427</v>
          </cell>
          <cell r="AE102">
            <v>1.4285000000000001</v>
          </cell>
          <cell r="AF102">
            <v>1.4185000000000001</v>
          </cell>
          <cell r="AG102">
            <v>1.5649999999999999</v>
          </cell>
          <cell r="AH102">
            <v>1.5920000000000001</v>
          </cell>
          <cell r="AI102">
            <v>1.5854999999999999</v>
          </cell>
          <cell r="AJ102">
            <v>1.5555000000000001</v>
          </cell>
          <cell r="AK102">
            <v>1.5860000000000001</v>
          </cell>
          <cell r="AL102">
            <v>1.5620000000000001</v>
          </cell>
          <cell r="AM102">
            <v>1.677</v>
          </cell>
          <cell r="AN102">
            <v>1.6160000000000001</v>
          </cell>
          <cell r="AO102">
            <v>1.5979696000000001</v>
          </cell>
          <cell r="AP102">
            <v>1.5861592</v>
          </cell>
          <cell r="AQ102">
            <v>1.4704721999999999</v>
          </cell>
          <cell r="AR102">
            <v>1.4907851999999999</v>
          </cell>
          <cell r="AS102">
            <v>1.4224730000000001</v>
          </cell>
          <cell r="AT102">
            <v>1.3505</v>
          </cell>
          <cell r="AU102">
            <v>1.3609652000000001</v>
          </cell>
          <cell r="AV102">
            <v>1.474</v>
          </cell>
          <cell r="AW102">
            <v>1.4684999999999999</v>
          </cell>
          <cell r="AX102">
            <v>1.4664999999999999</v>
          </cell>
        </row>
        <row r="103">
          <cell r="A103">
            <v>39296</v>
          </cell>
          <cell r="B103" t="str">
            <v>D Hydro</v>
          </cell>
          <cell r="C103">
            <v>231.77</v>
          </cell>
          <cell r="D103">
            <v>227.09</v>
          </cell>
          <cell r="E103">
            <v>249.02</v>
          </cell>
          <cell r="F103">
            <v>273.18</v>
          </cell>
          <cell r="G103">
            <v>224.11</v>
          </cell>
          <cell r="H103">
            <v>222.53</v>
          </cell>
          <cell r="I103">
            <v>231.29</v>
          </cell>
          <cell r="J103">
            <v>259.91000000000003</v>
          </cell>
          <cell r="K103">
            <v>271.67</v>
          </cell>
          <cell r="L103">
            <v>310.77</v>
          </cell>
          <cell r="M103">
            <v>587.45000000000005</v>
          </cell>
          <cell r="N103">
            <v>1077.6500000000001</v>
          </cell>
          <cell r="O103">
            <v>1527.29</v>
          </cell>
          <cell r="P103">
            <v>1853.87</v>
          </cell>
          <cell r="Q103">
            <v>1962.77</v>
          </cell>
          <cell r="R103">
            <v>1883.49</v>
          </cell>
          <cell r="S103">
            <v>1740.51</v>
          </cell>
          <cell r="T103">
            <v>1675.28</v>
          </cell>
          <cell r="U103">
            <v>1023.87</v>
          </cell>
          <cell r="V103">
            <v>629.37999999999897</v>
          </cell>
          <cell r="W103">
            <v>797.349999999999</v>
          </cell>
          <cell r="X103">
            <v>353.31</v>
          </cell>
          <cell r="Y103">
            <v>262.41000000000003</v>
          </cell>
          <cell r="Z103">
            <v>260.54000000000002</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row>
        <row r="104">
          <cell r="A104">
            <v>39296</v>
          </cell>
          <cell r="B104" t="str">
            <v>E Nat Gas</v>
          </cell>
          <cell r="C104">
            <v>7129.05</v>
          </cell>
          <cell r="D104">
            <v>7004.65</v>
          </cell>
          <cell r="E104">
            <v>7080.12</v>
          </cell>
          <cell r="F104">
            <v>6998.11</v>
          </cell>
          <cell r="G104">
            <v>6985.68</v>
          </cell>
          <cell r="H104">
            <v>6883.6</v>
          </cell>
          <cell r="I104">
            <v>7342.1</v>
          </cell>
          <cell r="J104">
            <v>8599.8799999999992</v>
          </cell>
          <cell r="K104">
            <v>9579.3700000000008</v>
          </cell>
          <cell r="L104">
            <v>10388.39</v>
          </cell>
          <cell r="M104">
            <v>11155.88</v>
          </cell>
          <cell r="N104">
            <v>11537.23</v>
          </cell>
          <cell r="O104">
            <v>11629.48</v>
          </cell>
          <cell r="P104">
            <v>11609.62</v>
          </cell>
          <cell r="Q104">
            <v>11648.92</v>
          </cell>
          <cell r="R104">
            <v>11674.49</v>
          </cell>
          <cell r="S104">
            <v>11662.06</v>
          </cell>
          <cell r="T104">
            <v>11546</v>
          </cell>
          <cell r="U104">
            <v>11500.12</v>
          </cell>
          <cell r="V104">
            <v>11404.34</v>
          </cell>
          <cell r="W104">
            <v>11544.19</v>
          </cell>
          <cell r="X104">
            <v>11348.77</v>
          </cell>
          <cell r="Y104">
            <v>10640.51</v>
          </cell>
          <cell r="Z104">
            <v>10062.06</v>
          </cell>
          <cell r="AA104">
            <v>0.37912040666449998</v>
          </cell>
          <cell r="AB104">
            <v>0.37088688313024998</v>
          </cell>
          <cell r="AC104">
            <v>0.37714003119075001</v>
          </cell>
          <cell r="AD104">
            <v>0.38015745803000001</v>
          </cell>
          <cell r="AE104">
            <v>0.46498981938025002</v>
          </cell>
          <cell r="AF104">
            <v>0.47189465431599997</v>
          </cell>
          <cell r="AG104">
            <v>0.71902935023424996</v>
          </cell>
          <cell r="AH104">
            <v>0.80108488299324998</v>
          </cell>
          <cell r="AI104">
            <v>0.70751829988375003</v>
          </cell>
          <cell r="AJ104">
            <v>0.89344685264375001</v>
          </cell>
          <cell r="AK104">
            <v>1.0356984937445</v>
          </cell>
          <cell r="AL104">
            <v>1.55170530016375</v>
          </cell>
          <cell r="AM104">
            <v>1.7972675086800001</v>
          </cell>
          <cell r="AN104">
            <v>1.8145972514435</v>
          </cell>
          <cell r="AO104">
            <v>1.8525023067967501</v>
          </cell>
          <cell r="AP104">
            <v>1.9530276434389999</v>
          </cell>
          <cell r="AQ104">
            <v>1.9665879267544999</v>
          </cell>
          <cell r="AR104">
            <v>1.9690609177845</v>
          </cell>
          <cell r="AS104">
            <v>1.9946514371890001</v>
          </cell>
          <cell r="AT104">
            <v>1.8430743789227499</v>
          </cell>
          <cell r="AU104">
            <v>1.90178351933125</v>
          </cell>
          <cell r="AV104">
            <v>1.7559002346974999</v>
          </cell>
          <cell r="AW104">
            <v>0.99141453372874999</v>
          </cell>
          <cell r="AX104">
            <v>0.76097668924100004</v>
          </cell>
        </row>
        <row r="105">
          <cell r="A105">
            <v>39296</v>
          </cell>
          <cell r="B105" t="str">
            <v>F Refuse</v>
          </cell>
          <cell r="C105">
            <v>337.92</v>
          </cell>
          <cell r="D105">
            <v>337.35</v>
          </cell>
          <cell r="E105">
            <v>335.01</v>
          </cell>
          <cell r="F105">
            <v>325.11</v>
          </cell>
          <cell r="G105">
            <v>316.02999999999997</v>
          </cell>
          <cell r="H105">
            <v>316.98</v>
          </cell>
          <cell r="I105">
            <v>316.13</v>
          </cell>
          <cell r="J105">
            <v>322.43</v>
          </cell>
          <cell r="K105">
            <v>325.12</v>
          </cell>
          <cell r="L105">
            <v>321.39</v>
          </cell>
          <cell r="M105">
            <v>312.81</v>
          </cell>
          <cell r="N105">
            <v>292.08</v>
          </cell>
          <cell r="O105">
            <v>294.37</v>
          </cell>
          <cell r="P105">
            <v>311.68</v>
          </cell>
          <cell r="Q105">
            <v>328.97</v>
          </cell>
          <cell r="R105">
            <v>334.23</v>
          </cell>
          <cell r="S105">
            <v>341.79</v>
          </cell>
          <cell r="T105">
            <v>349.77</v>
          </cell>
          <cell r="U105">
            <v>350.61</v>
          </cell>
          <cell r="V105">
            <v>362.17</v>
          </cell>
          <cell r="W105">
            <v>361.47</v>
          </cell>
          <cell r="X105">
            <v>361.21</v>
          </cell>
          <cell r="Y105">
            <v>349.09</v>
          </cell>
          <cell r="Z105">
            <v>364.38</v>
          </cell>
          <cell r="AA105">
            <v>0.81427738768720004</v>
          </cell>
          <cell r="AB105">
            <v>0.81980297194240004</v>
          </cell>
          <cell r="AC105">
            <v>0.80172286739300003</v>
          </cell>
          <cell r="AD105">
            <v>0.76883743975600005</v>
          </cell>
          <cell r="AE105">
            <v>0.72912428269880003</v>
          </cell>
          <cell r="AF105">
            <v>0.73486548994400003</v>
          </cell>
          <cell r="AG105">
            <v>0.73301804980840002</v>
          </cell>
          <cell r="AH105">
            <v>0.75967579302139998</v>
          </cell>
          <cell r="AI105">
            <v>0.78956401428239997</v>
          </cell>
          <cell r="AJ105">
            <v>0.77789058251800003</v>
          </cell>
          <cell r="AK105">
            <v>0.75427084460740002</v>
          </cell>
          <cell r="AL105">
            <v>0.69837260041820004</v>
          </cell>
          <cell r="AM105">
            <v>0.70431595123540003</v>
          </cell>
          <cell r="AN105">
            <v>0.70072979114739997</v>
          </cell>
          <cell r="AO105">
            <v>0.78184798018519996</v>
          </cell>
          <cell r="AP105">
            <v>0.83221339909860004</v>
          </cell>
          <cell r="AQ105">
            <v>0.83917119125439998</v>
          </cell>
          <cell r="AR105">
            <v>0.86266708331560005</v>
          </cell>
          <cell r="AS105">
            <v>0.86793718474500003</v>
          </cell>
          <cell r="AT105">
            <v>0.87104140492839999</v>
          </cell>
          <cell r="AU105">
            <v>0.92909029921880004</v>
          </cell>
          <cell r="AV105">
            <v>0.92522879701259997</v>
          </cell>
          <cell r="AW105">
            <v>0.89231543292579996</v>
          </cell>
          <cell r="AX105">
            <v>0.93046572363559998</v>
          </cell>
        </row>
        <row r="106">
          <cell r="A106">
            <v>39296</v>
          </cell>
          <cell r="B106" t="str">
            <v>G Res Oil</v>
          </cell>
          <cell r="C106">
            <v>447.25</v>
          </cell>
          <cell r="D106">
            <v>447.22</v>
          </cell>
          <cell r="E106">
            <v>456.66</v>
          </cell>
          <cell r="F106">
            <v>460.02</v>
          </cell>
          <cell r="G106">
            <v>500.18</v>
          </cell>
          <cell r="H106">
            <v>624.45000000000005</v>
          </cell>
          <cell r="I106">
            <v>660.6</v>
          </cell>
          <cell r="J106">
            <v>687.06</v>
          </cell>
          <cell r="K106">
            <v>738.88</v>
          </cell>
          <cell r="L106">
            <v>836.24</v>
          </cell>
          <cell r="M106">
            <v>1082.79</v>
          </cell>
          <cell r="N106">
            <v>1499.54</v>
          </cell>
          <cell r="O106">
            <v>2006.49</v>
          </cell>
          <cell r="P106">
            <v>2348.52</v>
          </cell>
          <cell r="Q106">
            <v>2531.1999999999998</v>
          </cell>
          <cell r="R106">
            <v>2612.42</v>
          </cell>
          <cell r="S106">
            <v>2728.39</v>
          </cell>
          <cell r="T106">
            <v>2626.14</v>
          </cell>
          <cell r="U106">
            <v>2431.65</v>
          </cell>
          <cell r="V106">
            <v>1988.16</v>
          </cell>
          <cell r="W106">
            <v>1904.64</v>
          </cell>
          <cell r="X106">
            <v>1823.52</v>
          </cell>
          <cell r="Y106">
            <v>1167.51</v>
          </cell>
          <cell r="Z106">
            <v>756.31</v>
          </cell>
          <cell r="AA106">
            <v>0.28749999999999998</v>
          </cell>
          <cell r="AB106">
            <v>0.308</v>
          </cell>
          <cell r="AC106">
            <v>0.3135</v>
          </cell>
          <cell r="AD106">
            <v>0.3795</v>
          </cell>
          <cell r="AE106">
            <v>0.50649999999999995</v>
          </cell>
          <cell r="AF106">
            <v>0.63949999999999996</v>
          </cell>
          <cell r="AG106">
            <v>0.6865</v>
          </cell>
          <cell r="AH106">
            <v>0.70499999999999996</v>
          </cell>
          <cell r="AI106">
            <v>0.73750000000000004</v>
          </cell>
          <cell r="AJ106">
            <v>0.79800000000000004</v>
          </cell>
          <cell r="AK106">
            <v>1.0845</v>
          </cell>
          <cell r="AL106">
            <v>1.3645</v>
          </cell>
          <cell r="AM106">
            <v>2.0089999999999999</v>
          </cell>
          <cell r="AN106">
            <v>2.3530000000000002</v>
          </cell>
          <cell r="AO106">
            <v>2.4569999999999999</v>
          </cell>
          <cell r="AP106">
            <v>2.5455000000000001</v>
          </cell>
          <cell r="AQ106">
            <v>3.0154999999999998</v>
          </cell>
          <cell r="AR106">
            <v>2.8224999999999998</v>
          </cell>
          <cell r="AS106">
            <v>2.3205</v>
          </cell>
          <cell r="AT106">
            <v>1.6619999999999999</v>
          </cell>
          <cell r="AU106">
            <v>1.623</v>
          </cell>
          <cell r="AV106">
            <v>1.5209999999999999</v>
          </cell>
          <cell r="AW106">
            <v>0.92049999999999998</v>
          </cell>
          <cell r="AX106">
            <v>0.48399999999999999</v>
          </cell>
        </row>
        <row r="107">
          <cell r="A107">
            <v>39296</v>
          </cell>
          <cell r="B107" t="str">
            <v>H Dist Oil</v>
          </cell>
          <cell r="C107">
            <v>0.02</v>
          </cell>
          <cell r="D107">
            <v>0.02</v>
          </cell>
          <cell r="E107">
            <v>0.02</v>
          </cell>
          <cell r="F107">
            <v>0.02</v>
          </cell>
          <cell r="G107">
            <v>0.02</v>
          </cell>
          <cell r="H107">
            <v>0.02</v>
          </cell>
          <cell r="I107">
            <v>0.82</v>
          </cell>
          <cell r="J107">
            <v>1.82</v>
          </cell>
          <cell r="K107">
            <v>12.29</v>
          </cell>
          <cell r="L107">
            <v>43.91</v>
          </cell>
          <cell r="M107">
            <v>43.68</v>
          </cell>
          <cell r="N107">
            <v>43.46</v>
          </cell>
          <cell r="O107">
            <v>48.16</v>
          </cell>
          <cell r="P107">
            <v>132.71</v>
          </cell>
          <cell r="Q107">
            <v>378.35</v>
          </cell>
          <cell r="R107">
            <v>540.16</v>
          </cell>
          <cell r="S107">
            <v>596.20000000000005</v>
          </cell>
          <cell r="T107">
            <v>590.14</v>
          </cell>
          <cell r="U107">
            <v>395.47</v>
          </cell>
          <cell r="V107">
            <v>139.41</v>
          </cell>
          <cell r="W107">
            <v>55.09</v>
          </cell>
          <cell r="X107">
            <v>67.55</v>
          </cell>
          <cell r="Y107">
            <v>32.14</v>
          </cell>
          <cell r="Z107">
            <v>6.49</v>
          </cell>
          <cell r="AA107">
            <v>0</v>
          </cell>
          <cell r="AB107">
            <v>0</v>
          </cell>
          <cell r="AC107">
            <v>0</v>
          </cell>
          <cell r="AD107">
            <v>0</v>
          </cell>
          <cell r="AE107">
            <v>0</v>
          </cell>
          <cell r="AF107">
            <v>0</v>
          </cell>
          <cell r="AG107">
            <v>0</v>
          </cell>
          <cell r="AH107">
            <v>0</v>
          </cell>
          <cell r="AI107">
            <v>0</v>
          </cell>
          <cell r="AJ107">
            <v>0.03</v>
          </cell>
          <cell r="AK107">
            <v>0.17</v>
          </cell>
          <cell r="AL107">
            <v>0.17</v>
          </cell>
          <cell r="AM107">
            <v>0.17</v>
          </cell>
          <cell r="AN107">
            <v>0.21411984880000001</v>
          </cell>
          <cell r="AO107">
            <v>1.0580256635600001</v>
          </cell>
          <cell r="AP107">
            <v>1.957182078125</v>
          </cell>
          <cell r="AQ107">
            <v>2.40798588455</v>
          </cell>
          <cell r="AR107">
            <v>2.5766433461890501</v>
          </cell>
          <cell r="AS107">
            <v>2.3464737626800001</v>
          </cell>
          <cell r="AT107">
            <v>1.6823874999999999</v>
          </cell>
          <cell r="AU107">
            <v>0.51988749999999995</v>
          </cell>
          <cell r="AV107">
            <v>0.17526093200000001</v>
          </cell>
          <cell r="AW107">
            <v>0.14627569200000001</v>
          </cell>
          <cell r="AX107">
            <v>9.8221875E-2</v>
          </cell>
        </row>
        <row r="108">
          <cell r="A108">
            <v>39297</v>
          </cell>
          <cell r="B108" t="str">
            <v>A Nuclear</v>
          </cell>
          <cell r="C108">
            <v>4511.7700000000004</v>
          </cell>
          <cell r="D108">
            <v>4516.76</v>
          </cell>
          <cell r="E108">
            <v>4515.6099999999997</v>
          </cell>
          <cell r="F108">
            <v>4520.07</v>
          </cell>
          <cell r="G108">
            <v>4520.57</v>
          </cell>
          <cell r="H108">
            <v>4518.47</v>
          </cell>
          <cell r="I108">
            <v>4520.09</v>
          </cell>
          <cell r="J108">
            <v>4522.17</v>
          </cell>
          <cell r="K108">
            <v>4515.24</v>
          </cell>
          <cell r="L108">
            <v>4514.8599999999997</v>
          </cell>
          <cell r="M108">
            <v>4506.28</v>
          </cell>
          <cell r="N108">
            <v>4487.42</v>
          </cell>
          <cell r="O108">
            <v>4475.3100000000004</v>
          </cell>
          <cell r="P108">
            <v>4476.33</v>
          </cell>
          <cell r="Q108">
            <v>4477.17</v>
          </cell>
          <cell r="R108">
            <v>4477.8999999999996</v>
          </cell>
          <cell r="S108">
            <v>4480.3900000000003</v>
          </cell>
          <cell r="T108">
            <v>4481.38</v>
          </cell>
          <cell r="U108">
            <v>4486.87</v>
          </cell>
          <cell r="V108">
            <v>4499.37</v>
          </cell>
          <cell r="W108">
            <v>4513.7</v>
          </cell>
          <cell r="X108">
            <v>4521.8999999999996</v>
          </cell>
          <cell r="Y108">
            <v>4520.8500000000004</v>
          </cell>
          <cell r="Z108">
            <v>4522.28</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row>
        <row r="109">
          <cell r="A109">
            <v>39297</v>
          </cell>
          <cell r="B109" t="str">
            <v>B Other</v>
          </cell>
          <cell r="C109">
            <v>499.59</v>
          </cell>
          <cell r="D109">
            <v>503.67</v>
          </cell>
          <cell r="E109">
            <v>506.34</v>
          </cell>
          <cell r="F109">
            <v>504.28</v>
          </cell>
          <cell r="G109">
            <v>504.34</v>
          </cell>
          <cell r="H109">
            <v>503.07</v>
          </cell>
          <cell r="I109">
            <v>507.32</v>
          </cell>
          <cell r="J109">
            <v>502.35</v>
          </cell>
          <cell r="K109">
            <v>503.09</v>
          </cell>
          <cell r="L109">
            <v>499.42</v>
          </cell>
          <cell r="M109">
            <v>494.79</v>
          </cell>
          <cell r="N109">
            <v>491.83</v>
          </cell>
          <cell r="O109">
            <v>496.97</v>
          </cell>
          <cell r="P109">
            <v>496.96</v>
          </cell>
          <cell r="Q109">
            <v>495.15</v>
          </cell>
          <cell r="R109">
            <v>484.26</v>
          </cell>
          <cell r="S109">
            <v>486.27</v>
          </cell>
          <cell r="T109">
            <v>496.7</v>
          </cell>
          <cell r="U109">
            <v>501.48</v>
          </cell>
          <cell r="V109">
            <v>506.58</v>
          </cell>
          <cell r="W109">
            <v>513.29</v>
          </cell>
          <cell r="X109">
            <v>509.78</v>
          </cell>
          <cell r="Y109">
            <v>508.03</v>
          </cell>
          <cell r="Z109">
            <v>504.74</v>
          </cell>
          <cell r="AA109">
            <v>0.66969128583628001</v>
          </cell>
          <cell r="AB109">
            <v>0.67540502878968001</v>
          </cell>
          <cell r="AC109">
            <v>0.68598773110400002</v>
          </cell>
          <cell r="AD109">
            <v>0.67719071839180001</v>
          </cell>
          <cell r="AE109">
            <v>0.67309136146208004</v>
          </cell>
          <cell r="AF109">
            <v>0.67994294395391996</v>
          </cell>
          <cell r="AG109">
            <v>0.67836329938924</v>
          </cell>
          <cell r="AH109">
            <v>0.67525775672059996</v>
          </cell>
          <cell r="AI109">
            <v>0.67810325363571999</v>
          </cell>
          <cell r="AJ109">
            <v>0.68271841582671999</v>
          </cell>
          <cell r="AK109">
            <v>0.67850879369452</v>
          </cell>
          <cell r="AL109">
            <v>0.66127650196200005</v>
          </cell>
          <cell r="AM109">
            <v>0.66813549403287997</v>
          </cell>
          <cell r="AN109">
            <v>0.66755734586299997</v>
          </cell>
          <cell r="AO109">
            <v>0.66955371903128003</v>
          </cell>
          <cell r="AP109">
            <v>0.64175351653835999</v>
          </cell>
          <cell r="AQ109">
            <v>0.64728095712127998</v>
          </cell>
          <cell r="AR109">
            <v>0.66841393412259997</v>
          </cell>
          <cell r="AS109">
            <v>0.66687122394576004</v>
          </cell>
          <cell r="AT109">
            <v>0.68082107396767999</v>
          </cell>
          <cell r="AU109">
            <v>0.68881555260079996</v>
          </cell>
          <cell r="AV109">
            <v>0.68220926654488001</v>
          </cell>
          <cell r="AW109">
            <v>0.69422988606984004</v>
          </cell>
          <cell r="AX109">
            <v>0.69163501447372</v>
          </cell>
        </row>
        <row r="110">
          <cell r="A110">
            <v>39297</v>
          </cell>
          <cell r="B110" t="str">
            <v>C Coal</v>
          </cell>
          <cell r="C110">
            <v>2367.73</v>
          </cell>
          <cell r="D110">
            <v>2337.4</v>
          </cell>
          <cell r="E110">
            <v>2362.19</v>
          </cell>
          <cell r="F110">
            <v>2420.88</v>
          </cell>
          <cell r="G110">
            <v>2420.41</v>
          </cell>
          <cell r="H110">
            <v>2513.38</v>
          </cell>
          <cell r="I110">
            <v>2652.98</v>
          </cell>
          <cell r="J110">
            <v>2676.97</v>
          </cell>
          <cell r="K110">
            <v>2678.14</v>
          </cell>
          <cell r="L110">
            <v>2681.92</v>
          </cell>
          <cell r="M110">
            <v>2684.3</v>
          </cell>
          <cell r="N110">
            <v>2641.91</v>
          </cell>
          <cell r="O110">
            <v>2600.41</v>
          </cell>
          <cell r="P110">
            <v>2613.94</v>
          </cell>
          <cell r="Q110">
            <v>2550.16</v>
          </cell>
          <cell r="R110">
            <v>2422.89</v>
          </cell>
          <cell r="S110">
            <v>2437.31</v>
          </cell>
          <cell r="T110">
            <v>2452.08</v>
          </cell>
          <cell r="U110">
            <v>2437.5100000000002</v>
          </cell>
          <cell r="V110">
            <v>2431.1999999999998</v>
          </cell>
          <cell r="W110">
            <v>2450.16</v>
          </cell>
          <cell r="X110">
            <v>2472.2800000000002</v>
          </cell>
          <cell r="Y110">
            <v>2436.59</v>
          </cell>
          <cell r="Z110">
            <v>2424.6799999999998</v>
          </cell>
          <cell r="AA110">
            <v>1.3815</v>
          </cell>
          <cell r="AB110">
            <v>1.41</v>
          </cell>
          <cell r="AC110">
            <v>1.5065</v>
          </cell>
          <cell r="AD110">
            <v>1.5105</v>
          </cell>
          <cell r="AE110">
            <v>1.3474999999999999</v>
          </cell>
          <cell r="AF110">
            <v>1.389</v>
          </cell>
          <cell r="AG110">
            <v>1.4995000000000001</v>
          </cell>
          <cell r="AH110">
            <v>1.581</v>
          </cell>
          <cell r="AI110">
            <v>1.4924999999999999</v>
          </cell>
          <cell r="AJ110">
            <v>1.51</v>
          </cell>
          <cell r="AK110">
            <v>1.4750000000000001</v>
          </cell>
          <cell r="AL110">
            <v>1.4924999999999999</v>
          </cell>
          <cell r="AM110">
            <v>1.4495</v>
          </cell>
          <cell r="AN110">
            <v>1.5175000000000001</v>
          </cell>
          <cell r="AO110">
            <v>1.5811740000000001</v>
          </cell>
          <cell r="AP110">
            <v>1.495709</v>
          </cell>
          <cell r="AQ110">
            <v>1.424132</v>
          </cell>
          <cell r="AR110">
            <v>1.4430000000000001</v>
          </cell>
          <cell r="AS110">
            <v>1.3895</v>
          </cell>
          <cell r="AT110">
            <v>1.4359999999999999</v>
          </cell>
          <cell r="AU110">
            <v>1.4355</v>
          </cell>
          <cell r="AV110">
            <v>1.421</v>
          </cell>
          <cell r="AW110">
            <v>1.4544999999999999</v>
          </cell>
          <cell r="AX110">
            <v>1.37</v>
          </cell>
        </row>
        <row r="111">
          <cell r="A111">
            <v>39297</v>
          </cell>
          <cell r="B111" t="str">
            <v>D Hydro</v>
          </cell>
          <cell r="C111">
            <v>271.06</v>
          </cell>
          <cell r="D111">
            <v>241.17</v>
          </cell>
          <cell r="E111">
            <v>225.28</v>
          </cell>
          <cell r="F111">
            <v>227.48</v>
          </cell>
          <cell r="G111">
            <v>225.15</v>
          </cell>
          <cell r="H111">
            <v>222.73</v>
          </cell>
          <cell r="I111">
            <v>221.56</v>
          </cell>
          <cell r="J111">
            <v>228.33</v>
          </cell>
          <cell r="K111">
            <v>236.35</v>
          </cell>
          <cell r="L111">
            <v>377.41</v>
          </cell>
          <cell r="M111">
            <v>800.39</v>
          </cell>
          <cell r="N111">
            <v>1440.65</v>
          </cell>
          <cell r="O111">
            <v>1600.92</v>
          </cell>
          <cell r="P111">
            <v>1571.55</v>
          </cell>
          <cell r="Q111">
            <v>1725.78</v>
          </cell>
          <cell r="R111">
            <v>1674.53</v>
          </cell>
          <cell r="S111">
            <v>1651.68</v>
          </cell>
          <cell r="T111">
            <v>1358.35</v>
          </cell>
          <cell r="U111">
            <v>626.36</v>
          </cell>
          <cell r="V111">
            <v>361.6</v>
          </cell>
          <cell r="W111">
            <v>336.93</v>
          </cell>
          <cell r="X111">
            <v>321.38</v>
          </cell>
          <cell r="Y111">
            <v>280.02</v>
          </cell>
          <cell r="Z111">
            <v>288.82</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row>
        <row r="112">
          <cell r="A112">
            <v>39297</v>
          </cell>
          <cell r="B112" t="str">
            <v>E Nat Gas</v>
          </cell>
          <cell r="C112">
            <v>9491.17</v>
          </cell>
          <cell r="D112">
            <v>8885.15</v>
          </cell>
          <cell r="E112">
            <v>8499.9</v>
          </cell>
          <cell r="F112">
            <v>8280.9699999999993</v>
          </cell>
          <cell r="G112">
            <v>8072.41</v>
          </cell>
          <cell r="H112">
            <v>7753.65</v>
          </cell>
          <cell r="I112">
            <v>7855.15</v>
          </cell>
          <cell r="J112">
            <v>9335.02</v>
          </cell>
          <cell r="K112">
            <v>10151.91</v>
          </cell>
          <cell r="L112">
            <v>10711.28</v>
          </cell>
          <cell r="M112">
            <v>10869.52</v>
          </cell>
          <cell r="N112">
            <v>11084.63</v>
          </cell>
          <cell r="O112">
            <v>11270.96</v>
          </cell>
          <cell r="P112">
            <v>11415.72</v>
          </cell>
          <cell r="Q112">
            <v>11320.88</v>
          </cell>
          <cell r="R112">
            <v>11414.16</v>
          </cell>
          <cell r="S112">
            <v>11345.24</v>
          </cell>
          <cell r="T112">
            <v>11388.49</v>
          </cell>
          <cell r="U112">
            <v>11180.08</v>
          </cell>
          <cell r="V112">
            <v>10855.98</v>
          </cell>
          <cell r="W112">
            <v>10763.39</v>
          </cell>
          <cell r="X112">
            <v>10537.45</v>
          </cell>
          <cell r="Y112">
            <v>9748.1</v>
          </cell>
          <cell r="Z112">
            <v>9168.0499999999993</v>
          </cell>
          <cell r="AA112">
            <v>0.67693961654474999</v>
          </cell>
          <cell r="AB112">
            <v>0.63600847748400002</v>
          </cell>
          <cell r="AC112">
            <v>0.51842878731775</v>
          </cell>
          <cell r="AD112">
            <v>0.51112418571124996</v>
          </cell>
          <cell r="AE112">
            <v>0.50530639862125004</v>
          </cell>
          <cell r="AF112">
            <v>0.49914943232675002</v>
          </cell>
          <cell r="AG112">
            <v>0.63814917359400003</v>
          </cell>
          <cell r="AH112">
            <v>0.68943108846324996</v>
          </cell>
          <cell r="AI112">
            <v>0.82620651444475002</v>
          </cell>
          <cell r="AJ112">
            <v>0.93478532984350005</v>
          </cell>
          <cell r="AK112">
            <v>0.94150887725849997</v>
          </cell>
          <cell r="AL112">
            <v>1.1449520936149999</v>
          </cell>
          <cell r="AM112">
            <v>1.7033637397195001</v>
          </cell>
          <cell r="AN112">
            <v>1.7630735038200001</v>
          </cell>
          <cell r="AO112">
            <v>1.5717577617675</v>
          </cell>
          <cell r="AP112">
            <v>1.796794332415</v>
          </cell>
          <cell r="AQ112">
            <v>1.7587205920425</v>
          </cell>
          <cell r="AR112">
            <v>1.7043913233607499</v>
          </cell>
          <cell r="AS112">
            <v>1.3623137730495001</v>
          </cell>
          <cell r="AT112">
            <v>0.98843704650825004</v>
          </cell>
          <cell r="AU112">
            <v>0.84483286278774905</v>
          </cell>
          <cell r="AV112">
            <v>0.83443558867949996</v>
          </cell>
          <cell r="AW112">
            <v>0.67616289396249996</v>
          </cell>
          <cell r="AX112">
            <v>0.59567470113200005</v>
          </cell>
        </row>
        <row r="113">
          <cell r="A113">
            <v>39297</v>
          </cell>
          <cell r="B113" t="str">
            <v>F Refuse</v>
          </cell>
          <cell r="C113">
            <v>351.61</v>
          </cell>
          <cell r="D113">
            <v>352.51</v>
          </cell>
          <cell r="E113">
            <v>357.46</v>
          </cell>
          <cell r="F113">
            <v>354.41</v>
          </cell>
          <cell r="G113">
            <v>360.69</v>
          </cell>
          <cell r="H113">
            <v>363.12</v>
          </cell>
          <cell r="I113">
            <v>363.89</v>
          </cell>
          <cell r="J113">
            <v>358.13</v>
          </cell>
          <cell r="K113">
            <v>357.17</v>
          </cell>
          <cell r="L113">
            <v>352.73</v>
          </cell>
          <cell r="M113">
            <v>343.56</v>
          </cell>
          <cell r="N113">
            <v>339.39</v>
          </cell>
          <cell r="O113">
            <v>354.67</v>
          </cell>
          <cell r="P113">
            <v>360.5</v>
          </cell>
          <cell r="Q113">
            <v>360.31</v>
          </cell>
          <cell r="R113">
            <v>364.21</v>
          </cell>
          <cell r="S113">
            <v>368.29</v>
          </cell>
          <cell r="T113">
            <v>378.7</v>
          </cell>
          <cell r="U113">
            <v>382.15</v>
          </cell>
          <cell r="V113">
            <v>387.85</v>
          </cell>
          <cell r="W113">
            <v>403.21</v>
          </cell>
          <cell r="X113">
            <v>406.35</v>
          </cell>
          <cell r="Y113">
            <v>403.18</v>
          </cell>
          <cell r="Z113">
            <v>404.62</v>
          </cell>
          <cell r="AA113">
            <v>0.88253421756619999</v>
          </cell>
          <cell r="AB113">
            <v>0.88678216281340005</v>
          </cell>
          <cell r="AC113">
            <v>0.88468349579640004</v>
          </cell>
          <cell r="AD113">
            <v>0.87896112971039997</v>
          </cell>
          <cell r="AE113">
            <v>0.89192736885180002</v>
          </cell>
          <cell r="AF113">
            <v>0.91169240530939999</v>
          </cell>
          <cell r="AG113">
            <v>0.9121227098586</v>
          </cell>
          <cell r="AH113">
            <v>0.89749324768820005</v>
          </cell>
          <cell r="AI113">
            <v>0.88558241995239995</v>
          </cell>
          <cell r="AJ113">
            <v>0.88742188396620003</v>
          </cell>
          <cell r="AK113">
            <v>0.86286179691459997</v>
          </cell>
          <cell r="AL113">
            <v>0.84656714982699999</v>
          </cell>
          <cell r="AM113">
            <v>0.89240225512280003</v>
          </cell>
          <cell r="AN113">
            <v>0.91288540429020004</v>
          </cell>
          <cell r="AO113">
            <v>0.91091108818639999</v>
          </cell>
          <cell r="AP113">
            <v>0.90320737215760005</v>
          </cell>
          <cell r="AQ113">
            <v>0.90735651243680004</v>
          </cell>
          <cell r="AR113">
            <v>0.91820901906279995</v>
          </cell>
          <cell r="AS113">
            <v>0.91226322983359998</v>
          </cell>
          <cell r="AT113">
            <v>0.92977932107640004</v>
          </cell>
          <cell r="AU113">
            <v>1.0263191047502001</v>
          </cell>
          <cell r="AV113">
            <v>1.0556073038939999</v>
          </cell>
          <cell r="AW113">
            <v>1.0442898029150001</v>
          </cell>
          <cell r="AX113">
            <v>1.0456589708998001</v>
          </cell>
        </row>
        <row r="114">
          <cell r="A114">
            <v>39297</v>
          </cell>
          <cell r="B114" t="str">
            <v>G Res Oil</v>
          </cell>
          <cell r="C114">
            <v>801.73</v>
          </cell>
          <cell r="D114">
            <v>760.49</v>
          </cell>
          <cell r="E114">
            <v>729.71</v>
          </cell>
          <cell r="F114">
            <v>747.27</v>
          </cell>
          <cell r="G114">
            <v>814.84</v>
          </cell>
          <cell r="H114">
            <v>1008</v>
          </cell>
          <cell r="I114">
            <v>1139.19</v>
          </cell>
          <cell r="J114">
            <v>1274.55</v>
          </cell>
          <cell r="K114">
            <v>1527.94</v>
          </cell>
          <cell r="L114">
            <v>2117.9299999999998</v>
          </cell>
          <cell r="M114">
            <v>2436.1</v>
          </cell>
          <cell r="N114">
            <v>2738.13</v>
          </cell>
          <cell r="O114">
            <v>3311.39</v>
          </cell>
          <cell r="P114">
            <v>3630.86</v>
          </cell>
          <cell r="Q114">
            <v>3309.29</v>
          </cell>
          <cell r="R114">
            <v>3456.73</v>
          </cell>
          <cell r="S114">
            <v>3510.63</v>
          </cell>
          <cell r="T114">
            <v>3331.79</v>
          </cell>
          <cell r="U114">
            <v>2849.46</v>
          </cell>
          <cell r="V114">
            <v>2317.96</v>
          </cell>
          <cell r="W114">
            <v>2001.18</v>
          </cell>
          <cell r="X114">
            <v>1520.2</v>
          </cell>
          <cell r="Y114">
            <v>1041.25</v>
          </cell>
          <cell r="Z114">
            <v>661.69</v>
          </cell>
          <cell r="AA114">
            <v>0.621</v>
          </cell>
          <cell r="AB114">
            <v>0.55200000000000005</v>
          </cell>
          <cell r="AC114">
            <v>0.52600000000000002</v>
          </cell>
          <cell r="AD114">
            <v>0.54500000000000004</v>
          </cell>
          <cell r="AE114">
            <v>0.57199999999999995</v>
          </cell>
          <cell r="AF114">
            <v>0.75600000000000001</v>
          </cell>
          <cell r="AG114">
            <v>0.98499999999999999</v>
          </cell>
          <cell r="AH114">
            <v>1.1005</v>
          </cell>
          <cell r="AI114">
            <v>1.2869999999999999</v>
          </cell>
          <cell r="AJ114">
            <v>1.873</v>
          </cell>
          <cell r="AK114">
            <v>2.2254999999999998</v>
          </cell>
          <cell r="AL114">
            <v>2.5405000000000002</v>
          </cell>
          <cell r="AM114">
            <v>2.8815</v>
          </cell>
          <cell r="AN114">
            <v>3.9245000000000001</v>
          </cell>
          <cell r="AO114">
            <v>3.1855000000000002</v>
          </cell>
          <cell r="AP114">
            <v>3.1835</v>
          </cell>
          <cell r="AQ114">
            <v>3.3105000000000002</v>
          </cell>
          <cell r="AR114">
            <v>3.2044999999999999</v>
          </cell>
          <cell r="AS114">
            <v>2.72</v>
          </cell>
          <cell r="AT114">
            <v>2.1465000000000001</v>
          </cell>
          <cell r="AU114">
            <v>1.9490000000000001</v>
          </cell>
          <cell r="AV114">
            <v>1.3580000000000001</v>
          </cell>
          <cell r="AW114">
            <v>0.95699999999999996</v>
          </cell>
          <cell r="AX114">
            <v>0.55400000000000005</v>
          </cell>
        </row>
        <row r="115">
          <cell r="A115">
            <v>39297</v>
          </cell>
          <cell r="B115" t="str">
            <v>H Dist Oil</v>
          </cell>
          <cell r="C115">
            <v>0.53</v>
          </cell>
          <cell r="D115">
            <v>0.02</v>
          </cell>
          <cell r="E115">
            <v>0.02</v>
          </cell>
          <cell r="F115">
            <v>0.02</v>
          </cell>
          <cell r="G115">
            <v>0.02</v>
          </cell>
          <cell r="H115">
            <v>0.02</v>
          </cell>
          <cell r="I115">
            <v>0.93</v>
          </cell>
          <cell r="J115">
            <v>0.83</v>
          </cell>
          <cell r="K115">
            <v>3.11</v>
          </cell>
          <cell r="L115">
            <v>25.81</v>
          </cell>
          <cell r="M115">
            <v>35.99</v>
          </cell>
          <cell r="N115">
            <v>31.8</v>
          </cell>
          <cell r="O115">
            <v>48.34</v>
          </cell>
          <cell r="P115">
            <v>140.94</v>
          </cell>
          <cell r="Q115">
            <v>86.28</v>
          </cell>
          <cell r="R115">
            <v>52.6</v>
          </cell>
          <cell r="S115">
            <v>49.77</v>
          </cell>
          <cell r="T115">
            <v>34.200000000000003</v>
          </cell>
          <cell r="U115">
            <v>48.83</v>
          </cell>
          <cell r="V115">
            <v>42.29</v>
          </cell>
          <cell r="W115">
            <v>22.3</v>
          </cell>
          <cell r="X115">
            <v>20.39</v>
          </cell>
          <cell r="Y115">
            <v>12.05</v>
          </cell>
          <cell r="Z115">
            <v>2.96</v>
          </cell>
          <cell r="AA115">
            <v>0</v>
          </cell>
          <cell r="AB115">
            <v>0</v>
          </cell>
          <cell r="AC115">
            <v>0</v>
          </cell>
          <cell r="AD115">
            <v>0</v>
          </cell>
          <cell r="AE115">
            <v>0</v>
          </cell>
          <cell r="AF115">
            <v>0</v>
          </cell>
          <cell r="AG115">
            <v>0</v>
          </cell>
          <cell r="AH115">
            <v>0</v>
          </cell>
          <cell r="AI115">
            <v>0</v>
          </cell>
          <cell r="AJ115">
            <v>2.9898281249999999E-2</v>
          </cell>
          <cell r="AK115">
            <v>0.16612656249999999</v>
          </cell>
          <cell r="AL115">
            <v>0.17884160625000001</v>
          </cell>
          <cell r="AM115">
            <v>0.12284777879</v>
          </cell>
          <cell r="AN115">
            <v>0.4539082697022</v>
          </cell>
          <cell r="AO115">
            <v>0.26680728320000002</v>
          </cell>
          <cell r="AP115">
            <v>0.28171564728999998</v>
          </cell>
          <cell r="AQ115">
            <v>0.2118775</v>
          </cell>
          <cell r="AR115">
            <v>0.2117675</v>
          </cell>
          <cell r="AS115">
            <v>0.2985563</v>
          </cell>
          <cell r="AT115">
            <v>0.13933229999999999</v>
          </cell>
          <cell r="AU115">
            <v>9.2691093749999995E-2</v>
          </cell>
          <cell r="AV115">
            <v>8.6999999999999994E-2</v>
          </cell>
          <cell r="AW115">
            <v>8.6999999999999994E-2</v>
          </cell>
          <cell r="AX115">
            <v>8.6999999999999994E-2</v>
          </cell>
        </row>
        <row r="116">
          <cell r="A116">
            <v>39302</v>
          </cell>
          <cell r="B116" t="str">
            <v>A Nuclear</v>
          </cell>
          <cell r="C116">
            <v>4520.67</v>
          </cell>
          <cell r="D116">
            <v>4517.41</v>
          </cell>
          <cell r="E116">
            <v>4521.43</v>
          </cell>
          <cell r="F116">
            <v>4522.68</v>
          </cell>
          <cell r="G116">
            <v>4518.3</v>
          </cell>
          <cell r="H116">
            <v>4519.8999999999996</v>
          </cell>
          <cell r="I116">
            <v>4516.99</v>
          </cell>
          <cell r="J116">
            <v>4522.01</v>
          </cell>
          <cell r="K116">
            <v>4522.47</v>
          </cell>
          <cell r="L116">
            <v>4522.13</v>
          </cell>
          <cell r="M116">
            <v>4527.5</v>
          </cell>
          <cell r="N116">
            <v>4521.4399999999996</v>
          </cell>
          <cell r="O116">
            <v>4524.1400000000003</v>
          </cell>
          <cell r="P116">
            <v>4526.72</v>
          </cell>
          <cell r="Q116">
            <v>4526.04</v>
          </cell>
          <cell r="R116">
            <v>4529.67</v>
          </cell>
          <cell r="S116">
            <v>4525.41</v>
          </cell>
          <cell r="T116">
            <v>4529.17</v>
          </cell>
          <cell r="U116">
            <v>4524.71</v>
          </cell>
          <cell r="V116">
            <v>4530.99</v>
          </cell>
          <cell r="W116">
            <v>4527.62</v>
          </cell>
          <cell r="X116">
            <v>4527.07</v>
          </cell>
          <cell r="Y116">
            <v>4516.3999999999996</v>
          </cell>
          <cell r="Z116">
            <v>4525.2299999999996</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row>
        <row r="117">
          <cell r="A117">
            <v>39302</v>
          </cell>
          <cell r="B117" t="str">
            <v>B Other</v>
          </cell>
          <cell r="C117">
            <v>478.93</v>
          </cell>
          <cell r="D117">
            <v>504.11</v>
          </cell>
          <cell r="E117">
            <v>514.25</v>
          </cell>
          <cell r="F117">
            <v>515.53</v>
          </cell>
          <cell r="G117">
            <v>510.42</v>
          </cell>
          <cell r="H117">
            <v>491.68</v>
          </cell>
          <cell r="I117">
            <v>479.89</v>
          </cell>
          <cell r="J117">
            <v>471.59</v>
          </cell>
          <cell r="K117">
            <v>471.06</v>
          </cell>
          <cell r="L117">
            <v>469.65</v>
          </cell>
          <cell r="M117">
            <v>484.12</v>
          </cell>
          <cell r="N117">
            <v>488.14</v>
          </cell>
          <cell r="O117">
            <v>503.49</v>
          </cell>
          <cell r="P117">
            <v>508.94</v>
          </cell>
          <cell r="Q117">
            <v>511.9</v>
          </cell>
          <cell r="R117">
            <v>512.69000000000005</v>
          </cell>
          <cell r="S117">
            <v>512.96</v>
          </cell>
          <cell r="T117">
            <v>512.22</v>
          </cell>
          <cell r="U117">
            <v>512.52</v>
          </cell>
          <cell r="V117">
            <v>516.14</v>
          </cell>
          <cell r="W117">
            <v>518.55999999999995</v>
          </cell>
          <cell r="X117">
            <v>513.22</v>
          </cell>
          <cell r="Y117">
            <v>493.48</v>
          </cell>
          <cell r="Z117">
            <v>497.2</v>
          </cell>
          <cell r="AA117">
            <v>0.65945969795575998</v>
          </cell>
          <cell r="AB117">
            <v>0.68245272154820003</v>
          </cell>
          <cell r="AC117">
            <v>0.69788336665380002</v>
          </cell>
          <cell r="AD117">
            <v>0.70693468060372</v>
          </cell>
          <cell r="AE117">
            <v>0.69536952458388002</v>
          </cell>
          <cell r="AF117">
            <v>0.672465907606</v>
          </cell>
          <cell r="AG117">
            <v>0.65578628692128005</v>
          </cell>
          <cell r="AH117">
            <v>0.64172967680437998</v>
          </cell>
          <cell r="AI117">
            <v>0.64466285089543995</v>
          </cell>
          <cell r="AJ117">
            <v>0.64426342504989997</v>
          </cell>
          <cell r="AK117">
            <v>0.65543113048028001</v>
          </cell>
          <cell r="AL117">
            <v>0.66890582554321998</v>
          </cell>
          <cell r="AM117">
            <v>0.70266330729128001</v>
          </cell>
          <cell r="AN117">
            <v>0.71133786108676</v>
          </cell>
          <cell r="AO117">
            <v>0.70181614327303998</v>
          </cell>
          <cell r="AP117">
            <v>0.70882823181179999</v>
          </cell>
          <cell r="AQ117">
            <v>0.69585672066600002</v>
          </cell>
          <cell r="AR117">
            <v>0.69862209452059998</v>
          </cell>
          <cell r="AS117">
            <v>0.70226165732659995</v>
          </cell>
          <cell r="AT117">
            <v>0.69936316251971997</v>
          </cell>
          <cell r="AU117">
            <v>0.70522725687580001</v>
          </cell>
          <cell r="AV117">
            <v>0.70323377120127994</v>
          </cell>
          <cell r="AW117">
            <v>0.69114376851444004</v>
          </cell>
          <cell r="AX117">
            <v>0.6932378913742</v>
          </cell>
        </row>
        <row r="118">
          <cell r="A118">
            <v>39302</v>
          </cell>
          <cell r="B118" t="str">
            <v>C Coal</v>
          </cell>
          <cell r="C118">
            <v>2540.4299999999998</v>
          </cell>
          <cell r="D118">
            <v>2541.54</v>
          </cell>
          <cell r="E118">
            <v>2533.7600000000002</v>
          </cell>
          <cell r="F118">
            <v>2542.12</v>
          </cell>
          <cell r="G118">
            <v>2545.1999999999998</v>
          </cell>
          <cell r="H118">
            <v>2529.33</v>
          </cell>
          <cell r="I118">
            <v>2521.37</v>
          </cell>
          <cell r="J118">
            <v>2519.19</v>
          </cell>
          <cell r="K118">
            <v>2515.58</v>
          </cell>
          <cell r="L118">
            <v>2541.73</v>
          </cell>
          <cell r="M118">
            <v>2540.89</v>
          </cell>
          <cell r="N118">
            <v>2543.7199999999998</v>
          </cell>
          <cell r="O118">
            <v>2546.85</v>
          </cell>
          <cell r="P118">
            <v>2547.58</v>
          </cell>
          <cell r="Q118">
            <v>2544.02</v>
          </cell>
          <cell r="R118">
            <v>2564.3000000000002</v>
          </cell>
          <cell r="S118">
            <v>2562.79</v>
          </cell>
          <cell r="T118">
            <v>2546.6799999999998</v>
          </cell>
          <cell r="U118">
            <v>2545.2199999999998</v>
          </cell>
          <cell r="V118">
            <v>2543.2199999999998</v>
          </cell>
          <cell r="W118">
            <v>2539.3200000000002</v>
          </cell>
          <cell r="X118">
            <v>2537.6999999999998</v>
          </cell>
          <cell r="Y118">
            <v>2526.75</v>
          </cell>
          <cell r="Z118">
            <v>2416.41</v>
          </cell>
          <cell r="AA118">
            <v>1.5095000000000001</v>
          </cell>
          <cell r="AB118">
            <v>1.4790000000000001</v>
          </cell>
          <cell r="AC118">
            <v>1.4910000000000001</v>
          </cell>
          <cell r="AD118">
            <v>1.4790000000000001</v>
          </cell>
          <cell r="AE118">
            <v>1.456</v>
          </cell>
          <cell r="AF118">
            <v>1.4615</v>
          </cell>
          <cell r="AG118">
            <v>1.4315</v>
          </cell>
          <cell r="AH118">
            <v>1.5009999999999999</v>
          </cell>
          <cell r="AI118">
            <v>1.45</v>
          </cell>
          <cell r="AJ118">
            <v>1.4810000000000001</v>
          </cell>
          <cell r="AK118">
            <v>1.5175000000000001</v>
          </cell>
          <cell r="AL118">
            <v>1.4675</v>
          </cell>
          <cell r="AM118">
            <v>1.4875</v>
          </cell>
          <cell r="AN118">
            <v>1.5155000000000001</v>
          </cell>
          <cell r="AO118">
            <v>1.4824999999999999</v>
          </cell>
          <cell r="AP118">
            <v>1.5000393999999999</v>
          </cell>
          <cell r="AQ118">
            <v>1.538354</v>
          </cell>
          <cell r="AR118">
            <v>1.4728706</v>
          </cell>
          <cell r="AS118">
            <v>1.4561618000000001</v>
          </cell>
          <cell r="AT118">
            <v>1.4716187999999999</v>
          </cell>
          <cell r="AU118">
            <v>1.4930000000000001</v>
          </cell>
          <cell r="AV118">
            <v>2.3646001999999999</v>
          </cell>
          <cell r="AW118">
            <v>1.4863028</v>
          </cell>
          <cell r="AX118">
            <v>1.4995000000000001</v>
          </cell>
        </row>
        <row r="119">
          <cell r="A119">
            <v>39302</v>
          </cell>
          <cell r="B119" t="str">
            <v>D Hydro</v>
          </cell>
          <cell r="C119">
            <v>299.12</v>
          </cell>
          <cell r="D119">
            <v>287.91000000000003</v>
          </cell>
          <cell r="E119">
            <v>289.64999999999998</v>
          </cell>
          <cell r="F119">
            <v>283.18</v>
          </cell>
          <cell r="G119">
            <v>289.52</v>
          </cell>
          <cell r="H119">
            <v>284.42</v>
          </cell>
          <cell r="I119">
            <v>279.67</v>
          </cell>
          <cell r="J119">
            <v>295.17</v>
          </cell>
          <cell r="K119">
            <v>310.05</v>
          </cell>
          <cell r="L119">
            <v>369.63</v>
          </cell>
          <cell r="M119">
            <v>783.02</v>
          </cell>
          <cell r="N119">
            <v>835.12</v>
          </cell>
          <cell r="O119">
            <v>1056.3699999999999</v>
          </cell>
          <cell r="P119">
            <v>1677.65</v>
          </cell>
          <cell r="Q119">
            <v>1952.88</v>
          </cell>
          <cell r="R119">
            <v>2059.4699999999998</v>
          </cell>
          <cell r="S119">
            <v>1791.98</v>
          </cell>
          <cell r="T119">
            <v>1603.19</v>
          </cell>
          <cell r="U119">
            <v>1304.44</v>
          </cell>
          <cell r="V119">
            <v>768.46</v>
          </cell>
          <cell r="W119">
            <v>712.55</v>
          </cell>
          <cell r="X119">
            <v>463.89</v>
          </cell>
          <cell r="Y119">
            <v>434.53</v>
          </cell>
          <cell r="Z119">
            <v>402.04</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row>
        <row r="120">
          <cell r="A120">
            <v>39302</v>
          </cell>
          <cell r="B120" t="str">
            <v>E Nat Gas</v>
          </cell>
          <cell r="C120">
            <v>7992.72</v>
          </cell>
          <cell r="D120">
            <v>7951.46</v>
          </cell>
          <cell r="E120">
            <v>7637.33</v>
          </cell>
          <cell r="F120">
            <v>7402.23</v>
          </cell>
          <cell r="G120">
            <v>7441.33</v>
          </cell>
          <cell r="H120">
            <v>8363.4500000000007</v>
          </cell>
          <cell r="I120">
            <v>8985.0400000000009</v>
          </cell>
          <cell r="J120">
            <v>9649.74</v>
          </cell>
          <cell r="K120">
            <v>10246.780000000001</v>
          </cell>
          <cell r="L120">
            <v>10580.37</v>
          </cell>
          <cell r="M120">
            <v>10836.84</v>
          </cell>
          <cell r="N120">
            <v>11078.45</v>
          </cell>
          <cell r="O120">
            <v>11306.92</v>
          </cell>
          <cell r="P120">
            <v>11446.09</v>
          </cell>
          <cell r="Q120">
            <v>11463.7</v>
          </cell>
          <cell r="R120">
            <v>11477.05</v>
          </cell>
          <cell r="S120">
            <v>11459.39</v>
          </cell>
          <cell r="T120">
            <v>11440.02</v>
          </cell>
          <cell r="U120">
            <v>11170.63</v>
          </cell>
          <cell r="V120">
            <v>11065.06</v>
          </cell>
          <cell r="W120">
            <v>11247.33</v>
          </cell>
          <cell r="X120">
            <v>10741.09</v>
          </cell>
          <cell r="Y120">
            <v>9572.36</v>
          </cell>
          <cell r="Z120">
            <v>8431.26</v>
          </cell>
          <cell r="AA120">
            <v>0.64199079891949995</v>
          </cell>
          <cell r="AB120">
            <v>0.52022787481974997</v>
          </cell>
          <cell r="AC120">
            <v>0.48846841156124998</v>
          </cell>
          <cell r="AD120">
            <v>0.46411028083549999</v>
          </cell>
          <cell r="AE120">
            <v>0.47556529532000003</v>
          </cell>
          <cell r="AF120">
            <v>0.56407652107975004</v>
          </cell>
          <cell r="AG120">
            <v>0.70200251868374997</v>
          </cell>
          <cell r="AH120">
            <v>0.70221485746250001</v>
          </cell>
          <cell r="AI120">
            <v>0.77187158365550002</v>
          </cell>
          <cell r="AJ120">
            <v>0.85933344627274999</v>
          </cell>
          <cell r="AK120">
            <v>0.91184756593750005</v>
          </cell>
          <cell r="AL120">
            <v>0.97990516057499999</v>
          </cell>
          <cell r="AM120">
            <v>1.06054441046575</v>
          </cell>
          <cell r="AN120">
            <v>1.5481429833885001</v>
          </cell>
          <cell r="AO120">
            <v>1.7290601626862501</v>
          </cell>
          <cell r="AP120">
            <v>1.6971977085500001</v>
          </cell>
          <cell r="AQ120">
            <v>1.5173506090760001</v>
          </cell>
          <cell r="AR120">
            <v>1.5668749123957499</v>
          </cell>
          <cell r="AS120">
            <v>1.4478601399512501</v>
          </cell>
          <cell r="AT120">
            <v>1.113425058229</v>
          </cell>
          <cell r="AU120">
            <v>1.08012862396625</v>
          </cell>
          <cell r="AV120">
            <v>0.97201644404675003</v>
          </cell>
          <cell r="AW120">
            <v>0.82310857694200001</v>
          </cell>
          <cell r="AX120">
            <v>0.68477323785949995</v>
          </cell>
        </row>
        <row r="121">
          <cell r="A121">
            <v>39302</v>
          </cell>
          <cell r="B121" t="str">
            <v>F Refuse</v>
          </cell>
          <cell r="C121">
            <v>401.86</v>
          </cell>
          <cell r="D121">
            <v>395.87</v>
          </cell>
          <cell r="E121">
            <v>398.57</v>
          </cell>
          <cell r="F121">
            <v>390.85</v>
          </cell>
          <cell r="G121">
            <v>378.83</v>
          </cell>
          <cell r="H121">
            <v>377.84</v>
          </cell>
          <cell r="I121">
            <v>372.74</v>
          </cell>
          <cell r="J121">
            <v>373.65</v>
          </cell>
          <cell r="K121">
            <v>374.24</v>
          </cell>
          <cell r="L121">
            <v>372.23</v>
          </cell>
          <cell r="M121">
            <v>366.18</v>
          </cell>
          <cell r="N121">
            <v>377.47</v>
          </cell>
          <cell r="O121">
            <v>375.37</v>
          </cell>
          <cell r="P121">
            <v>369.31</v>
          </cell>
          <cell r="Q121">
            <v>363.19</v>
          </cell>
          <cell r="R121">
            <v>354.63</v>
          </cell>
          <cell r="S121">
            <v>356.66</v>
          </cell>
          <cell r="T121">
            <v>359.54</v>
          </cell>
          <cell r="U121">
            <v>372.89</v>
          </cell>
          <cell r="V121">
            <v>372.79</v>
          </cell>
          <cell r="W121">
            <v>372.64</v>
          </cell>
          <cell r="X121">
            <v>373.56</v>
          </cell>
          <cell r="Y121">
            <v>361.43</v>
          </cell>
          <cell r="Z121">
            <v>342.24</v>
          </cell>
          <cell r="AA121">
            <v>1.0554144062376001</v>
          </cell>
          <cell r="AB121">
            <v>1.0399970306826001</v>
          </cell>
          <cell r="AC121">
            <v>1.0515269458865999</v>
          </cell>
          <cell r="AD121">
            <v>1.027978615299</v>
          </cell>
          <cell r="AE121">
            <v>1.0039313052565999</v>
          </cell>
          <cell r="AF121">
            <v>1.0053608086928001</v>
          </cell>
          <cell r="AG121">
            <v>0.98898558475660003</v>
          </cell>
          <cell r="AH121">
            <v>0.98651922721420005</v>
          </cell>
          <cell r="AI121">
            <v>0.98308853402660001</v>
          </cell>
          <cell r="AJ121">
            <v>0.98966026234519999</v>
          </cell>
          <cell r="AK121">
            <v>0.95841200093540002</v>
          </cell>
          <cell r="AL121">
            <v>0.99592699961959996</v>
          </cell>
          <cell r="AM121">
            <v>0.98461992658560005</v>
          </cell>
          <cell r="AN121">
            <v>0.96392778986799998</v>
          </cell>
          <cell r="AO121">
            <v>0.94110689460420005</v>
          </cell>
          <cell r="AP121">
            <v>0.90561023593440004</v>
          </cell>
          <cell r="AQ121">
            <v>0.91401956813340002</v>
          </cell>
          <cell r="AR121">
            <v>0.90660319984540005</v>
          </cell>
          <cell r="AS121">
            <v>0.94564280280260005</v>
          </cell>
          <cell r="AT121">
            <v>0.96449796593519999</v>
          </cell>
          <cell r="AU121">
            <v>0.9594072281546</v>
          </cell>
          <cell r="AV121">
            <v>0.97136164173560002</v>
          </cell>
          <cell r="AW121">
            <v>0.93475585120979998</v>
          </cell>
          <cell r="AX121">
            <v>0.86567747545980001</v>
          </cell>
        </row>
        <row r="122">
          <cell r="A122">
            <v>39302</v>
          </cell>
          <cell r="B122" t="str">
            <v>G Res Oil</v>
          </cell>
          <cell r="C122">
            <v>579.76</v>
          </cell>
          <cell r="D122">
            <v>563.83000000000004</v>
          </cell>
          <cell r="E122">
            <v>581.92999999999995</v>
          </cell>
          <cell r="F122">
            <v>563.13</v>
          </cell>
          <cell r="G122">
            <v>569.98</v>
          </cell>
          <cell r="H122">
            <v>567.87</v>
          </cell>
          <cell r="I122">
            <v>488.54</v>
          </cell>
          <cell r="J122">
            <v>518.12</v>
          </cell>
          <cell r="K122">
            <v>557.45000000000005</v>
          </cell>
          <cell r="L122">
            <v>623.04999999999995</v>
          </cell>
          <cell r="M122">
            <v>927.5</v>
          </cell>
          <cell r="N122">
            <v>1345.76</v>
          </cell>
          <cell r="O122">
            <v>1563.49</v>
          </cell>
          <cell r="P122">
            <v>1679.16</v>
          </cell>
          <cell r="Q122">
            <v>1775.88</v>
          </cell>
          <cell r="R122">
            <v>1946.27</v>
          </cell>
          <cell r="S122">
            <v>2130.19</v>
          </cell>
          <cell r="T122">
            <v>2211.4499999999998</v>
          </cell>
          <cell r="U122">
            <v>2096.4299999999998</v>
          </cell>
          <cell r="V122">
            <v>1762.28</v>
          </cell>
          <cell r="W122">
            <v>1669.72</v>
          </cell>
          <cell r="X122">
            <v>1234.52</v>
          </cell>
          <cell r="Y122">
            <v>607.80999999999995</v>
          </cell>
          <cell r="Z122">
            <v>424.59</v>
          </cell>
          <cell r="AA122">
            <v>0.45400000000000001</v>
          </cell>
          <cell r="AB122">
            <v>0.4345</v>
          </cell>
          <cell r="AC122">
            <v>0.46650000000000003</v>
          </cell>
          <cell r="AD122">
            <v>0.434</v>
          </cell>
          <cell r="AE122">
            <v>0.47149999999999997</v>
          </cell>
          <cell r="AF122">
            <v>0.48199999999999998</v>
          </cell>
          <cell r="AG122">
            <v>0.38800000000000001</v>
          </cell>
          <cell r="AH122">
            <v>0.41349999999999998</v>
          </cell>
          <cell r="AI122">
            <v>0.45200000000000001</v>
          </cell>
          <cell r="AJ122">
            <v>0.54800000000000004</v>
          </cell>
          <cell r="AK122">
            <v>0.80100000000000005</v>
          </cell>
          <cell r="AL122">
            <v>1.1479999999999999</v>
          </cell>
          <cell r="AM122">
            <v>1.3480000000000001</v>
          </cell>
          <cell r="AN122">
            <v>1.254</v>
          </cell>
          <cell r="AO122">
            <v>1.3765000000000001</v>
          </cell>
          <cell r="AP122">
            <v>1.4175</v>
          </cell>
          <cell r="AQ122">
            <v>1.528</v>
          </cell>
          <cell r="AR122">
            <v>1.7395</v>
          </cell>
          <cell r="AS122">
            <v>1.6365000000000001</v>
          </cell>
          <cell r="AT122">
            <v>1.4704999999999999</v>
          </cell>
          <cell r="AU122">
            <v>1.403</v>
          </cell>
          <cell r="AV122">
            <v>0.96750000000000003</v>
          </cell>
          <cell r="AW122">
            <v>0.46250000000000002</v>
          </cell>
          <cell r="AX122">
            <v>0.32950000000000002</v>
          </cell>
        </row>
        <row r="123">
          <cell r="A123">
            <v>39302</v>
          </cell>
          <cell r="B123" t="str">
            <v>H Dist Oil</v>
          </cell>
          <cell r="C123">
            <v>0.02</v>
          </cell>
          <cell r="D123">
            <v>0.02</v>
          </cell>
          <cell r="E123">
            <v>0.02</v>
          </cell>
          <cell r="F123">
            <v>0.02</v>
          </cell>
          <cell r="G123">
            <v>0.02</v>
          </cell>
          <cell r="H123">
            <v>0.02</v>
          </cell>
          <cell r="I123">
            <v>0.02</v>
          </cell>
          <cell r="J123">
            <v>0.06</v>
          </cell>
          <cell r="K123">
            <v>2.0099999999999998</v>
          </cell>
          <cell r="L123">
            <v>4.26</v>
          </cell>
          <cell r="M123">
            <v>6.09</v>
          </cell>
          <cell r="N123">
            <v>6.34</v>
          </cell>
          <cell r="O123">
            <v>37.26</v>
          </cell>
          <cell r="P123">
            <v>217.12</v>
          </cell>
          <cell r="Q123">
            <v>366.08</v>
          </cell>
          <cell r="R123">
            <v>504.77</v>
          </cell>
          <cell r="S123">
            <v>555.58000000000004</v>
          </cell>
          <cell r="T123">
            <v>675.78</v>
          </cell>
          <cell r="U123">
            <v>619.99</v>
          </cell>
          <cell r="V123">
            <v>294.77</v>
          </cell>
          <cell r="W123">
            <v>89.29</v>
          </cell>
          <cell r="X123">
            <v>20.95</v>
          </cell>
          <cell r="Y123">
            <v>18.29</v>
          </cell>
          <cell r="Z123">
            <v>3.35</v>
          </cell>
          <cell r="AA123">
            <v>0</v>
          </cell>
          <cell r="AB123">
            <v>0</v>
          </cell>
          <cell r="AC123">
            <v>0</v>
          </cell>
          <cell r="AD123">
            <v>0</v>
          </cell>
          <cell r="AE123">
            <v>0</v>
          </cell>
          <cell r="AF123">
            <v>0</v>
          </cell>
          <cell r="AG123">
            <v>0</v>
          </cell>
          <cell r="AH123">
            <v>0</v>
          </cell>
          <cell r="AI123">
            <v>0</v>
          </cell>
          <cell r="AJ123">
            <v>3.5055115095000001E-3</v>
          </cell>
          <cell r="AK123">
            <v>0</v>
          </cell>
          <cell r="AL123">
            <v>0</v>
          </cell>
          <cell r="AM123">
            <v>0</v>
          </cell>
          <cell r="AN123">
            <v>0.32834492720000003</v>
          </cell>
          <cell r="AO123">
            <v>1.5266546775250001</v>
          </cell>
          <cell r="AP123">
            <v>2.228525454049</v>
          </cell>
          <cell r="AQ123">
            <v>2.6242932388894999</v>
          </cell>
          <cell r="AR123">
            <v>2.8628700610747502</v>
          </cell>
          <cell r="AS123">
            <v>2.8556177744000002</v>
          </cell>
          <cell r="AT123">
            <v>2.46697525594</v>
          </cell>
          <cell r="AU123">
            <v>1.706</v>
          </cell>
          <cell r="AV123">
            <v>0.72199999999999998</v>
          </cell>
          <cell r="AW123">
            <v>0.1515</v>
          </cell>
          <cell r="AX123">
            <v>0</v>
          </cell>
        </row>
        <row r="124">
          <cell r="A124">
            <v>39608</v>
          </cell>
          <cell r="B124" t="str">
            <v>A Nuclear</v>
          </cell>
          <cell r="C124">
            <v>4498.74</v>
          </cell>
          <cell r="D124">
            <v>4536.1000000000004</v>
          </cell>
          <cell r="E124">
            <v>4544.8100000000004</v>
          </cell>
          <cell r="F124">
            <v>4544.1099999999997</v>
          </cell>
          <cell r="G124">
            <v>4547.01</v>
          </cell>
          <cell r="H124">
            <v>4546.3500000000004</v>
          </cell>
          <cell r="I124">
            <v>4556.18</v>
          </cell>
          <cell r="J124">
            <v>4556.57</v>
          </cell>
          <cell r="K124">
            <v>4548.32</v>
          </cell>
          <cell r="L124">
            <v>4535.2700000000004</v>
          </cell>
          <cell r="M124">
            <v>4538.3999999999996</v>
          </cell>
          <cell r="N124">
            <v>4545.96</v>
          </cell>
          <cell r="O124">
            <v>4550.7700000000004</v>
          </cell>
          <cell r="P124">
            <v>4547.13</v>
          </cell>
          <cell r="Q124">
            <v>4547.0200000000004</v>
          </cell>
          <cell r="R124">
            <v>4547.91</v>
          </cell>
          <cell r="S124">
            <v>4548.5600000000004</v>
          </cell>
          <cell r="T124">
            <v>4548.09</v>
          </cell>
          <cell r="U124">
            <v>4550.84</v>
          </cell>
          <cell r="V124">
            <v>4551.91</v>
          </cell>
          <cell r="W124">
            <v>4556.63</v>
          </cell>
          <cell r="X124">
            <v>4548.3500000000004</v>
          </cell>
          <cell r="Y124">
            <v>4546.78</v>
          </cell>
          <cell r="Z124">
            <v>4546.1400000000003</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row>
        <row r="125">
          <cell r="A125">
            <v>39608</v>
          </cell>
          <cell r="B125" t="str">
            <v>B Other</v>
          </cell>
          <cell r="C125">
            <v>452.69</v>
          </cell>
          <cell r="D125">
            <v>452.46</v>
          </cell>
          <cell r="E125">
            <v>448.44</v>
          </cell>
          <cell r="F125">
            <v>423.94</v>
          </cell>
          <cell r="G125">
            <v>407.73</v>
          </cell>
          <cell r="H125">
            <v>414.96</v>
          </cell>
          <cell r="I125">
            <v>435.4</v>
          </cell>
          <cell r="J125">
            <v>451.28</v>
          </cell>
          <cell r="K125">
            <v>465.15</v>
          </cell>
          <cell r="L125">
            <v>468.75</v>
          </cell>
          <cell r="M125">
            <v>468.97</v>
          </cell>
          <cell r="N125">
            <v>464.72</v>
          </cell>
          <cell r="O125">
            <v>467.79</v>
          </cell>
          <cell r="P125">
            <v>466</v>
          </cell>
          <cell r="Q125">
            <v>465.06</v>
          </cell>
          <cell r="R125">
            <v>473.53</v>
          </cell>
          <cell r="S125">
            <v>493.86</v>
          </cell>
          <cell r="T125">
            <v>509.27</v>
          </cell>
          <cell r="U125">
            <v>497.25</v>
          </cell>
          <cell r="V125">
            <v>495.78</v>
          </cell>
          <cell r="W125">
            <v>498.87</v>
          </cell>
          <cell r="X125">
            <v>510.32</v>
          </cell>
          <cell r="Y125">
            <v>512.58000000000004</v>
          </cell>
          <cell r="Z125">
            <v>514.24</v>
          </cell>
          <cell r="AA125">
            <v>0.64629034001459995</v>
          </cell>
          <cell r="AB125">
            <v>0.66725117142727997</v>
          </cell>
          <cell r="AC125">
            <v>0.66184626907111999</v>
          </cell>
          <cell r="AD125">
            <v>0.60910471658359999</v>
          </cell>
          <cell r="AE125">
            <v>0.56975631858480003</v>
          </cell>
          <cell r="AF125">
            <v>0.57128895134040003</v>
          </cell>
          <cell r="AG125">
            <v>0.60980450374004003</v>
          </cell>
          <cell r="AH125">
            <v>0.62165092637468</v>
          </cell>
          <cell r="AI125">
            <v>0.63948198862899996</v>
          </cell>
          <cell r="AJ125">
            <v>0.63870295308928005</v>
          </cell>
          <cell r="AK125">
            <v>0.63246013527924005</v>
          </cell>
          <cell r="AL125">
            <v>0.63325085435340001</v>
          </cell>
          <cell r="AM125">
            <v>0.63685796457368005</v>
          </cell>
          <cell r="AN125">
            <v>0.64033139234988001</v>
          </cell>
          <cell r="AO125">
            <v>0.63274338366967997</v>
          </cell>
          <cell r="AP125">
            <v>0.64510083793775996</v>
          </cell>
          <cell r="AQ125">
            <v>0.68346268903787999</v>
          </cell>
          <cell r="AR125">
            <v>0.73585125035132004</v>
          </cell>
          <cell r="AS125">
            <v>0.72153390617776003</v>
          </cell>
          <cell r="AT125">
            <v>0.71839243872932002</v>
          </cell>
          <cell r="AU125">
            <v>0.71904463529927998</v>
          </cell>
          <cell r="AV125">
            <v>0.73413956768068001</v>
          </cell>
          <cell r="AW125">
            <v>0.73326327076719999</v>
          </cell>
          <cell r="AX125">
            <v>0.74669125056868002</v>
          </cell>
        </row>
        <row r="126">
          <cell r="A126">
            <v>39608</v>
          </cell>
          <cell r="B126" t="str">
            <v>C Coal</v>
          </cell>
          <cell r="C126">
            <v>2419.42</v>
          </cell>
          <cell r="D126">
            <v>2423.15</v>
          </cell>
          <cell r="E126">
            <v>2412.73</v>
          </cell>
          <cell r="F126">
            <v>2176.83</v>
          </cell>
          <cell r="G126">
            <v>2299.8000000000002</v>
          </cell>
          <cell r="H126">
            <v>2192.25</v>
          </cell>
          <cell r="I126">
            <v>2393.4499999999998</v>
          </cell>
          <cell r="J126">
            <v>2444.89</v>
          </cell>
          <cell r="K126">
            <v>2458.0100000000002</v>
          </cell>
          <cell r="L126">
            <v>2459.23</v>
          </cell>
          <cell r="M126">
            <v>2458.09</v>
          </cell>
          <cell r="N126">
            <v>2460.1999999999998</v>
          </cell>
          <cell r="O126">
            <v>2462.04</v>
          </cell>
          <cell r="P126">
            <v>2460.89</v>
          </cell>
          <cell r="Q126">
            <v>2462.2399999999998</v>
          </cell>
          <cell r="R126">
            <v>2462.09</v>
          </cell>
          <cell r="S126">
            <v>2469.08</v>
          </cell>
          <cell r="T126">
            <v>2478.27</v>
          </cell>
          <cell r="U126">
            <v>2497.04</v>
          </cell>
          <cell r="V126">
            <v>2548.9899999999998</v>
          </cell>
          <cell r="W126">
            <v>2565.89</v>
          </cell>
          <cell r="X126">
            <v>2557.46</v>
          </cell>
          <cell r="Y126">
            <v>2557.29</v>
          </cell>
          <cell r="Z126">
            <v>2490.3200000000002</v>
          </cell>
          <cell r="AA126">
            <v>1.27</v>
          </cell>
          <cell r="AB126">
            <v>1.268</v>
          </cell>
          <cell r="AC126">
            <v>1.2735000000000001</v>
          </cell>
          <cell r="AD126">
            <v>1.1605000000000001</v>
          </cell>
          <cell r="AE126">
            <v>1.2230000000000001</v>
          </cell>
          <cell r="AF126">
            <v>1.1659999999999999</v>
          </cell>
          <cell r="AG126">
            <v>1.2615000000000001</v>
          </cell>
          <cell r="AH126">
            <v>1.2945</v>
          </cell>
          <cell r="AI126">
            <v>1.2965</v>
          </cell>
          <cell r="AJ126">
            <v>1.2625</v>
          </cell>
          <cell r="AK126">
            <v>1.294</v>
          </cell>
          <cell r="AL126">
            <v>1.3414999999999999</v>
          </cell>
          <cell r="AM126">
            <v>1.31</v>
          </cell>
          <cell r="AN126">
            <v>1.399</v>
          </cell>
          <cell r="AO126">
            <v>1.387</v>
          </cell>
          <cell r="AP126">
            <v>1.3354999999999999</v>
          </cell>
          <cell r="AQ126">
            <v>1.4319999999999999</v>
          </cell>
          <cell r="AR126">
            <v>1.4644999999999999</v>
          </cell>
          <cell r="AS126">
            <v>1.4830000000000001</v>
          </cell>
          <cell r="AT126">
            <v>1.8055000000000001</v>
          </cell>
          <cell r="AU126">
            <v>1.5449999999999999</v>
          </cell>
          <cell r="AV126">
            <v>1.4305000000000001</v>
          </cell>
          <cell r="AW126">
            <v>1.4930000000000001</v>
          </cell>
          <cell r="AX126">
            <v>1.4275</v>
          </cell>
        </row>
        <row r="127">
          <cell r="A127">
            <v>39608</v>
          </cell>
          <cell r="B127" t="str">
            <v>D Hydro</v>
          </cell>
          <cell r="C127">
            <v>592.37</v>
          </cell>
          <cell r="D127">
            <v>573.82000000000005</v>
          </cell>
          <cell r="E127">
            <v>578.23</v>
          </cell>
          <cell r="F127">
            <v>582.17999999999995</v>
          </cell>
          <cell r="G127">
            <v>581.52</v>
          </cell>
          <cell r="H127">
            <v>585.4</v>
          </cell>
          <cell r="I127">
            <v>646.09</v>
          </cell>
          <cell r="J127">
            <v>699.36</v>
          </cell>
          <cell r="K127">
            <v>739.75000000000102</v>
          </cell>
          <cell r="L127">
            <v>813.67000000000098</v>
          </cell>
          <cell r="M127">
            <v>1222.6400000000001</v>
          </cell>
          <cell r="N127">
            <v>1743.62</v>
          </cell>
          <cell r="O127">
            <v>1943</v>
          </cell>
          <cell r="P127">
            <v>1996.15</v>
          </cell>
          <cell r="Q127">
            <v>2159.88</v>
          </cell>
          <cell r="R127">
            <v>2155.31</v>
          </cell>
          <cell r="S127">
            <v>2202.5500000000002</v>
          </cell>
          <cell r="T127">
            <v>1692.36</v>
          </cell>
          <cell r="U127">
            <v>1403.49</v>
          </cell>
          <cell r="V127">
            <v>1129.1300000000001</v>
          </cell>
          <cell r="W127">
            <v>840.38000000000102</v>
          </cell>
          <cell r="X127">
            <v>673.24000000000103</v>
          </cell>
          <cell r="Y127">
            <v>633.08000000000004</v>
          </cell>
          <cell r="Z127">
            <v>621.17999999999995</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row>
        <row r="128">
          <cell r="A128">
            <v>39608</v>
          </cell>
          <cell r="B128" t="str">
            <v>E Nat Gas</v>
          </cell>
          <cell r="C128">
            <v>5409.97</v>
          </cell>
          <cell r="D128">
            <v>5132.7299999999996</v>
          </cell>
          <cell r="E128">
            <v>5083.62</v>
          </cell>
          <cell r="F128">
            <v>4938</v>
          </cell>
          <cell r="G128">
            <v>5088.26</v>
          </cell>
          <cell r="H128">
            <v>5374.22</v>
          </cell>
          <cell r="I128">
            <v>6303.37</v>
          </cell>
          <cell r="J128">
            <v>8138.15</v>
          </cell>
          <cell r="K128">
            <v>8999.25</v>
          </cell>
          <cell r="L128">
            <v>9546.93</v>
          </cell>
          <cell r="M128">
            <v>10003.9</v>
          </cell>
          <cell r="N128">
            <v>10390.49</v>
          </cell>
          <cell r="O128">
            <v>10429.48</v>
          </cell>
          <cell r="P128">
            <v>10499.38</v>
          </cell>
          <cell r="Q128">
            <v>10636.47</v>
          </cell>
          <cell r="R128">
            <v>10712.86</v>
          </cell>
          <cell r="S128">
            <v>10721.67</v>
          </cell>
          <cell r="T128">
            <v>10706.12</v>
          </cell>
          <cell r="U128">
            <v>10711.08</v>
          </cell>
          <cell r="V128">
            <v>10464.08</v>
          </cell>
          <cell r="W128">
            <v>10468.51</v>
          </cell>
          <cell r="X128">
            <v>10327.200000000001</v>
          </cell>
          <cell r="Y128">
            <v>8498.5</v>
          </cell>
          <cell r="Z128">
            <v>6971.06</v>
          </cell>
          <cell r="AA128">
            <v>0.44343909191149999</v>
          </cell>
          <cell r="AB128">
            <v>0.45586181514474999</v>
          </cell>
          <cell r="AC128">
            <v>0.3864079294785</v>
          </cell>
          <cell r="AD128">
            <v>0.3901050421965</v>
          </cell>
          <cell r="AE128">
            <v>0.50709963091150001</v>
          </cell>
          <cell r="AF128">
            <v>0.59566966708650004</v>
          </cell>
          <cell r="AG128">
            <v>0.88784833807749997</v>
          </cell>
          <cell r="AH128">
            <v>0.9216006389525</v>
          </cell>
          <cell r="AI128">
            <v>0.87834548743649998</v>
          </cell>
          <cell r="AJ128">
            <v>0.98183326914900004</v>
          </cell>
          <cell r="AK128">
            <v>1.32844258629</v>
          </cell>
          <cell r="AL128">
            <v>1.6223148693525</v>
          </cell>
          <cell r="AM128">
            <v>1.588968796549</v>
          </cell>
          <cell r="AN128">
            <v>1.6109243054275</v>
          </cell>
          <cell r="AO128">
            <v>1.640348568581</v>
          </cell>
          <cell r="AP128">
            <v>1.6958984546775</v>
          </cell>
          <cell r="AQ128">
            <v>1.789336517465</v>
          </cell>
          <cell r="AR128">
            <v>1.8131420874024999</v>
          </cell>
          <cell r="AS128">
            <v>1.7177332102364999</v>
          </cell>
          <cell r="AT128">
            <v>1.7054687139310001</v>
          </cell>
          <cell r="AU128">
            <v>1.723215900165</v>
          </cell>
          <cell r="AV128">
            <v>1.3599398628649999</v>
          </cell>
          <cell r="AW128">
            <v>0.87257966042400004</v>
          </cell>
          <cell r="AX128">
            <v>0.73595772187749997</v>
          </cell>
        </row>
        <row r="129">
          <cell r="A129">
            <v>39608</v>
          </cell>
          <cell r="B129" t="str">
            <v>F Refuse</v>
          </cell>
          <cell r="C129">
            <v>390.87</v>
          </cell>
          <cell r="D129">
            <v>394.52</v>
          </cell>
          <cell r="E129">
            <v>395.76</v>
          </cell>
          <cell r="F129">
            <v>392.39</v>
          </cell>
          <cell r="G129">
            <v>388.93</v>
          </cell>
          <cell r="H129">
            <v>385.37</v>
          </cell>
          <cell r="I129">
            <v>390.76</v>
          </cell>
          <cell r="J129">
            <v>385.78</v>
          </cell>
          <cell r="K129">
            <v>373.94</v>
          </cell>
          <cell r="L129">
            <v>357.1</v>
          </cell>
          <cell r="M129">
            <v>362.38</v>
          </cell>
          <cell r="N129">
            <v>355.61</v>
          </cell>
          <cell r="O129">
            <v>352.4</v>
          </cell>
          <cell r="P129">
            <v>346.69</v>
          </cell>
          <cell r="Q129">
            <v>347.82</v>
          </cell>
          <cell r="R129">
            <v>355.79</v>
          </cell>
          <cell r="S129">
            <v>357.66</v>
          </cell>
          <cell r="T129">
            <v>359.21</v>
          </cell>
          <cell r="U129">
            <v>371.16</v>
          </cell>
          <cell r="V129">
            <v>373.19</v>
          </cell>
          <cell r="W129">
            <v>369.75</v>
          </cell>
          <cell r="X129">
            <v>377.92</v>
          </cell>
          <cell r="Y129">
            <v>370.28</v>
          </cell>
          <cell r="Z129">
            <v>388.87</v>
          </cell>
          <cell r="AA129">
            <v>1.0230935279489</v>
          </cell>
          <cell r="AB129">
            <v>1.0284438032128</v>
          </cell>
          <cell r="AC129">
            <v>1.0398384636428</v>
          </cell>
          <cell r="AD129">
            <v>1.0285965733589</v>
          </cell>
          <cell r="AE129">
            <v>1.0296060338555999</v>
          </cell>
          <cell r="AF129">
            <v>0.99738967057799999</v>
          </cell>
          <cell r="AG129">
            <v>1.0186474564621999</v>
          </cell>
          <cell r="AH129">
            <v>0.99068396728529995</v>
          </cell>
          <cell r="AI129">
            <v>0.97816235877830005</v>
          </cell>
          <cell r="AJ129">
            <v>0.93362921116599995</v>
          </cell>
          <cell r="AK129">
            <v>0.92959334636720004</v>
          </cell>
          <cell r="AL129">
            <v>0.92456546684490004</v>
          </cell>
          <cell r="AM129">
            <v>0.90875408901410004</v>
          </cell>
          <cell r="AN129">
            <v>0.89660266982369996</v>
          </cell>
          <cell r="AO129">
            <v>0.90373487912299999</v>
          </cell>
          <cell r="AP129">
            <v>0.91608969458639999</v>
          </cell>
          <cell r="AQ129">
            <v>0.92808872343430004</v>
          </cell>
          <cell r="AR129">
            <v>0.92711337665899995</v>
          </cell>
          <cell r="AS129">
            <v>0.96019996360619997</v>
          </cell>
          <cell r="AT129">
            <v>0.9757219359821</v>
          </cell>
          <cell r="AU129">
            <v>0.97202248478929998</v>
          </cell>
          <cell r="AV129">
            <v>0.98953469513140002</v>
          </cell>
          <cell r="AW129">
            <v>0.96142404838660001</v>
          </cell>
          <cell r="AX129">
            <v>1.0226199759665</v>
          </cell>
        </row>
        <row r="130">
          <cell r="A130">
            <v>39608</v>
          </cell>
          <cell r="B130" t="str">
            <v>G Res Oil</v>
          </cell>
          <cell r="C130">
            <v>471.51</v>
          </cell>
          <cell r="D130">
            <v>462.83</v>
          </cell>
          <cell r="E130">
            <v>495.75</v>
          </cell>
          <cell r="F130">
            <v>566.61</v>
          </cell>
          <cell r="G130">
            <v>635.33000000000004</v>
          </cell>
          <cell r="H130">
            <v>779.52</v>
          </cell>
          <cell r="I130">
            <v>959.41</v>
          </cell>
          <cell r="J130">
            <v>1316.39</v>
          </cell>
          <cell r="K130">
            <v>1700</v>
          </cell>
          <cell r="L130">
            <v>2223.1</v>
          </cell>
          <cell r="M130">
            <v>2877.69</v>
          </cell>
          <cell r="N130">
            <v>3305.39</v>
          </cell>
          <cell r="O130">
            <v>3566.87</v>
          </cell>
          <cell r="P130">
            <v>3864.7</v>
          </cell>
          <cell r="Q130">
            <v>4106.88</v>
          </cell>
          <cell r="R130">
            <v>3935.98</v>
          </cell>
          <cell r="S130">
            <v>3811.28</v>
          </cell>
          <cell r="T130">
            <v>3813.59</v>
          </cell>
          <cell r="U130">
            <v>3669.39</v>
          </cell>
          <cell r="V130">
            <v>3495.64</v>
          </cell>
          <cell r="W130">
            <v>3439.35</v>
          </cell>
          <cell r="X130">
            <v>2988.78</v>
          </cell>
          <cell r="Y130">
            <v>1995.12</v>
          </cell>
          <cell r="Z130">
            <v>1547.49</v>
          </cell>
          <cell r="AA130">
            <v>0.45700000000000002</v>
          </cell>
          <cell r="AB130">
            <v>0.51549999999999996</v>
          </cell>
          <cell r="AC130">
            <v>0.60099999999999998</v>
          </cell>
          <cell r="AD130">
            <v>0.71899999999999997</v>
          </cell>
          <cell r="AE130">
            <v>0.80600000000000005</v>
          </cell>
          <cell r="AF130">
            <v>1.0475000000000001</v>
          </cell>
          <cell r="AG130">
            <v>1.208</v>
          </cell>
          <cell r="AH130">
            <v>1.4419999999999999</v>
          </cell>
          <cell r="AI130">
            <v>1.839</v>
          </cell>
          <cell r="AJ130">
            <v>2.8555000000000001</v>
          </cell>
          <cell r="AK130">
            <v>3.6745000000000001</v>
          </cell>
          <cell r="AL130">
            <v>4.2409999999999997</v>
          </cell>
          <cell r="AM130">
            <v>4.4660000000000002</v>
          </cell>
          <cell r="AN130">
            <v>4.7454999999999998</v>
          </cell>
          <cell r="AO130">
            <v>5.2575000000000003</v>
          </cell>
          <cell r="AP130">
            <v>4.6280000000000001</v>
          </cell>
          <cell r="AQ130">
            <v>4.484</v>
          </cell>
          <cell r="AR130">
            <v>4.3449999999999998</v>
          </cell>
          <cell r="AS130">
            <v>3.8405</v>
          </cell>
          <cell r="AT130">
            <v>3.4195000000000002</v>
          </cell>
          <cell r="AU130">
            <v>3.2614999999999998</v>
          </cell>
          <cell r="AV130">
            <v>2.9424999999999999</v>
          </cell>
          <cell r="AW130">
            <v>1.8285</v>
          </cell>
          <cell r="AX130">
            <v>1.3360000000000001</v>
          </cell>
        </row>
        <row r="131">
          <cell r="A131">
            <v>39608</v>
          </cell>
          <cell r="B131" t="str">
            <v>H Dist Oil</v>
          </cell>
          <cell r="C131">
            <v>0.02</v>
          </cell>
          <cell r="D131">
            <v>0.02</v>
          </cell>
          <cell r="E131">
            <v>0.02</v>
          </cell>
          <cell r="F131">
            <v>0.02</v>
          </cell>
          <cell r="G131">
            <v>0.02</v>
          </cell>
          <cell r="H131">
            <v>0.02</v>
          </cell>
          <cell r="I131">
            <v>0.03</v>
          </cell>
          <cell r="J131">
            <v>1.21</v>
          </cell>
          <cell r="K131">
            <v>4.6900000000000004</v>
          </cell>
          <cell r="L131">
            <v>7.56</v>
          </cell>
          <cell r="M131">
            <v>23.06</v>
          </cell>
          <cell r="N131">
            <v>27.01</v>
          </cell>
          <cell r="O131">
            <v>14.01</v>
          </cell>
          <cell r="P131">
            <v>14.16</v>
          </cell>
          <cell r="Q131">
            <v>14.25</v>
          </cell>
          <cell r="R131">
            <v>31.39</v>
          </cell>
          <cell r="S131">
            <v>330.96</v>
          </cell>
          <cell r="T131">
            <v>190.54</v>
          </cell>
          <cell r="U131">
            <v>27.43</v>
          </cell>
          <cell r="V131">
            <v>22.6</v>
          </cell>
          <cell r="W131">
            <v>17.04</v>
          </cell>
          <cell r="X131">
            <v>16.89</v>
          </cell>
          <cell r="Y131">
            <v>7.75</v>
          </cell>
          <cell r="Z131">
            <v>1.79</v>
          </cell>
          <cell r="AA131">
            <v>0</v>
          </cell>
          <cell r="AB131">
            <v>0</v>
          </cell>
          <cell r="AC131">
            <v>0</v>
          </cell>
          <cell r="AD131">
            <v>0</v>
          </cell>
          <cell r="AE131">
            <v>0</v>
          </cell>
          <cell r="AF131">
            <v>0</v>
          </cell>
          <cell r="AG131">
            <v>0</v>
          </cell>
          <cell r="AH131">
            <v>0</v>
          </cell>
          <cell r="AI131">
            <v>0</v>
          </cell>
          <cell r="AJ131">
            <v>0</v>
          </cell>
          <cell r="AK131">
            <v>0</v>
          </cell>
          <cell r="AL131">
            <v>0.13850000000000001</v>
          </cell>
          <cell r="AM131">
            <v>0.13139999999999999</v>
          </cell>
          <cell r="AN131">
            <v>2.64E-2</v>
          </cell>
          <cell r="AO131">
            <v>2.64E-2</v>
          </cell>
          <cell r="AP131">
            <v>8.3532821500000007E-2</v>
          </cell>
          <cell r="AQ131">
            <v>0.77672932559660002</v>
          </cell>
          <cell r="AR131">
            <v>0.41662806065079999</v>
          </cell>
          <cell r="AS131">
            <v>0.21712974239999999</v>
          </cell>
          <cell r="AT131">
            <v>7.3940400000000002E-3</v>
          </cell>
          <cell r="AU131">
            <v>7.55136E-3</v>
          </cell>
          <cell r="AV131">
            <v>7.2870623999999997E-3</v>
          </cell>
          <cell r="AW131">
            <v>2.3094576000000002E-3</v>
          </cell>
          <cell r="AX131">
            <v>0</v>
          </cell>
        </row>
        <row r="132">
          <cell r="A132">
            <v>39609</v>
          </cell>
          <cell r="B132" t="str">
            <v>A Nuclear</v>
          </cell>
          <cell r="C132">
            <v>4548.3999999999996</v>
          </cell>
          <cell r="D132">
            <v>4547.51</v>
          </cell>
          <cell r="E132">
            <v>4546.0600000000004</v>
          </cell>
          <cell r="F132">
            <v>4547.74</v>
          </cell>
          <cell r="G132">
            <v>4547.3900000000003</v>
          </cell>
          <cell r="H132">
            <v>4544.37</v>
          </cell>
          <cell r="I132">
            <v>4543.9799999999996</v>
          </cell>
          <cell r="J132">
            <v>4544.2700000000004</v>
          </cell>
          <cell r="K132">
            <v>4544.99</v>
          </cell>
          <cell r="L132">
            <v>4545.42</v>
          </cell>
          <cell r="M132">
            <v>4542.55</v>
          </cell>
          <cell r="N132">
            <v>4540.8900000000003</v>
          </cell>
          <cell r="O132">
            <v>4541.78</v>
          </cell>
          <cell r="P132">
            <v>4534.79</v>
          </cell>
          <cell r="Q132">
            <v>4537.93</v>
          </cell>
          <cell r="R132">
            <v>4540.0200000000004</v>
          </cell>
          <cell r="S132">
            <v>4540.47</v>
          </cell>
          <cell r="T132">
            <v>4540.7</v>
          </cell>
          <cell r="U132">
            <v>4543.08</v>
          </cell>
          <cell r="V132">
            <v>4539.71</v>
          </cell>
          <cell r="W132">
            <v>4542.54</v>
          </cell>
          <cell r="X132">
            <v>4537.72</v>
          </cell>
          <cell r="Y132">
            <v>4541.99</v>
          </cell>
          <cell r="Z132">
            <v>4540.13</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row>
        <row r="133">
          <cell r="A133">
            <v>39609</v>
          </cell>
          <cell r="B133" t="str">
            <v>B Other</v>
          </cell>
          <cell r="C133">
            <v>516.48</v>
          </cell>
          <cell r="D133">
            <v>505.52</v>
          </cell>
          <cell r="E133">
            <v>493.46</v>
          </cell>
          <cell r="F133">
            <v>488.34</v>
          </cell>
          <cell r="G133">
            <v>490.32</v>
          </cell>
          <cell r="H133">
            <v>518.92999999999995</v>
          </cell>
          <cell r="I133">
            <v>512.49</v>
          </cell>
          <cell r="J133">
            <v>512</v>
          </cell>
          <cell r="K133">
            <v>517.55999999999995</v>
          </cell>
          <cell r="L133">
            <v>520.89</v>
          </cell>
          <cell r="M133">
            <v>521.32000000000005</v>
          </cell>
          <cell r="N133">
            <v>516.28</v>
          </cell>
          <cell r="O133">
            <v>503.68</v>
          </cell>
          <cell r="P133">
            <v>481.85</v>
          </cell>
          <cell r="Q133">
            <v>470.45</v>
          </cell>
          <cell r="R133">
            <v>489.89</v>
          </cell>
          <cell r="S133">
            <v>481.22</v>
          </cell>
          <cell r="T133">
            <v>479.66</v>
          </cell>
          <cell r="U133">
            <v>485.22</v>
          </cell>
          <cell r="V133">
            <v>493.13</v>
          </cell>
          <cell r="W133">
            <v>478.23</v>
          </cell>
          <cell r="X133">
            <v>431.09</v>
          </cell>
          <cell r="Y133">
            <v>437.96</v>
          </cell>
          <cell r="Z133">
            <v>459.75</v>
          </cell>
          <cell r="AA133">
            <v>0.74154760864739999</v>
          </cell>
          <cell r="AB133">
            <v>0.73362371692172001</v>
          </cell>
          <cell r="AC133">
            <v>0.71987473648632005</v>
          </cell>
          <cell r="AD133">
            <v>0.71065692792879998</v>
          </cell>
          <cell r="AE133">
            <v>0.71660315612119996</v>
          </cell>
          <cell r="AF133">
            <v>0.75876811120499998</v>
          </cell>
          <cell r="AG133">
            <v>0.75129463745292002</v>
          </cell>
          <cell r="AH133">
            <v>0.74753009607651999</v>
          </cell>
          <cell r="AI133">
            <v>0.75432487806240001</v>
          </cell>
          <cell r="AJ133">
            <v>0.75445168113551997</v>
          </cell>
          <cell r="AK133">
            <v>0.75548645589927999</v>
          </cell>
          <cell r="AL133">
            <v>0.75154355441151999</v>
          </cell>
          <cell r="AM133">
            <v>0.73800004084768001</v>
          </cell>
          <cell r="AN133">
            <v>0.69377922017955995</v>
          </cell>
          <cell r="AO133">
            <v>0.68382980590064002</v>
          </cell>
          <cell r="AP133">
            <v>0.71935311910447997</v>
          </cell>
          <cell r="AQ133">
            <v>0.70640891424719998</v>
          </cell>
          <cell r="AR133">
            <v>0.7232894699804</v>
          </cell>
          <cell r="AS133">
            <v>0.72113049938992002</v>
          </cell>
          <cell r="AT133">
            <v>0.71514121218616</v>
          </cell>
          <cell r="AU133">
            <v>0.69094350946488003</v>
          </cell>
          <cell r="AV133">
            <v>0.57506737927635998</v>
          </cell>
          <cell r="AW133">
            <v>0.57052921393487999</v>
          </cell>
          <cell r="AX133">
            <v>0.62140732649167996</v>
          </cell>
        </row>
        <row r="134">
          <cell r="A134">
            <v>39609</v>
          </cell>
          <cell r="B134" t="str">
            <v>C Coal</v>
          </cell>
          <cell r="C134">
            <v>2311.9699999999998</v>
          </cell>
          <cell r="D134">
            <v>2148.9499999999998</v>
          </cell>
          <cell r="E134">
            <v>2042.29</v>
          </cell>
          <cell r="F134">
            <v>2051.0700000000002</v>
          </cell>
          <cell r="G134">
            <v>2186.89</v>
          </cell>
          <cell r="H134">
            <v>2298.34</v>
          </cell>
          <cell r="I134">
            <v>2366.1799999999998</v>
          </cell>
          <cell r="J134">
            <v>2489.62</v>
          </cell>
          <cell r="K134">
            <v>2557.86</v>
          </cell>
          <cell r="L134">
            <v>2553.5100000000002</v>
          </cell>
          <cell r="M134">
            <v>2554.89</v>
          </cell>
          <cell r="N134">
            <v>2555.98</v>
          </cell>
          <cell r="O134">
            <v>2560.09</v>
          </cell>
          <cell r="P134">
            <v>2567.86</v>
          </cell>
          <cell r="Q134">
            <v>2540.2399999999998</v>
          </cell>
          <cell r="R134">
            <v>2550.63</v>
          </cell>
          <cell r="S134">
            <v>2569.34</v>
          </cell>
          <cell r="T134">
            <v>2557.73</v>
          </cell>
          <cell r="U134">
            <v>2557.9</v>
          </cell>
          <cell r="V134">
            <v>2553.42</v>
          </cell>
          <cell r="W134">
            <v>2554.41</v>
          </cell>
          <cell r="X134">
            <v>2554.81</v>
          </cell>
          <cell r="Y134">
            <v>2553.11</v>
          </cell>
          <cell r="Z134">
            <v>2473.62</v>
          </cell>
          <cell r="AA134">
            <v>1.321</v>
          </cell>
          <cell r="AB134">
            <v>1.224</v>
          </cell>
          <cell r="AC134">
            <v>1.2075</v>
          </cell>
          <cell r="AD134">
            <v>1.2310000000000001</v>
          </cell>
          <cell r="AE134">
            <v>1.2955000000000001</v>
          </cell>
          <cell r="AF134">
            <v>1.319</v>
          </cell>
          <cell r="AG134">
            <v>1.3574999999999999</v>
          </cell>
          <cell r="AH134">
            <v>1.4675</v>
          </cell>
          <cell r="AI134">
            <v>1.4650000000000001</v>
          </cell>
          <cell r="AJ134">
            <v>1.42</v>
          </cell>
          <cell r="AK134">
            <v>1.4704999999999999</v>
          </cell>
          <cell r="AL134">
            <v>1.6545000000000001</v>
          </cell>
          <cell r="AM134">
            <v>1.6785000000000001</v>
          </cell>
          <cell r="AN134">
            <v>1.536</v>
          </cell>
          <cell r="AO134">
            <v>1.679</v>
          </cell>
          <cell r="AP134">
            <v>1.8069999999999999</v>
          </cell>
          <cell r="AQ134">
            <v>1.6735</v>
          </cell>
          <cell r="AR134">
            <v>1.5595000000000001</v>
          </cell>
          <cell r="AS134">
            <v>1.5205</v>
          </cell>
          <cell r="AT134">
            <v>1.5049999999999999</v>
          </cell>
          <cell r="AU134">
            <v>1.462</v>
          </cell>
          <cell r="AV134">
            <v>1.4624999999999999</v>
          </cell>
          <cell r="AW134">
            <v>1.4670000000000001</v>
          </cell>
          <cell r="AX134">
            <v>1.488</v>
          </cell>
        </row>
        <row r="135">
          <cell r="A135">
            <v>39609</v>
          </cell>
          <cell r="B135" t="str">
            <v>D Hydro</v>
          </cell>
          <cell r="C135">
            <v>556.4</v>
          </cell>
          <cell r="D135">
            <v>550.59</v>
          </cell>
          <cell r="E135">
            <v>546.12</v>
          </cell>
          <cell r="F135">
            <v>537.91</v>
          </cell>
          <cell r="G135">
            <v>533.12</v>
          </cell>
          <cell r="H135">
            <v>524.08000000000004</v>
          </cell>
          <cell r="I135">
            <v>523.15</v>
          </cell>
          <cell r="J135">
            <v>545.32000000000005</v>
          </cell>
          <cell r="K135">
            <v>593.36</v>
          </cell>
          <cell r="L135">
            <v>633.1</v>
          </cell>
          <cell r="M135">
            <v>1165.2</v>
          </cell>
          <cell r="N135">
            <v>1554.97</v>
          </cell>
          <cell r="O135">
            <v>1907.34</v>
          </cell>
          <cell r="P135">
            <v>1983.93</v>
          </cell>
          <cell r="Q135">
            <v>2029.34</v>
          </cell>
          <cell r="R135">
            <v>1902.61</v>
          </cell>
          <cell r="S135">
            <v>1888.66</v>
          </cell>
          <cell r="T135">
            <v>1697.4</v>
          </cell>
          <cell r="U135">
            <v>1156.5999999999999</v>
          </cell>
          <cell r="V135">
            <v>1147.6099999999999</v>
          </cell>
          <cell r="W135">
            <v>1084.31</v>
          </cell>
          <cell r="X135">
            <v>676.95999999999901</v>
          </cell>
          <cell r="Y135">
            <v>553.9</v>
          </cell>
          <cell r="Z135">
            <v>552.98</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row>
        <row r="136">
          <cell r="A136">
            <v>39609</v>
          </cell>
          <cell r="B136" t="str">
            <v>E Nat Gas</v>
          </cell>
          <cell r="C136">
            <v>5978.87</v>
          </cell>
          <cell r="D136">
            <v>5166.6499999999996</v>
          </cell>
          <cell r="E136">
            <v>5070.79</v>
          </cell>
          <cell r="F136">
            <v>5140.59</v>
          </cell>
          <cell r="G136">
            <v>5567.36</v>
          </cell>
          <cell r="H136">
            <v>5606.7</v>
          </cell>
          <cell r="I136">
            <v>6729.96</v>
          </cell>
          <cell r="J136">
            <v>8465.2000000000007</v>
          </cell>
          <cell r="K136">
            <v>9292.83</v>
          </cell>
          <cell r="L136">
            <v>9913.7800000000007</v>
          </cell>
          <cell r="M136">
            <v>10407.299999999999</v>
          </cell>
          <cell r="N136">
            <v>10557.99</v>
          </cell>
          <cell r="O136">
            <v>10546.62</v>
          </cell>
          <cell r="P136">
            <v>10923.48</v>
          </cell>
          <cell r="Q136">
            <v>10968.66</v>
          </cell>
          <cell r="R136">
            <v>10909.48</v>
          </cell>
          <cell r="S136">
            <v>11013.39</v>
          </cell>
          <cell r="T136">
            <v>10837.26</v>
          </cell>
          <cell r="U136">
            <v>10913.86</v>
          </cell>
          <cell r="V136">
            <v>10747.8</v>
          </cell>
          <cell r="W136">
            <v>10931.25</v>
          </cell>
          <cell r="X136">
            <v>10129.57</v>
          </cell>
          <cell r="Y136">
            <v>8182.59</v>
          </cell>
          <cell r="Z136">
            <v>7030.36</v>
          </cell>
          <cell r="AA136">
            <v>0.44384345605874997</v>
          </cell>
          <cell r="AB136">
            <v>0.37658217955349998</v>
          </cell>
          <cell r="AC136">
            <v>0.36645625384000002</v>
          </cell>
          <cell r="AD136">
            <v>0.36863946297400002</v>
          </cell>
          <cell r="AE136">
            <v>0.44235999690599997</v>
          </cell>
          <cell r="AF136">
            <v>0.75623499449999998</v>
          </cell>
          <cell r="AG136">
            <v>0.93262081185250001</v>
          </cell>
          <cell r="AH136">
            <v>0.77529295899350004</v>
          </cell>
          <cell r="AI136">
            <v>0.81783290819900001</v>
          </cell>
          <cell r="AJ136">
            <v>0.87084756714</v>
          </cell>
          <cell r="AK136">
            <v>1.0300130615400001</v>
          </cell>
          <cell r="AL136">
            <v>1.3102317149810001</v>
          </cell>
          <cell r="AM136">
            <v>1.5318417669515001</v>
          </cell>
          <cell r="AN136">
            <v>1.7886941176475</v>
          </cell>
          <cell r="AO136">
            <v>1.7049288015149999</v>
          </cell>
          <cell r="AP136">
            <v>1.6468410375125</v>
          </cell>
          <cell r="AQ136">
            <v>1.6634351517335</v>
          </cell>
          <cell r="AR136">
            <v>1.6575044939870001</v>
          </cell>
          <cell r="AS136">
            <v>1.6328713506849999</v>
          </cell>
          <cell r="AT136">
            <v>1.5895979752130001</v>
          </cell>
          <cell r="AU136">
            <v>1.594112768909</v>
          </cell>
          <cell r="AV136">
            <v>1.354304502073</v>
          </cell>
          <cell r="AW136">
            <v>0.91238243503575001</v>
          </cell>
          <cell r="AX136">
            <v>0.52074130324349999</v>
          </cell>
        </row>
        <row r="137">
          <cell r="A137">
            <v>39609</v>
          </cell>
          <cell r="B137" t="str">
            <v>F Refuse</v>
          </cell>
          <cell r="C137">
            <v>393.38</v>
          </cell>
          <cell r="D137">
            <v>391.74</v>
          </cell>
          <cell r="E137">
            <v>387.41</v>
          </cell>
          <cell r="F137">
            <v>374.39</v>
          </cell>
          <cell r="G137">
            <v>368.96</v>
          </cell>
          <cell r="H137">
            <v>375.33</v>
          </cell>
          <cell r="I137">
            <v>363.8</v>
          </cell>
          <cell r="J137">
            <v>365.51</v>
          </cell>
          <cell r="K137">
            <v>359.8</v>
          </cell>
          <cell r="L137">
            <v>355.76</v>
          </cell>
          <cell r="M137">
            <v>353.17</v>
          </cell>
          <cell r="N137">
            <v>339.61</v>
          </cell>
          <cell r="O137">
            <v>332.76</v>
          </cell>
          <cell r="P137">
            <v>330.23</v>
          </cell>
          <cell r="Q137">
            <v>330.2</v>
          </cell>
          <cell r="R137">
            <v>334.58</v>
          </cell>
          <cell r="S137">
            <v>348.23</v>
          </cell>
          <cell r="T137">
            <v>349.59</v>
          </cell>
          <cell r="U137">
            <v>351.76</v>
          </cell>
          <cell r="V137">
            <v>352.25</v>
          </cell>
          <cell r="W137">
            <v>355.69</v>
          </cell>
          <cell r="X137">
            <v>359.19</v>
          </cell>
          <cell r="Y137">
            <v>354.27</v>
          </cell>
          <cell r="Z137">
            <v>360.66</v>
          </cell>
          <cell r="AA137">
            <v>1.0214096279088001</v>
          </cell>
          <cell r="AB137">
            <v>1.0252974398818</v>
          </cell>
          <cell r="AC137">
            <v>1.0203707326902001</v>
          </cell>
          <cell r="AD137">
            <v>0.98880060198819997</v>
          </cell>
          <cell r="AE137">
            <v>0.99774278227580004</v>
          </cell>
          <cell r="AF137">
            <v>1.0208967308426</v>
          </cell>
          <cell r="AG137">
            <v>0.99278714639550003</v>
          </cell>
          <cell r="AH137">
            <v>0.99295827716329998</v>
          </cell>
          <cell r="AI137">
            <v>0.9788854015624</v>
          </cell>
          <cell r="AJ137">
            <v>0.96280661031640002</v>
          </cell>
          <cell r="AK137">
            <v>0.95059837038679995</v>
          </cell>
          <cell r="AL137">
            <v>0.92631308164920001</v>
          </cell>
          <cell r="AM137">
            <v>0.91191182652820002</v>
          </cell>
          <cell r="AN137">
            <v>0.90100153372119995</v>
          </cell>
          <cell r="AO137">
            <v>0.90286294393349997</v>
          </cell>
          <cell r="AP137">
            <v>0.89704227847280005</v>
          </cell>
          <cell r="AQ137">
            <v>0.94051599164690003</v>
          </cell>
          <cell r="AR137">
            <v>0.94422186394219998</v>
          </cell>
          <cell r="AS137">
            <v>0.95002054949689996</v>
          </cell>
          <cell r="AT137">
            <v>0.9449077909293</v>
          </cell>
          <cell r="AU137">
            <v>0.96592538366540004</v>
          </cell>
          <cell r="AV137">
            <v>0.97705410054440001</v>
          </cell>
          <cell r="AW137">
            <v>0.96556867814780001</v>
          </cell>
          <cell r="AX137">
            <v>1.0034679159307001</v>
          </cell>
        </row>
        <row r="138">
          <cell r="A138">
            <v>39609</v>
          </cell>
          <cell r="B138" t="str">
            <v>G Res Oil</v>
          </cell>
          <cell r="C138">
            <v>1400.88</v>
          </cell>
          <cell r="D138">
            <v>1109.5899999999999</v>
          </cell>
          <cell r="E138">
            <v>1063.29</v>
          </cell>
          <cell r="F138">
            <v>1062.53</v>
          </cell>
          <cell r="G138">
            <v>1061.7</v>
          </cell>
          <cell r="H138">
            <v>1054.3399999999999</v>
          </cell>
          <cell r="I138">
            <v>1081.18</v>
          </cell>
          <cell r="J138">
            <v>1234.9100000000001</v>
          </cell>
          <cell r="K138">
            <v>1451.74</v>
          </cell>
          <cell r="L138">
            <v>1770.69</v>
          </cell>
          <cell r="M138">
            <v>2669.78</v>
          </cell>
          <cell r="N138">
            <v>3166.62</v>
          </cell>
          <cell r="O138">
            <v>3439.42</v>
          </cell>
          <cell r="P138">
            <v>3871.97</v>
          </cell>
          <cell r="Q138">
            <v>4058.68</v>
          </cell>
          <cell r="R138">
            <v>4005.02</v>
          </cell>
          <cell r="S138">
            <v>4121.5</v>
          </cell>
          <cell r="T138">
            <v>3909.75</v>
          </cell>
          <cell r="U138">
            <v>3735.48</v>
          </cell>
          <cell r="V138">
            <v>3056.4</v>
          </cell>
          <cell r="W138">
            <v>2884.29</v>
          </cell>
          <cell r="X138">
            <v>2665.82</v>
          </cell>
          <cell r="Y138">
            <v>1689.15</v>
          </cell>
          <cell r="Z138">
            <v>773.87</v>
          </cell>
          <cell r="AA138">
            <v>1.2455000000000001</v>
          </cell>
          <cell r="AB138">
            <v>1.0589999999999999</v>
          </cell>
          <cell r="AC138">
            <v>1.016</v>
          </cell>
          <cell r="AD138">
            <v>1.0289999999999999</v>
          </cell>
          <cell r="AE138">
            <v>1.0475000000000001</v>
          </cell>
          <cell r="AF138">
            <v>1.042</v>
          </cell>
          <cell r="AG138">
            <v>1.08</v>
          </cell>
          <cell r="AH138">
            <v>1.25</v>
          </cell>
          <cell r="AI138">
            <v>1.5149999999999999</v>
          </cell>
          <cell r="AJ138">
            <v>1.7035</v>
          </cell>
          <cell r="AK138">
            <v>2.4495</v>
          </cell>
          <cell r="AL138">
            <v>3.03</v>
          </cell>
          <cell r="AM138">
            <v>3.073</v>
          </cell>
          <cell r="AN138">
            <v>3.9485000000000001</v>
          </cell>
          <cell r="AO138">
            <v>4.181</v>
          </cell>
          <cell r="AP138">
            <v>4.2519999999999998</v>
          </cell>
          <cell r="AQ138">
            <v>4.3490000000000002</v>
          </cell>
          <cell r="AR138">
            <v>3.8610000000000002</v>
          </cell>
          <cell r="AS138">
            <v>3.5895000000000001</v>
          </cell>
          <cell r="AT138">
            <v>2.8290000000000002</v>
          </cell>
          <cell r="AU138">
            <v>2.831</v>
          </cell>
          <cell r="AV138">
            <v>2.5720000000000001</v>
          </cell>
          <cell r="AW138">
            <v>1.55</v>
          </cell>
          <cell r="AX138">
            <v>0.73250000000000004</v>
          </cell>
        </row>
        <row r="139">
          <cell r="A139">
            <v>39609</v>
          </cell>
          <cell r="B139" t="str">
            <v>H Dist Oil</v>
          </cell>
          <cell r="C139">
            <v>0.02</v>
          </cell>
          <cell r="D139">
            <v>0.02</v>
          </cell>
          <cell r="E139">
            <v>0.02</v>
          </cell>
          <cell r="F139">
            <v>0.02</v>
          </cell>
          <cell r="G139">
            <v>0.02</v>
          </cell>
          <cell r="H139">
            <v>0.12</v>
          </cell>
          <cell r="I139">
            <v>5.52</v>
          </cell>
          <cell r="J139">
            <v>4.6100000000000003</v>
          </cell>
          <cell r="K139">
            <v>36.08</v>
          </cell>
          <cell r="L139">
            <v>51.72</v>
          </cell>
          <cell r="M139">
            <v>27.07</v>
          </cell>
          <cell r="N139">
            <v>23.98</v>
          </cell>
          <cell r="O139">
            <v>46.25</v>
          </cell>
          <cell r="P139">
            <v>42.48</v>
          </cell>
          <cell r="Q139">
            <v>45.75</v>
          </cell>
          <cell r="R139">
            <v>44.1</v>
          </cell>
          <cell r="S139">
            <v>31.24</v>
          </cell>
          <cell r="T139">
            <v>25.68</v>
          </cell>
          <cell r="U139">
            <v>25.31</v>
          </cell>
          <cell r="V139">
            <v>16.12</v>
          </cell>
          <cell r="W139">
            <v>8.48</v>
          </cell>
          <cell r="X139">
            <v>7.28</v>
          </cell>
          <cell r="Y139">
            <v>4.75</v>
          </cell>
          <cell r="Z139">
            <v>0.39</v>
          </cell>
          <cell r="AA139">
            <v>0</v>
          </cell>
          <cell r="AB139">
            <v>0</v>
          </cell>
          <cell r="AC139">
            <v>0</v>
          </cell>
          <cell r="AD139">
            <v>0</v>
          </cell>
          <cell r="AE139">
            <v>0</v>
          </cell>
          <cell r="AF139">
            <v>0</v>
          </cell>
          <cell r="AG139">
            <v>0</v>
          </cell>
          <cell r="AH139">
            <v>0</v>
          </cell>
          <cell r="AI139">
            <v>1.518405E-3</v>
          </cell>
          <cell r="AJ139">
            <v>3.2866449999999999E-3</v>
          </cell>
          <cell r="AK139">
            <v>0.15090000000000001</v>
          </cell>
          <cell r="AL139">
            <v>7.1400000000000005E-2</v>
          </cell>
          <cell r="AM139">
            <v>0.13285466634000001</v>
          </cell>
          <cell r="AN139">
            <v>0.1633462121592</v>
          </cell>
          <cell r="AO139">
            <v>4.6461993600000001E-2</v>
          </cell>
          <cell r="AP139">
            <v>3.2622609854999998E-2</v>
          </cell>
          <cell r="AQ139">
            <v>3.9770440084399998E-2</v>
          </cell>
          <cell r="AR139">
            <v>0.12839999999999999</v>
          </cell>
          <cell r="AS139">
            <v>0.12089999999999999</v>
          </cell>
          <cell r="AT139">
            <v>2.3377200000000001E-2</v>
          </cell>
          <cell r="AU139">
            <v>0</v>
          </cell>
          <cell r="AV139">
            <v>0</v>
          </cell>
          <cell r="AW139">
            <v>0</v>
          </cell>
          <cell r="AX139">
            <v>0</v>
          </cell>
        </row>
        <row r="140">
          <cell r="A140">
            <v>39637</v>
          </cell>
          <cell r="B140" t="str">
            <v>A Nuclear</v>
          </cell>
          <cell r="C140">
            <v>4530.2299999999996</v>
          </cell>
          <cell r="D140">
            <v>4531.3100000000004</v>
          </cell>
          <cell r="E140">
            <v>4525.49</v>
          </cell>
          <cell r="F140">
            <v>4533.49</v>
          </cell>
          <cell r="G140">
            <v>4532.08</v>
          </cell>
          <cell r="H140">
            <v>4530.05</v>
          </cell>
          <cell r="I140">
            <v>4532.18</v>
          </cell>
          <cell r="J140">
            <v>4531.93</v>
          </cell>
          <cell r="K140">
            <v>4525.78</v>
          </cell>
          <cell r="L140">
            <v>4526.4799999999996</v>
          </cell>
          <cell r="M140">
            <v>4527.87</v>
          </cell>
          <cell r="N140">
            <v>4521.12</v>
          </cell>
          <cell r="O140">
            <v>4522.5200000000004</v>
          </cell>
          <cell r="P140">
            <v>4525.71</v>
          </cell>
          <cell r="Q140">
            <v>4525.78</v>
          </cell>
          <cell r="R140">
            <v>4525.1400000000003</v>
          </cell>
          <cell r="S140">
            <v>4524.47</v>
          </cell>
          <cell r="T140">
            <v>4521.17</v>
          </cell>
          <cell r="U140">
            <v>4522.5600000000004</v>
          </cell>
          <cell r="V140">
            <v>4514.38</v>
          </cell>
          <cell r="W140">
            <v>4522.18</v>
          </cell>
          <cell r="X140">
            <v>4522.1400000000003</v>
          </cell>
          <cell r="Y140">
            <v>4520.1899999999996</v>
          </cell>
          <cell r="Z140">
            <v>4523.54</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row>
        <row r="141">
          <cell r="A141">
            <v>39637</v>
          </cell>
          <cell r="B141" t="str">
            <v>B Other</v>
          </cell>
          <cell r="C141">
            <v>434.27</v>
          </cell>
          <cell r="D141">
            <v>422.4</v>
          </cell>
          <cell r="E141">
            <v>421.1</v>
          </cell>
          <cell r="F141">
            <v>421.48</v>
          </cell>
          <cell r="G141">
            <v>422.81</v>
          </cell>
          <cell r="H141">
            <v>422.67</v>
          </cell>
          <cell r="I141">
            <v>422.97</v>
          </cell>
          <cell r="J141">
            <v>436.45</v>
          </cell>
          <cell r="K141">
            <v>451.67</v>
          </cell>
          <cell r="L141">
            <v>467.56</v>
          </cell>
          <cell r="M141">
            <v>474.05</v>
          </cell>
          <cell r="N141">
            <v>470.34</v>
          </cell>
          <cell r="O141">
            <v>469.13</v>
          </cell>
          <cell r="P141">
            <v>465.61</v>
          </cell>
          <cell r="Q141">
            <v>467.28</v>
          </cell>
          <cell r="R141">
            <v>466.56</v>
          </cell>
          <cell r="S141">
            <v>470.29</v>
          </cell>
          <cell r="T141">
            <v>472.23</v>
          </cell>
          <cell r="U141">
            <v>474.25</v>
          </cell>
          <cell r="V141">
            <v>476.03</v>
          </cell>
          <cell r="W141">
            <v>477.35</v>
          </cell>
          <cell r="X141">
            <v>476.69</v>
          </cell>
          <cell r="Y141">
            <v>475.69</v>
          </cell>
          <cell r="Z141">
            <v>476.01</v>
          </cell>
          <cell r="AA141">
            <v>0.6115787716462</v>
          </cell>
          <cell r="AB141">
            <v>0.53761564314707999</v>
          </cell>
          <cell r="AC141">
            <v>0.53499003336072004</v>
          </cell>
          <cell r="AD141">
            <v>0.53641646627768003</v>
          </cell>
          <cell r="AE141">
            <v>0.53552544167888005</v>
          </cell>
          <cell r="AF141">
            <v>0.53614784637220003</v>
          </cell>
          <cell r="AG141">
            <v>0.54367022248892005</v>
          </cell>
          <cell r="AH141">
            <v>0.56897100692811997</v>
          </cell>
          <cell r="AI141">
            <v>0.58149379163827997</v>
          </cell>
          <cell r="AJ141">
            <v>0.61429268200539999</v>
          </cell>
          <cell r="AK141">
            <v>0.66642783536240002</v>
          </cell>
          <cell r="AL141">
            <v>0.65942051668432</v>
          </cell>
          <cell r="AM141">
            <v>0.65061497588228001</v>
          </cell>
          <cell r="AN141">
            <v>0.65717478203512003</v>
          </cell>
          <cell r="AO141">
            <v>0.65068572974979999</v>
          </cell>
          <cell r="AP141">
            <v>0.64010541175379998</v>
          </cell>
          <cell r="AQ141">
            <v>0.6463598458116</v>
          </cell>
          <cell r="AR141">
            <v>0.65470308525552001</v>
          </cell>
          <cell r="AS141">
            <v>0.65062758750880001</v>
          </cell>
          <cell r="AT141">
            <v>0.66193624949660002</v>
          </cell>
          <cell r="AU141">
            <v>0.65636413979539998</v>
          </cell>
          <cell r="AV141">
            <v>0.66539185222039998</v>
          </cell>
          <cell r="AW141">
            <v>0.65239291056659998</v>
          </cell>
          <cell r="AX141">
            <v>0.65564585790340002</v>
          </cell>
        </row>
        <row r="142">
          <cell r="A142">
            <v>39637</v>
          </cell>
          <cell r="B142" t="str">
            <v>C Coal</v>
          </cell>
          <cell r="C142">
            <v>2230.39</v>
          </cell>
          <cell r="D142">
            <v>2228.8200000000002</v>
          </cell>
          <cell r="E142">
            <v>2218.96</v>
          </cell>
          <cell r="F142">
            <v>2221.58</v>
          </cell>
          <cell r="G142">
            <v>2235.44</v>
          </cell>
          <cell r="H142">
            <v>2226.73</v>
          </cell>
          <cell r="I142">
            <v>2240.4</v>
          </cell>
          <cell r="J142">
            <v>2243.19</v>
          </cell>
          <cell r="K142">
            <v>2250.02</v>
          </cell>
          <cell r="L142">
            <v>2236.9899999999998</v>
          </cell>
          <cell r="M142">
            <v>2243.7199999999998</v>
          </cell>
          <cell r="N142">
            <v>2240.8000000000002</v>
          </cell>
          <cell r="O142">
            <v>2241.4499999999998</v>
          </cell>
          <cell r="P142">
            <v>2247.39</v>
          </cell>
          <cell r="Q142">
            <v>2245.4899999999998</v>
          </cell>
          <cell r="R142">
            <v>2240.54</v>
          </cell>
          <cell r="S142">
            <v>2232.38</v>
          </cell>
          <cell r="T142">
            <v>2243.84</v>
          </cell>
          <cell r="U142">
            <v>2255.42</v>
          </cell>
          <cell r="V142">
            <v>2251.1</v>
          </cell>
          <cell r="W142">
            <v>2256.2399999999998</v>
          </cell>
          <cell r="X142">
            <v>2252.4699999999998</v>
          </cell>
          <cell r="Y142">
            <v>2244.89</v>
          </cell>
          <cell r="Z142">
            <v>2241.4499999999998</v>
          </cell>
          <cell r="AA142">
            <v>1.3112181999999999</v>
          </cell>
          <cell r="AB142">
            <v>1.3003861999999999</v>
          </cell>
          <cell r="AC142">
            <v>1.2987051999999999</v>
          </cell>
          <cell r="AD142">
            <v>1.319067</v>
          </cell>
          <cell r="AE142">
            <v>1.3274066</v>
          </cell>
          <cell r="AF142">
            <v>1.3150084</v>
          </cell>
          <cell r="AG142">
            <v>1.3071556</v>
          </cell>
          <cell r="AH142">
            <v>1.3269594</v>
          </cell>
          <cell r="AI142">
            <v>1.2845759999999999</v>
          </cell>
          <cell r="AJ142">
            <v>1.1884626</v>
          </cell>
          <cell r="AK142">
            <v>1.2476244000000001</v>
          </cell>
          <cell r="AL142">
            <v>1.2631285999999999</v>
          </cell>
          <cell r="AM142">
            <v>1.2577746000000001</v>
          </cell>
          <cell r="AN142">
            <v>1.2414016000000001</v>
          </cell>
          <cell r="AO142">
            <v>1.2382173999999999</v>
          </cell>
          <cell r="AP142">
            <v>1.2310452000000001</v>
          </cell>
          <cell r="AQ142">
            <v>1.2584493999999999</v>
          </cell>
          <cell r="AR142">
            <v>1.2671733999999999</v>
          </cell>
          <cell r="AS142">
            <v>1.3019544000000001</v>
          </cell>
          <cell r="AT142">
            <v>1.3047253999999999</v>
          </cell>
          <cell r="AU142">
            <v>1.3261984</v>
          </cell>
          <cell r="AV142">
            <v>1.3122244000000001</v>
          </cell>
          <cell r="AW142">
            <v>1.2917634</v>
          </cell>
          <cell r="AX142">
            <v>1.2666556</v>
          </cell>
        </row>
        <row r="143">
          <cell r="A143">
            <v>39637</v>
          </cell>
          <cell r="B143" t="str">
            <v>D Hydro</v>
          </cell>
          <cell r="C143">
            <v>545.45000000000005</v>
          </cell>
          <cell r="D143">
            <v>514.80999999999995</v>
          </cell>
          <cell r="E143">
            <v>502.25</v>
          </cell>
          <cell r="F143">
            <v>498.15</v>
          </cell>
          <cell r="G143">
            <v>494.75</v>
          </cell>
          <cell r="H143">
            <v>503.17</v>
          </cell>
          <cell r="I143">
            <v>521.5</v>
          </cell>
          <cell r="J143">
            <v>542.94000000000005</v>
          </cell>
          <cell r="K143">
            <v>619.01</v>
          </cell>
          <cell r="L143">
            <v>785.95</v>
          </cell>
          <cell r="M143">
            <v>1497.87</v>
          </cell>
          <cell r="N143">
            <v>1779.81</v>
          </cell>
          <cell r="O143">
            <v>1804.28</v>
          </cell>
          <cell r="P143">
            <v>2029.03</v>
          </cell>
          <cell r="Q143">
            <v>2276.56</v>
          </cell>
          <cell r="R143">
            <v>2254.67</v>
          </cell>
          <cell r="S143">
            <v>2109.02</v>
          </cell>
          <cell r="T143">
            <v>1828.42</v>
          </cell>
          <cell r="U143">
            <v>1125.48</v>
          </cell>
          <cell r="V143">
            <v>828.96</v>
          </cell>
          <cell r="W143">
            <v>721.13</v>
          </cell>
          <cell r="X143">
            <v>684.25</v>
          </cell>
          <cell r="Y143">
            <v>475.07</v>
          </cell>
          <cell r="Z143">
            <v>464.21</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row>
        <row r="144">
          <cell r="A144">
            <v>39637</v>
          </cell>
          <cell r="B144" t="str">
            <v>E Nat Gas</v>
          </cell>
          <cell r="C144">
            <v>6195.74</v>
          </cell>
          <cell r="D144">
            <v>5799.11</v>
          </cell>
          <cell r="E144">
            <v>5128.75</v>
          </cell>
          <cell r="F144">
            <v>5097.47</v>
          </cell>
          <cell r="G144">
            <v>5132.13</v>
          </cell>
          <cell r="H144">
            <v>5672.7</v>
          </cell>
          <cell r="I144">
            <v>7045.9</v>
          </cell>
          <cell r="J144">
            <v>9007.33</v>
          </cell>
          <cell r="K144">
            <v>10073.83</v>
          </cell>
          <cell r="L144">
            <v>10713.2</v>
          </cell>
          <cell r="M144">
            <v>10898.51</v>
          </cell>
          <cell r="N144">
            <v>11018.74</v>
          </cell>
          <cell r="O144">
            <v>11130.19</v>
          </cell>
          <cell r="P144">
            <v>11427.45</v>
          </cell>
          <cell r="Q144">
            <v>11635.54</v>
          </cell>
          <cell r="R144">
            <v>11578.03</v>
          </cell>
          <cell r="S144">
            <v>11563.43</v>
          </cell>
          <cell r="T144">
            <v>11500.98</v>
          </cell>
          <cell r="U144">
            <v>11481.19</v>
          </cell>
          <cell r="V144">
            <v>11172.46</v>
          </cell>
          <cell r="W144">
            <v>10952.72</v>
          </cell>
          <cell r="X144">
            <v>10822.06</v>
          </cell>
          <cell r="Y144">
            <v>9540.4</v>
          </cell>
          <cell r="Z144">
            <v>8267.61</v>
          </cell>
          <cell r="AA144">
            <v>0.37832501823749998</v>
          </cell>
          <cell r="AB144">
            <v>0.37664314545349997</v>
          </cell>
          <cell r="AC144">
            <v>0.34094684185175</v>
          </cell>
          <cell r="AD144">
            <v>0.32508858686624997</v>
          </cell>
          <cell r="AE144">
            <v>0.33827512965000001</v>
          </cell>
          <cell r="AF144">
            <v>0.58084119912150001</v>
          </cell>
          <cell r="AG144">
            <v>0.68781292522500004</v>
          </cell>
          <cell r="AH144">
            <v>0.78307963504650002</v>
          </cell>
          <cell r="AI144">
            <v>0.86712843816249996</v>
          </cell>
          <cell r="AJ144">
            <v>0.95626882460350005</v>
          </cell>
          <cell r="AK144">
            <v>1.1157678021535</v>
          </cell>
          <cell r="AL144">
            <v>1.2256843983000001</v>
          </cell>
          <cell r="AM144">
            <v>1.3339917228464999</v>
          </cell>
          <cell r="AN144">
            <v>1.4873272338000001</v>
          </cell>
          <cell r="AO144">
            <v>1.872484008959</v>
          </cell>
          <cell r="AP144">
            <v>1.7773622956965001</v>
          </cell>
          <cell r="AQ144">
            <v>1.8004046749125</v>
          </cell>
          <cell r="AR144">
            <v>1.733381366975</v>
          </cell>
          <cell r="AS144">
            <v>1.662989432859</v>
          </cell>
          <cell r="AT144">
            <v>1.1890267395715</v>
          </cell>
          <cell r="AU144">
            <v>1.1278412003285001</v>
          </cell>
          <cell r="AV144">
            <v>1.0737564424749999</v>
          </cell>
          <cell r="AW144">
            <v>0.80845153308575002</v>
          </cell>
          <cell r="AX144">
            <v>0.74672858660899999</v>
          </cell>
        </row>
        <row r="145">
          <cell r="A145">
            <v>39637</v>
          </cell>
          <cell r="B145" t="str">
            <v>F Refuse</v>
          </cell>
          <cell r="C145">
            <v>397.43</v>
          </cell>
          <cell r="D145">
            <v>395.6</v>
          </cell>
          <cell r="E145">
            <v>403.63</v>
          </cell>
          <cell r="F145">
            <v>404.33</v>
          </cell>
          <cell r="G145">
            <v>409.7</v>
          </cell>
          <cell r="H145">
            <v>406.44</v>
          </cell>
          <cell r="I145">
            <v>403.86</v>
          </cell>
          <cell r="J145">
            <v>392.59</v>
          </cell>
          <cell r="K145">
            <v>392.48</v>
          </cell>
          <cell r="L145">
            <v>386.73</v>
          </cell>
          <cell r="M145">
            <v>370.13</v>
          </cell>
          <cell r="N145">
            <v>383.28</v>
          </cell>
          <cell r="O145">
            <v>384.37</v>
          </cell>
          <cell r="P145">
            <v>380.38</v>
          </cell>
          <cell r="Q145">
            <v>386.87</v>
          </cell>
          <cell r="R145">
            <v>380.93</v>
          </cell>
          <cell r="S145">
            <v>381.42</v>
          </cell>
          <cell r="T145">
            <v>389.78</v>
          </cell>
          <cell r="U145">
            <v>398.98</v>
          </cell>
          <cell r="V145">
            <v>399.95</v>
          </cell>
          <cell r="W145">
            <v>402.29</v>
          </cell>
          <cell r="X145">
            <v>406.97</v>
          </cell>
          <cell r="Y145">
            <v>400.25</v>
          </cell>
          <cell r="Z145">
            <v>406.66</v>
          </cell>
          <cell r="AA145">
            <v>1.0426375831257999</v>
          </cell>
          <cell r="AB145">
            <v>1.0312459553</v>
          </cell>
          <cell r="AC145">
            <v>1.0566078810324999</v>
          </cell>
          <cell r="AD145">
            <v>1.0654612945834001</v>
          </cell>
          <cell r="AE145">
            <v>1.0722639795860001</v>
          </cell>
          <cell r="AF145">
            <v>1.0706221036751999</v>
          </cell>
          <cell r="AG145">
            <v>1.0638661004272001</v>
          </cell>
          <cell r="AH145">
            <v>1.0155367166371001</v>
          </cell>
          <cell r="AI145">
            <v>1.0208082780475001</v>
          </cell>
          <cell r="AJ145">
            <v>1.0124767838607001</v>
          </cell>
          <cell r="AK145">
            <v>0.97012414249110002</v>
          </cell>
          <cell r="AL145">
            <v>0.99714919714560002</v>
          </cell>
          <cell r="AM145">
            <v>0.99558856128969997</v>
          </cell>
          <cell r="AN145">
            <v>0.98510481955380003</v>
          </cell>
          <cell r="AO145">
            <v>1.0130999019064</v>
          </cell>
          <cell r="AP145">
            <v>1.0017118465606001</v>
          </cell>
          <cell r="AQ145">
            <v>0.99578608053619999</v>
          </cell>
          <cell r="AR145">
            <v>1.0152843484964</v>
          </cell>
          <cell r="AS145">
            <v>1.0382905150632999</v>
          </cell>
          <cell r="AT145">
            <v>1.0429643910708</v>
          </cell>
          <cell r="AU145">
            <v>1.0501418290982001</v>
          </cell>
          <cell r="AV145">
            <v>1.0606196630739999</v>
          </cell>
          <cell r="AW145">
            <v>1.0412965319534999</v>
          </cell>
          <cell r="AX145">
            <v>1.0584502407383001</v>
          </cell>
        </row>
        <row r="146">
          <cell r="A146">
            <v>39637</v>
          </cell>
          <cell r="B146" t="str">
            <v>G Res Oil</v>
          </cell>
          <cell r="C146">
            <v>341.05</v>
          </cell>
          <cell r="D146">
            <v>339.42</v>
          </cell>
          <cell r="E146">
            <v>343.16</v>
          </cell>
          <cell r="F146">
            <v>346.37</v>
          </cell>
          <cell r="G146">
            <v>343.99</v>
          </cell>
          <cell r="H146">
            <v>357.49</v>
          </cell>
          <cell r="I146">
            <v>497</v>
          </cell>
          <cell r="J146">
            <v>598.28</v>
          </cell>
          <cell r="K146">
            <v>696.76</v>
          </cell>
          <cell r="L146">
            <v>1041.45</v>
          </cell>
          <cell r="M146">
            <v>1506.04</v>
          </cell>
          <cell r="N146">
            <v>1578.36</v>
          </cell>
          <cell r="O146">
            <v>1675.01</v>
          </cell>
          <cell r="P146">
            <v>2133.33</v>
          </cell>
          <cell r="Q146">
            <v>2403.44</v>
          </cell>
          <cell r="R146">
            <v>2608.88</v>
          </cell>
          <cell r="S146">
            <v>2643.65</v>
          </cell>
          <cell r="T146">
            <v>2521.6799999999998</v>
          </cell>
          <cell r="U146">
            <v>2395.8200000000002</v>
          </cell>
          <cell r="V146">
            <v>1957.4</v>
          </cell>
          <cell r="W146">
            <v>1647.43</v>
          </cell>
          <cell r="X146">
            <v>1439.18</v>
          </cell>
          <cell r="Y146">
            <v>967.14</v>
          </cell>
          <cell r="Z146">
            <v>772.96</v>
          </cell>
          <cell r="AA146">
            <v>0.28699999999999998</v>
          </cell>
          <cell r="AB146">
            <v>0.30199999999999999</v>
          </cell>
          <cell r="AC146">
            <v>0.3095</v>
          </cell>
          <cell r="AD146">
            <v>0.307</v>
          </cell>
          <cell r="AE146">
            <v>0.30499999999999999</v>
          </cell>
          <cell r="AF146">
            <v>0.33150000000000002</v>
          </cell>
          <cell r="AG146">
            <v>0.4375</v>
          </cell>
          <cell r="AH146">
            <v>0.61150000000000004</v>
          </cell>
          <cell r="AI146">
            <v>0.70199999999999996</v>
          </cell>
          <cell r="AJ146">
            <v>1.1930000000000001</v>
          </cell>
          <cell r="AK146">
            <v>1.88</v>
          </cell>
          <cell r="AL146">
            <v>1.9305000000000001</v>
          </cell>
          <cell r="AM146">
            <v>2.0625</v>
          </cell>
          <cell r="AN146">
            <v>2.3815</v>
          </cell>
          <cell r="AO146">
            <v>2.9714999999999998</v>
          </cell>
          <cell r="AP146">
            <v>2.8824999999999998</v>
          </cell>
          <cell r="AQ146">
            <v>2.887</v>
          </cell>
          <cell r="AR146">
            <v>2.7605</v>
          </cell>
          <cell r="AS146">
            <v>2.5</v>
          </cell>
          <cell r="AT146">
            <v>1.7695000000000001</v>
          </cell>
          <cell r="AU146">
            <v>1.5365</v>
          </cell>
          <cell r="AV146">
            <v>1.3055000000000001</v>
          </cell>
          <cell r="AW146">
            <v>0.68400000000000005</v>
          </cell>
          <cell r="AX146">
            <v>0.52749999999999997</v>
          </cell>
        </row>
        <row r="147">
          <cell r="A147">
            <v>39637</v>
          </cell>
          <cell r="B147" t="str">
            <v>H Dist Oil</v>
          </cell>
          <cell r="C147">
            <v>0.01</v>
          </cell>
          <cell r="D147">
            <v>0.02</v>
          </cell>
          <cell r="E147">
            <v>0.02</v>
          </cell>
          <cell r="F147">
            <v>0.01</v>
          </cell>
          <cell r="G147">
            <v>0.02</v>
          </cell>
          <cell r="H147">
            <v>0.02</v>
          </cell>
          <cell r="I147">
            <v>0.02</v>
          </cell>
          <cell r="J147">
            <v>0.02</v>
          </cell>
          <cell r="K147">
            <v>0.02</v>
          </cell>
          <cell r="L147">
            <v>0.3</v>
          </cell>
          <cell r="M147">
            <v>159.83000000000001</v>
          </cell>
          <cell r="N147">
            <v>66.14</v>
          </cell>
          <cell r="O147">
            <v>4.82</v>
          </cell>
          <cell r="P147">
            <v>5.64</v>
          </cell>
          <cell r="Q147">
            <v>8.59</v>
          </cell>
          <cell r="R147">
            <v>34.880000000000003</v>
          </cell>
          <cell r="S147">
            <v>78.319999999999993</v>
          </cell>
          <cell r="T147">
            <v>107.83</v>
          </cell>
          <cell r="U147">
            <v>83.41</v>
          </cell>
          <cell r="V147">
            <v>19.29</v>
          </cell>
          <cell r="W147">
            <v>2.4</v>
          </cell>
          <cell r="X147">
            <v>2.3199999999999998</v>
          </cell>
          <cell r="Y147">
            <v>0.18</v>
          </cell>
          <cell r="Z147">
            <v>0.02</v>
          </cell>
          <cell r="AA147">
            <v>0</v>
          </cell>
          <cell r="AB147">
            <v>0</v>
          </cell>
          <cell r="AC147">
            <v>0</v>
          </cell>
          <cell r="AD147">
            <v>0</v>
          </cell>
          <cell r="AE147">
            <v>0</v>
          </cell>
          <cell r="AF147">
            <v>0</v>
          </cell>
          <cell r="AG147">
            <v>0</v>
          </cell>
          <cell r="AH147">
            <v>0</v>
          </cell>
          <cell r="AI147">
            <v>0</v>
          </cell>
          <cell r="AJ147">
            <v>5.9135999999999998E-4</v>
          </cell>
          <cell r="AK147">
            <v>0.30745922449200003</v>
          </cell>
          <cell r="AL147">
            <v>8.8276273799999999E-2</v>
          </cell>
          <cell r="AM147">
            <v>0</v>
          </cell>
          <cell r="AN147">
            <v>0</v>
          </cell>
          <cell r="AO147">
            <v>7.8249600000000006E-3</v>
          </cell>
          <cell r="AP147">
            <v>6.4837439999999996E-2</v>
          </cell>
          <cell r="AQ147">
            <v>0.1126138272</v>
          </cell>
          <cell r="AR147">
            <v>8.4886240000000002E-2</v>
          </cell>
          <cell r="AS147">
            <v>5.9499999999999997E-2</v>
          </cell>
          <cell r="AT147">
            <v>1.55E-2</v>
          </cell>
          <cell r="AU147">
            <v>0</v>
          </cell>
          <cell r="AV147">
            <v>0</v>
          </cell>
          <cell r="AW147">
            <v>0</v>
          </cell>
          <cell r="AX147">
            <v>0</v>
          </cell>
        </row>
        <row r="148">
          <cell r="A148">
            <v>39638</v>
          </cell>
          <cell r="B148" t="str">
            <v>A Nuclear</v>
          </cell>
          <cell r="C148">
            <v>4522.9399999999996</v>
          </cell>
          <cell r="D148">
            <v>4521.5600000000004</v>
          </cell>
          <cell r="E148">
            <v>4522.25</v>
          </cell>
          <cell r="F148">
            <v>4524.1000000000004</v>
          </cell>
          <cell r="G148">
            <v>4524.01</v>
          </cell>
          <cell r="H148">
            <v>4525.17</v>
          </cell>
          <cell r="I148">
            <v>4528.2</v>
          </cell>
          <cell r="J148">
            <v>4527.29</v>
          </cell>
          <cell r="K148">
            <v>4523.53</v>
          </cell>
          <cell r="L148">
            <v>4525.0200000000004</v>
          </cell>
          <cell r="M148">
            <v>4517.8999999999996</v>
          </cell>
          <cell r="N148">
            <v>4519.5200000000004</v>
          </cell>
          <cell r="O148">
            <v>4521.8500000000004</v>
          </cell>
          <cell r="P148">
            <v>4523.83</v>
          </cell>
          <cell r="Q148">
            <v>4523.6099999999997</v>
          </cell>
          <cell r="R148">
            <v>4526.0600000000004</v>
          </cell>
          <cell r="S148">
            <v>4529.58</v>
          </cell>
          <cell r="T148">
            <v>4526.32</v>
          </cell>
          <cell r="U148">
            <v>4524.83</v>
          </cell>
          <cell r="V148">
            <v>4526.79</v>
          </cell>
          <cell r="W148">
            <v>4529</v>
          </cell>
          <cell r="X148">
            <v>4529.8100000000004</v>
          </cell>
          <cell r="Y148">
            <v>4530.63</v>
          </cell>
          <cell r="Z148">
            <v>4530.78</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row>
        <row r="149">
          <cell r="A149">
            <v>39638</v>
          </cell>
          <cell r="B149" t="str">
            <v>B Other</v>
          </cell>
          <cell r="C149">
            <v>474.47</v>
          </cell>
          <cell r="D149">
            <v>471.55</v>
          </cell>
          <cell r="E149">
            <v>470.07</v>
          </cell>
          <cell r="F149">
            <v>470.78</v>
          </cell>
          <cell r="G149">
            <v>464.05</v>
          </cell>
          <cell r="H149">
            <v>454.11</v>
          </cell>
          <cell r="I149">
            <v>441.59</v>
          </cell>
          <cell r="J149">
            <v>442.1</v>
          </cell>
          <cell r="K149">
            <v>463.2</v>
          </cell>
          <cell r="L149">
            <v>489.09</v>
          </cell>
          <cell r="M149">
            <v>501.08</v>
          </cell>
          <cell r="N149">
            <v>490.66</v>
          </cell>
          <cell r="O149">
            <v>496.88</v>
          </cell>
          <cell r="P149">
            <v>494.51</v>
          </cell>
          <cell r="Q149">
            <v>500.12</v>
          </cell>
          <cell r="R149">
            <v>501.3</v>
          </cell>
          <cell r="S149">
            <v>502.33</v>
          </cell>
          <cell r="T149">
            <v>503.92</v>
          </cell>
          <cell r="U149">
            <v>497.54</v>
          </cell>
          <cell r="V149">
            <v>492.64</v>
          </cell>
          <cell r="W149">
            <v>496.15</v>
          </cell>
          <cell r="X149">
            <v>495.18</v>
          </cell>
          <cell r="Y149">
            <v>493.77</v>
          </cell>
          <cell r="Z149">
            <v>491.18</v>
          </cell>
          <cell r="AA149">
            <v>0.65303039127268003</v>
          </cell>
          <cell r="AB149">
            <v>0.65353057583667995</v>
          </cell>
          <cell r="AC149">
            <v>0.65280429605180001</v>
          </cell>
          <cell r="AD149">
            <v>0.65030192139127996</v>
          </cell>
          <cell r="AE149">
            <v>0.64028316685611997</v>
          </cell>
          <cell r="AF149">
            <v>0.63284395694392004</v>
          </cell>
          <cell r="AG149">
            <v>0.62024000118991995</v>
          </cell>
          <cell r="AH149">
            <v>0.61674531540351996</v>
          </cell>
          <cell r="AI149">
            <v>0.66067079432630005</v>
          </cell>
          <cell r="AJ149">
            <v>0.69124510856419996</v>
          </cell>
          <cell r="AK149">
            <v>0.71919112685679998</v>
          </cell>
          <cell r="AL149">
            <v>0.69983031183912003</v>
          </cell>
          <cell r="AM149">
            <v>0.72362022688219996</v>
          </cell>
          <cell r="AN149">
            <v>0.72273895663052001</v>
          </cell>
          <cell r="AO149">
            <v>0.73226892086392004</v>
          </cell>
          <cell r="AP149">
            <v>0.7183398244236</v>
          </cell>
          <cell r="AQ149">
            <v>0.72849837286287999</v>
          </cell>
          <cell r="AR149">
            <v>0.75061277760751999</v>
          </cell>
          <cell r="AS149">
            <v>0.73047388719359996</v>
          </cell>
          <cell r="AT149">
            <v>0.72395264375168</v>
          </cell>
          <cell r="AU149">
            <v>0.73348665548131997</v>
          </cell>
          <cell r="AV149">
            <v>0.73821315438652002</v>
          </cell>
          <cell r="AW149">
            <v>0.74106589939879997</v>
          </cell>
          <cell r="AX149">
            <v>0.73704532366847997</v>
          </cell>
        </row>
        <row r="150">
          <cell r="A150">
            <v>39638</v>
          </cell>
          <cell r="B150" t="str">
            <v>C Coal</v>
          </cell>
          <cell r="C150">
            <v>2240.02</v>
          </cell>
          <cell r="D150">
            <v>2227.27</v>
          </cell>
          <cell r="E150">
            <v>2196.33</v>
          </cell>
          <cell r="F150">
            <v>2192.69</v>
          </cell>
          <cell r="G150">
            <v>2167.25</v>
          </cell>
          <cell r="H150">
            <v>2174.02</v>
          </cell>
          <cell r="I150">
            <v>2167.9299999999998</v>
          </cell>
          <cell r="J150">
            <v>2214.84</v>
          </cell>
          <cell r="K150">
            <v>2228.9499999999998</v>
          </cell>
          <cell r="L150">
            <v>2239.2800000000002</v>
          </cell>
          <cell r="M150">
            <v>2249.84</v>
          </cell>
          <cell r="N150">
            <v>2245.1799999999998</v>
          </cell>
          <cell r="O150">
            <v>2227.89</v>
          </cell>
          <cell r="P150">
            <v>2231.3000000000002</v>
          </cell>
          <cell r="Q150">
            <v>2243.27</v>
          </cell>
          <cell r="R150">
            <v>2244.3200000000002</v>
          </cell>
          <cell r="S150">
            <v>2234.0100000000002</v>
          </cell>
          <cell r="T150">
            <v>2237.23</v>
          </cell>
          <cell r="U150">
            <v>2241.04</v>
          </cell>
          <cell r="V150">
            <v>2244.4</v>
          </cell>
          <cell r="W150">
            <v>2242.4499999999998</v>
          </cell>
          <cell r="X150">
            <v>2235</v>
          </cell>
          <cell r="Y150">
            <v>2231.21</v>
          </cell>
          <cell r="Z150">
            <v>2221.1</v>
          </cell>
          <cell r="AA150">
            <v>1.2693886000000001</v>
          </cell>
          <cell r="AB150">
            <v>1.2634246</v>
          </cell>
          <cell r="AC150">
            <v>1.2288428</v>
          </cell>
          <cell r="AD150">
            <v>1.2001489999999999</v>
          </cell>
          <cell r="AE150">
            <v>1.1628320000000001</v>
          </cell>
          <cell r="AF150">
            <v>1.1626908</v>
          </cell>
          <cell r="AG150">
            <v>1.1644736</v>
          </cell>
          <cell r="AH150">
            <v>1.217781</v>
          </cell>
          <cell r="AI150">
            <v>1.259107</v>
          </cell>
          <cell r="AJ150">
            <v>1.2134916</v>
          </cell>
          <cell r="AK150">
            <v>1.2830121999999999</v>
          </cell>
          <cell r="AL150">
            <v>1.2586538</v>
          </cell>
          <cell r="AM150">
            <v>1.2597689999999999</v>
          </cell>
          <cell r="AN150">
            <v>1.2527003999999999</v>
          </cell>
          <cell r="AO150">
            <v>1.2825747999999999</v>
          </cell>
          <cell r="AP150">
            <v>1.2123174000000001</v>
          </cell>
          <cell r="AQ150">
            <v>1.221258</v>
          </cell>
          <cell r="AR150">
            <v>1.2453799999999999</v>
          </cell>
          <cell r="AS150">
            <v>1.2645097999999999</v>
          </cell>
          <cell r="AT150">
            <v>1.2549716</v>
          </cell>
          <cell r="AU150">
            <v>1.2642502</v>
          </cell>
          <cell r="AV150">
            <v>1.2555388000000001</v>
          </cell>
          <cell r="AW150">
            <v>1.2675228000000001</v>
          </cell>
          <cell r="AX150">
            <v>1.2702188000000001</v>
          </cell>
        </row>
        <row r="151">
          <cell r="A151">
            <v>39638</v>
          </cell>
          <cell r="B151" t="str">
            <v>D Hydro</v>
          </cell>
          <cell r="C151">
            <v>463.43</v>
          </cell>
          <cell r="D151">
            <v>475.82</v>
          </cell>
          <cell r="E151">
            <v>469.19</v>
          </cell>
          <cell r="F151">
            <v>459.93</v>
          </cell>
          <cell r="G151">
            <v>431.55</v>
          </cell>
          <cell r="H151">
            <v>416.21</v>
          </cell>
          <cell r="I151">
            <v>412.18</v>
          </cell>
          <cell r="J151">
            <v>460.34</v>
          </cell>
          <cell r="K151">
            <v>489.07</v>
          </cell>
          <cell r="L151">
            <v>562.27</v>
          </cell>
          <cell r="M151">
            <v>895.97</v>
          </cell>
          <cell r="N151">
            <v>1683.08</v>
          </cell>
          <cell r="O151">
            <v>1832.32</v>
          </cell>
          <cell r="P151">
            <v>1863.3</v>
          </cell>
          <cell r="Q151">
            <v>1916.59</v>
          </cell>
          <cell r="R151">
            <v>1928.84</v>
          </cell>
          <cell r="S151">
            <v>1973.66</v>
          </cell>
          <cell r="T151">
            <v>1821.79</v>
          </cell>
          <cell r="U151">
            <v>1429.27</v>
          </cell>
          <cell r="V151">
            <v>947.78999999999905</v>
          </cell>
          <cell r="W151">
            <v>922.41</v>
          </cell>
          <cell r="X151">
            <v>683.67</v>
          </cell>
          <cell r="Y151">
            <v>513.87</v>
          </cell>
          <cell r="Z151">
            <v>517.30999999999995</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row>
        <row r="152">
          <cell r="A152">
            <v>39638</v>
          </cell>
          <cell r="B152" t="str">
            <v>E Nat Gas</v>
          </cell>
          <cell r="C152">
            <v>6953.1</v>
          </cell>
          <cell r="D152">
            <v>6490.49</v>
          </cell>
          <cell r="E152">
            <v>6065.9</v>
          </cell>
          <cell r="F152">
            <v>5854.51</v>
          </cell>
          <cell r="G152">
            <v>5834.8</v>
          </cell>
          <cell r="H152">
            <v>6376.52</v>
          </cell>
          <cell r="I152">
            <v>7081.85</v>
          </cell>
          <cell r="J152">
            <v>8861.16</v>
          </cell>
          <cell r="K152">
            <v>9739.44</v>
          </cell>
          <cell r="L152">
            <v>10439.379999999999</v>
          </cell>
          <cell r="M152">
            <v>10598.18</v>
          </cell>
          <cell r="N152">
            <v>10569.52</v>
          </cell>
          <cell r="O152">
            <v>10768.1</v>
          </cell>
          <cell r="P152">
            <v>10936.21</v>
          </cell>
          <cell r="Q152">
            <v>10971.76</v>
          </cell>
          <cell r="R152">
            <v>10913.99</v>
          </cell>
          <cell r="S152">
            <v>10913.8</v>
          </cell>
          <cell r="T152">
            <v>10966.85</v>
          </cell>
          <cell r="U152">
            <v>10819.44</v>
          </cell>
          <cell r="V152">
            <v>10480.280000000001</v>
          </cell>
          <cell r="W152">
            <v>10548.96</v>
          </cell>
          <cell r="X152">
            <v>10508.62</v>
          </cell>
          <cell r="Y152">
            <v>9284.0400000000009</v>
          </cell>
          <cell r="Z152">
            <v>7134.35</v>
          </cell>
          <cell r="AA152">
            <v>0.44088277929074998</v>
          </cell>
          <cell r="AB152">
            <v>0.46812754307499999</v>
          </cell>
          <cell r="AC152">
            <v>0.40035870199649998</v>
          </cell>
          <cell r="AD152">
            <v>0.40393541505000002</v>
          </cell>
          <cell r="AE152">
            <v>0.48061274832325002</v>
          </cell>
          <cell r="AF152">
            <v>0.57485936430999995</v>
          </cell>
          <cell r="AG152">
            <v>0.84716548863749996</v>
          </cell>
          <cell r="AH152">
            <v>0.86310112352849999</v>
          </cell>
          <cell r="AI152">
            <v>0.78497134261250001</v>
          </cell>
          <cell r="AJ152">
            <v>0.96253579735899997</v>
          </cell>
          <cell r="AK152">
            <v>1.0823100946840001</v>
          </cell>
          <cell r="AL152">
            <v>1.1405967375874999</v>
          </cell>
          <cell r="AM152">
            <v>1.1250783502285</v>
          </cell>
          <cell r="AN152">
            <v>1.2926903528125</v>
          </cell>
          <cell r="AO152">
            <v>1.2827685727410001</v>
          </cell>
          <cell r="AP152">
            <v>1.1605833655715001</v>
          </cell>
          <cell r="AQ152">
            <v>1.200194225525</v>
          </cell>
          <cell r="AR152">
            <v>1.1870970351875001</v>
          </cell>
          <cell r="AS152">
            <v>1.115397155391</v>
          </cell>
          <cell r="AT152">
            <v>0.96705312687849998</v>
          </cell>
          <cell r="AU152">
            <v>1.0469294206035</v>
          </cell>
          <cell r="AV152">
            <v>1.014537742541</v>
          </cell>
          <cell r="AW152">
            <v>0.83571438223750005</v>
          </cell>
          <cell r="AX152">
            <v>0.64575623401250004</v>
          </cell>
        </row>
        <row r="153">
          <cell r="A153">
            <v>39638</v>
          </cell>
          <cell r="B153" t="str">
            <v>F Refuse</v>
          </cell>
          <cell r="C153">
            <v>403.96</v>
          </cell>
          <cell r="D153">
            <v>404.55</v>
          </cell>
          <cell r="E153">
            <v>406.13</v>
          </cell>
          <cell r="F153">
            <v>405.95</v>
          </cell>
          <cell r="G153">
            <v>406.28</v>
          </cell>
          <cell r="H153">
            <v>407.61</v>
          </cell>
          <cell r="I153">
            <v>402.56</v>
          </cell>
          <cell r="J153">
            <v>398</v>
          </cell>
          <cell r="K153">
            <v>398.46</v>
          </cell>
          <cell r="L153">
            <v>393.43</v>
          </cell>
          <cell r="M153">
            <v>386.71</v>
          </cell>
          <cell r="N153">
            <v>382.56</v>
          </cell>
          <cell r="O153">
            <v>375.63</v>
          </cell>
          <cell r="P153">
            <v>382.23</v>
          </cell>
          <cell r="Q153">
            <v>382.66</v>
          </cell>
          <cell r="R153">
            <v>389.62</v>
          </cell>
          <cell r="S153">
            <v>393.09</v>
          </cell>
          <cell r="T153">
            <v>396.79</v>
          </cell>
          <cell r="U153">
            <v>402.56</v>
          </cell>
          <cell r="V153">
            <v>400.9</v>
          </cell>
          <cell r="W153">
            <v>409.2</v>
          </cell>
          <cell r="X153">
            <v>409.1</v>
          </cell>
          <cell r="Y153">
            <v>401.07</v>
          </cell>
          <cell r="Z153">
            <v>402.6</v>
          </cell>
          <cell r="AA153">
            <v>1.0478475750502001</v>
          </cell>
          <cell r="AB153">
            <v>1.0402075555301999</v>
          </cell>
          <cell r="AC153">
            <v>1.0546850945220001</v>
          </cell>
          <cell r="AD153">
            <v>1.0601681034456001</v>
          </cell>
          <cell r="AE153">
            <v>1.0602506141598</v>
          </cell>
          <cell r="AF153">
            <v>1.0556336743985999</v>
          </cell>
          <cell r="AG153">
            <v>1.0514701511146001</v>
          </cell>
          <cell r="AH153">
            <v>1.0308784511636999</v>
          </cell>
          <cell r="AI153">
            <v>1.0420664739973</v>
          </cell>
          <cell r="AJ153">
            <v>1.0287101504783001</v>
          </cell>
          <cell r="AK153">
            <v>1.0080003733183001</v>
          </cell>
          <cell r="AL153">
            <v>0.99906681309470002</v>
          </cell>
          <cell r="AM153">
            <v>0.9715161299574</v>
          </cell>
          <cell r="AN153">
            <v>0.98567472603259998</v>
          </cell>
          <cell r="AO153">
            <v>0.98056066093109995</v>
          </cell>
          <cell r="AP153">
            <v>0.99725855920749995</v>
          </cell>
          <cell r="AQ153">
            <v>1.0142432501804</v>
          </cell>
          <cell r="AR153">
            <v>1.0144381403386999</v>
          </cell>
          <cell r="AS153">
            <v>1.0442217347774001</v>
          </cell>
          <cell r="AT153">
            <v>1.0237189378924001</v>
          </cell>
          <cell r="AU153">
            <v>1.0589132209251999</v>
          </cell>
          <cell r="AV153">
            <v>1.0637423612513</v>
          </cell>
          <cell r="AW153">
            <v>1.0474124229148001</v>
          </cell>
          <cell r="AX153">
            <v>1.043686572126</v>
          </cell>
        </row>
        <row r="154">
          <cell r="A154">
            <v>39638</v>
          </cell>
          <cell r="B154" t="str">
            <v>G Res Oil</v>
          </cell>
          <cell r="C154">
            <v>747.07</v>
          </cell>
          <cell r="D154">
            <v>743.04</v>
          </cell>
          <cell r="E154">
            <v>756.89</v>
          </cell>
          <cell r="F154">
            <v>795.8</v>
          </cell>
          <cell r="G154">
            <v>871.11</v>
          </cell>
          <cell r="H154">
            <v>921.56</v>
          </cell>
          <cell r="I154">
            <v>1057.1099999999999</v>
          </cell>
          <cell r="J154">
            <v>1183.27</v>
          </cell>
          <cell r="K154">
            <v>1346.14</v>
          </cell>
          <cell r="L154">
            <v>1630.88</v>
          </cell>
          <cell r="M154">
            <v>1813.67</v>
          </cell>
          <cell r="N154">
            <v>1686.98</v>
          </cell>
          <cell r="O154">
            <v>1871.13</v>
          </cell>
          <cell r="P154">
            <v>2353.6999999999998</v>
          </cell>
          <cell r="Q154">
            <v>2457.4299999999998</v>
          </cell>
          <cell r="R154">
            <v>2378.41</v>
          </cell>
          <cell r="S154">
            <v>2222.6</v>
          </cell>
          <cell r="T154">
            <v>2104.91</v>
          </cell>
          <cell r="U154">
            <v>1578</v>
          </cell>
          <cell r="V154">
            <v>1006.66</v>
          </cell>
          <cell r="W154">
            <v>1044.6099999999999</v>
          </cell>
          <cell r="X154">
            <v>903.31</v>
          </cell>
          <cell r="Y154">
            <v>618.62</v>
          </cell>
          <cell r="Z154">
            <v>392.27</v>
          </cell>
          <cell r="AA154">
            <v>0.60399999999999998</v>
          </cell>
          <cell r="AB154">
            <v>0.60099999999999998</v>
          </cell>
          <cell r="AC154">
            <v>0.63200000000000001</v>
          </cell>
          <cell r="AD154">
            <v>0.61499999999999999</v>
          </cell>
          <cell r="AE154">
            <v>0.69199999999999995</v>
          </cell>
          <cell r="AF154">
            <v>0.71399999999999997</v>
          </cell>
          <cell r="AG154">
            <v>0.77</v>
          </cell>
          <cell r="AH154">
            <v>1.018</v>
          </cell>
          <cell r="AI154">
            <v>1.476</v>
          </cell>
          <cell r="AJ154">
            <v>1.9870000000000001</v>
          </cell>
          <cell r="AK154">
            <v>2.4735</v>
          </cell>
          <cell r="AL154">
            <v>1.9219999999999999</v>
          </cell>
          <cell r="AM154">
            <v>1.9404999999999999</v>
          </cell>
          <cell r="AN154">
            <v>2.1989999999999998</v>
          </cell>
          <cell r="AO154">
            <v>2.5425</v>
          </cell>
          <cell r="AP154">
            <v>2.4525000000000001</v>
          </cell>
          <cell r="AQ154">
            <v>2.2965</v>
          </cell>
          <cell r="AR154">
            <v>2.0539999999999998</v>
          </cell>
          <cell r="AS154">
            <v>1.5065</v>
          </cell>
          <cell r="AT154">
            <v>0.73850000000000005</v>
          </cell>
          <cell r="AU154">
            <v>0.69650000000000001</v>
          </cell>
          <cell r="AV154">
            <v>0.58499999999999996</v>
          </cell>
          <cell r="AW154">
            <v>0.32150000000000001</v>
          </cell>
          <cell r="AX154">
            <v>0.17649999999999999</v>
          </cell>
        </row>
        <row r="155">
          <cell r="A155">
            <v>39638</v>
          </cell>
          <cell r="B155" t="str">
            <v>H Dist Oil</v>
          </cell>
          <cell r="C155">
            <v>0.02</v>
          </cell>
          <cell r="D155">
            <v>0.02</v>
          </cell>
          <cell r="E155">
            <v>0.02</v>
          </cell>
          <cell r="F155">
            <v>0.02</v>
          </cell>
          <cell r="G155">
            <v>0.02</v>
          </cell>
          <cell r="H155">
            <v>0.02</v>
          </cell>
          <cell r="I155">
            <v>0.02</v>
          </cell>
          <cell r="J155">
            <v>0.04</v>
          </cell>
          <cell r="K155">
            <v>1.69</v>
          </cell>
          <cell r="L155">
            <v>11.33</v>
          </cell>
          <cell r="M155">
            <v>0.02</v>
          </cell>
          <cell r="N155">
            <v>0.02</v>
          </cell>
          <cell r="O155">
            <v>0.02</v>
          </cell>
          <cell r="P155">
            <v>0.02</v>
          </cell>
          <cell r="Q155">
            <v>0.02</v>
          </cell>
          <cell r="R155">
            <v>0.02</v>
          </cell>
          <cell r="S155">
            <v>0.02</v>
          </cell>
          <cell r="T155">
            <v>0.02</v>
          </cell>
          <cell r="U155">
            <v>0.02</v>
          </cell>
          <cell r="V155">
            <v>0.02</v>
          </cell>
          <cell r="W155">
            <v>0.02</v>
          </cell>
          <cell r="X155">
            <v>0.02</v>
          </cell>
          <cell r="Y155">
            <v>0.02</v>
          </cell>
          <cell r="Z155">
            <v>0.01</v>
          </cell>
          <cell r="AA155">
            <v>0</v>
          </cell>
          <cell r="AB155">
            <v>0</v>
          </cell>
          <cell r="AC155">
            <v>0</v>
          </cell>
          <cell r="AD155">
            <v>0</v>
          </cell>
          <cell r="AE155">
            <v>0</v>
          </cell>
          <cell r="AF155">
            <v>0</v>
          </cell>
          <cell r="AG155">
            <v>0</v>
          </cell>
          <cell r="AH155">
            <v>0</v>
          </cell>
          <cell r="AI155">
            <v>6.8966599999999998E-3</v>
          </cell>
          <cell r="AJ155">
            <v>2.50894987992E-2</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row>
        <row r="156">
          <cell r="A156">
            <v>39647</v>
          </cell>
          <cell r="B156" t="str">
            <v>A Nuclear</v>
          </cell>
          <cell r="C156">
            <v>4215.21</v>
          </cell>
          <cell r="D156">
            <v>4215.79</v>
          </cell>
          <cell r="E156">
            <v>4214.68</v>
          </cell>
          <cell r="F156">
            <v>4216.8500000000004</v>
          </cell>
          <cell r="G156">
            <v>4220.87</v>
          </cell>
          <cell r="H156">
            <v>4218.92</v>
          </cell>
          <cell r="I156">
            <v>4222.62</v>
          </cell>
          <cell r="J156">
            <v>4224.6099999999997</v>
          </cell>
          <cell r="K156">
            <v>4216.96</v>
          </cell>
          <cell r="L156">
            <v>4216.76</v>
          </cell>
          <cell r="M156">
            <v>4225.08</v>
          </cell>
          <cell r="N156">
            <v>4239.47</v>
          </cell>
          <cell r="O156">
            <v>4239.82</v>
          </cell>
          <cell r="P156">
            <v>4241.55</v>
          </cell>
          <cell r="Q156">
            <v>4236.34</v>
          </cell>
          <cell r="R156">
            <v>4238.2</v>
          </cell>
          <cell r="S156">
            <v>4238.7299999999996</v>
          </cell>
          <cell r="T156">
            <v>4248.58</v>
          </cell>
          <cell r="U156">
            <v>4245.3900000000003</v>
          </cell>
          <cell r="V156">
            <v>4244.2299999999996</v>
          </cell>
          <cell r="W156">
            <v>4233.1899999999996</v>
          </cell>
          <cell r="X156">
            <v>4222.28</v>
          </cell>
          <cell r="Y156">
            <v>4229.8599999999997</v>
          </cell>
          <cell r="Z156">
            <v>4229.8900000000003</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row>
        <row r="157">
          <cell r="A157">
            <v>39647</v>
          </cell>
          <cell r="B157" t="str">
            <v>B Other</v>
          </cell>
          <cell r="C157">
            <v>508.66</v>
          </cell>
          <cell r="D157">
            <v>504.64</v>
          </cell>
          <cell r="E157">
            <v>513.76</v>
          </cell>
          <cell r="F157">
            <v>508.24</v>
          </cell>
          <cell r="G157">
            <v>490.36</v>
          </cell>
          <cell r="H157">
            <v>480.32</v>
          </cell>
          <cell r="I157">
            <v>483.27</v>
          </cell>
          <cell r="J157">
            <v>478.63</v>
          </cell>
          <cell r="K157">
            <v>479.94</v>
          </cell>
          <cell r="L157">
            <v>489.13</v>
          </cell>
          <cell r="M157">
            <v>500.23</v>
          </cell>
          <cell r="N157">
            <v>508.57</v>
          </cell>
          <cell r="O157">
            <v>512.32000000000005</v>
          </cell>
          <cell r="P157">
            <v>507.99</v>
          </cell>
          <cell r="Q157">
            <v>491.79</v>
          </cell>
          <cell r="R157">
            <v>491.56</v>
          </cell>
          <cell r="S157">
            <v>490</v>
          </cell>
          <cell r="T157">
            <v>489.68</v>
          </cell>
          <cell r="U157">
            <v>495.15</v>
          </cell>
          <cell r="V157">
            <v>514.54999999999995</v>
          </cell>
          <cell r="W157">
            <v>520.04999999999995</v>
          </cell>
          <cell r="X157">
            <v>520.71</v>
          </cell>
          <cell r="Y157">
            <v>512.29</v>
          </cell>
          <cell r="Z157">
            <v>496.32</v>
          </cell>
          <cell r="AA157">
            <v>0.73055876473699999</v>
          </cell>
          <cell r="AB157">
            <v>0.72982645360592002</v>
          </cell>
          <cell r="AC157">
            <v>0.74289299501219996</v>
          </cell>
          <cell r="AD157">
            <v>0.73431429825280004</v>
          </cell>
          <cell r="AE157">
            <v>0.71870374459228004</v>
          </cell>
          <cell r="AF157">
            <v>0.70193091990907996</v>
          </cell>
          <cell r="AG157">
            <v>0.70845968443167995</v>
          </cell>
          <cell r="AH157">
            <v>0.70413603540208003</v>
          </cell>
          <cell r="AI157">
            <v>0.70720559804212002</v>
          </cell>
          <cell r="AJ157">
            <v>0.72998009670511999</v>
          </cell>
          <cell r="AK157">
            <v>0.75129283908340005</v>
          </cell>
          <cell r="AL157">
            <v>0.75640703592451997</v>
          </cell>
          <cell r="AM157">
            <v>0.74791505286560001</v>
          </cell>
          <cell r="AN157">
            <v>0.74823753595931997</v>
          </cell>
          <cell r="AO157">
            <v>0.73120952839179998</v>
          </cell>
          <cell r="AP157">
            <v>0.72428158964620004</v>
          </cell>
          <cell r="AQ157">
            <v>0.72490652805851996</v>
          </cell>
          <cell r="AR157">
            <v>0.72961346480648004</v>
          </cell>
          <cell r="AS157">
            <v>0.72561484593720005</v>
          </cell>
          <cell r="AT157">
            <v>0.75149216438559996</v>
          </cell>
          <cell r="AU157">
            <v>0.75960509450047997</v>
          </cell>
          <cell r="AV157">
            <v>0.74515218128159999</v>
          </cell>
          <cell r="AW157">
            <v>0.73710476494055999</v>
          </cell>
          <cell r="AX157">
            <v>0.71804086295659997</v>
          </cell>
        </row>
        <row r="158">
          <cell r="A158">
            <v>39647</v>
          </cell>
          <cell r="B158" t="str">
            <v>C Coal</v>
          </cell>
          <cell r="C158">
            <v>2369.69</v>
          </cell>
          <cell r="D158">
            <v>2412.0300000000002</v>
          </cell>
          <cell r="E158">
            <v>2455.39</v>
          </cell>
          <cell r="F158">
            <v>2461.2399999999998</v>
          </cell>
          <cell r="G158">
            <v>2479.8200000000002</v>
          </cell>
          <cell r="H158">
            <v>2421.84</v>
          </cell>
          <cell r="I158">
            <v>2220.0700000000002</v>
          </cell>
          <cell r="J158">
            <v>2433.09</v>
          </cell>
          <cell r="K158">
            <v>2522.54</v>
          </cell>
          <cell r="L158">
            <v>2526.21</v>
          </cell>
          <cell r="M158">
            <v>2529.1</v>
          </cell>
          <cell r="N158">
            <v>2529.2800000000002</v>
          </cell>
          <cell r="O158">
            <v>2529.84</v>
          </cell>
          <cell r="P158">
            <v>2528.71</v>
          </cell>
          <cell r="Q158">
            <v>2520.44</v>
          </cell>
          <cell r="R158">
            <v>2516.54</v>
          </cell>
          <cell r="S158">
            <v>2518.17</v>
          </cell>
          <cell r="T158">
            <v>2525.37</v>
          </cell>
          <cell r="U158">
            <v>2525.7199999999998</v>
          </cell>
          <cell r="V158">
            <v>2521.12</v>
          </cell>
          <cell r="W158">
            <v>2517.94</v>
          </cell>
          <cell r="X158">
            <v>2519.38</v>
          </cell>
          <cell r="Y158">
            <v>2440.69</v>
          </cell>
          <cell r="Z158">
            <v>2470.41</v>
          </cell>
          <cell r="AA158">
            <v>1.5509999999999999</v>
          </cell>
          <cell r="AB158">
            <v>1.58</v>
          </cell>
          <cell r="AC158">
            <v>1.5994999999999999</v>
          </cell>
          <cell r="AD158">
            <v>1.5874999999999999</v>
          </cell>
          <cell r="AE158">
            <v>1.5845</v>
          </cell>
          <cell r="AF158">
            <v>1.4615</v>
          </cell>
          <cell r="AG158">
            <v>1.4315</v>
          </cell>
          <cell r="AH158">
            <v>1.4815</v>
          </cell>
          <cell r="AI158">
            <v>1.6205000000000001</v>
          </cell>
          <cell r="AJ158">
            <v>1.5325</v>
          </cell>
          <cell r="AK158">
            <v>1.593</v>
          </cell>
          <cell r="AL158">
            <v>1.6045</v>
          </cell>
          <cell r="AM158">
            <v>1.6705000000000001</v>
          </cell>
          <cell r="AN158">
            <v>1.6194999999999999</v>
          </cell>
          <cell r="AO158">
            <v>1.6585000000000001</v>
          </cell>
          <cell r="AP158">
            <v>1.6575</v>
          </cell>
          <cell r="AQ158">
            <v>1.6723454</v>
          </cell>
          <cell r="AR158">
            <v>1.6154999999999999</v>
          </cell>
          <cell r="AS158">
            <v>1.627</v>
          </cell>
          <cell r="AT158">
            <v>1.599</v>
          </cell>
          <cell r="AU158">
            <v>1.6034999999999999</v>
          </cell>
          <cell r="AV158">
            <v>1.5774999999999999</v>
          </cell>
          <cell r="AW158">
            <v>1.621</v>
          </cell>
          <cell r="AX158">
            <v>1.5634999999999999</v>
          </cell>
        </row>
        <row r="159">
          <cell r="A159">
            <v>39647</v>
          </cell>
          <cell r="B159" t="str">
            <v>D Hydro</v>
          </cell>
          <cell r="C159">
            <v>350.04</v>
          </cell>
          <cell r="D159">
            <v>339.22</v>
          </cell>
          <cell r="E159">
            <v>333.7</v>
          </cell>
          <cell r="F159">
            <v>338.65</v>
          </cell>
          <cell r="G159">
            <v>339.64</v>
          </cell>
          <cell r="H159">
            <v>330.72</v>
          </cell>
          <cell r="I159">
            <v>328.25</v>
          </cell>
          <cell r="J159">
            <v>341.81</v>
          </cell>
          <cell r="K159">
            <v>385.36</v>
          </cell>
          <cell r="L159">
            <v>397.73</v>
          </cell>
          <cell r="M159">
            <v>835.8</v>
          </cell>
          <cell r="N159">
            <v>1528.76</v>
          </cell>
          <cell r="O159">
            <v>1576.52</v>
          </cell>
          <cell r="P159">
            <v>1756.1</v>
          </cell>
          <cell r="Q159">
            <v>1825.62</v>
          </cell>
          <cell r="R159">
            <v>1856.08</v>
          </cell>
          <cell r="S159">
            <v>1838.85</v>
          </cell>
          <cell r="T159">
            <v>1645.99</v>
          </cell>
          <cell r="U159">
            <v>1470.1</v>
          </cell>
          <cell r="V159">
            <v>764.14</v>
          </cell>
          <cell r="W159">
            <v>648.95000000000005</v>
          </cell>
          <cell r="X159">
            <v>407.84</v>
          </cell>
          <cell r="Y159">
            <v>413.87</v>
          </cell>
          <cell r="Z159">
            <v>396.11</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row>
        <row r="160">
          <cell r="A160">
            <v>39647</v>
          </cell>
          <cell r="B160" t="str">
            <v>E Nat Gas</v>
          </cell>
          <cell r="C160">
            <v>6743.47</v>
          </cell>
          <cell r="D160">
            <v>6460.17</v>
          </cell>
          <cell r="E160">
            <v>6287.43</v>
          </cell>
          <cell r="F160">
            <v>5734.19</v>
          </cell>
          <cell r="G160">
            <v>5765.95</v>
          </cell>
          <cell r="H160">
            <v>5846.82</v>
          </cell>
          <cell r="I160">
            <v>6746.61</v>
          </cell>
          <cell r="J160">
            <v>8549.2199999999993</v>
          </cell>
          <cell r="K160">
            <v>9490.84</v>
          </cell>
          <cell r="L160">
            <v>10507.97</v>
          </cell>
          <cell r="M160">
            <v>11343.48</v>
          </cell>
          <cell r="N160">
            <v>11535.5</v>
          </cell>
          <cell r="O160">
            <v>11449.87</v>
          </cell>
          <cell r="P160">
            <v>11418.97</v>
          </cell>
          <cell r="Q160">
            <v>11503.11</v>
          </cell>
          <cell r="R160">
            <v>11619.85</v>
          </cell>
          <cell r="S160">
            <v>11671.9</v>
          </cell>
          <cell r="T160">
            <v>11449.37</v>
          </cell>
          <cell r="U160">
            <v>11195.77</v>
          </cell>
          <cell r="V160">
            <v>10694.57</v>
          </cell>
          <cell r="W160">
            <v>10615.82</v>
          </cell>
          <cell r="X160">
            <v>10290.44</v>
          </cell>
          <cell r="Y160">
            <v>8613.01</v>
          </cell>
          <cell r="Z160">
            <v>7259.16</v>
          </cell>
          <cell r="AA160">
            <v>0.46302732660349999</v>
          </cell>
          <cell r="AB160">
            <v>0.38852791271600001</v>
          </cell>
          <cell r="AC160">
            <v>0.36571526137150001</v>
          </cell>
          <cell r="AD160">
            <v>0.3542130172215</v>
          </cell>
          <cell r="AE160">
            <v>0.45079595050900001</v>
          </cell>
          <cell r="AF160">
            <v>0.53691042024475</v>
          </cell>
          <cell r="AG160">
            <v>0.83040511650174997</v>
          </cell>
          <cell r="AH160">
            <v>0.94242071917850001</v>
          </cell>
          <cell r="AI160">
            <v>0.79825577526250002</v>
          </cell>
          <cell r="AJ160">
            <v>0.89484527482499998</v>
          </cell>
          <cell r="AK160">
            <v>1.1929222490089999</v>
          </cell>
          <cell r="AL160">
            <v>1.2159158578160001</v>
          </cell>
          <cell r="AM160">
            <v>1.1825790844374999</v>
          </cell>
          <cell r="AN160">
            <v>1.1900208421089999</v>
          </cell>
          <cell r="AO160">
            <v>1.222059337725</v>
          </cell>
          <cell r="AP160">
            <v>1.4531130215785</v>
          </cell>
          <cell r="AQ160">
            <v>1.660866491125</v>
          </cell>
          <cell r="AR160">
            <v>1.2388776960715</v>
          </cell>
          <cell r="AS160">
            <v>1.0886213038624999</v>
          </cell>
          <cell r="AT160">
            <v>0.97035874730350002</v>
          </cell>
          <cell r="AU160">
            <v>1.0232381531000001</v>
          </cell>
          <cell r="AV160">
            <v>1.005094863159</v>
          </cell>
          <cell r="AW160">
            <v>0.78603319543750005</v>
          </cell>
          <cell r="AX160">
            <v>0.60007784314099999</v>
          </cell>
        </row>
        <row r="161">
          <cell r="A161">
            <v>39647</v>
          </cell>
          <cell r="B161" t="str">
            <v>F Refuse</v>
          </cell>
          <cell r="C161">
            <v>409.23</v>
          </cell>
          <cell r="D161">
            <v>409.17</v>
          </cell>
          <cell r="E161">
            <v>411.31</v>
          </cell>
          <cell r="F161">
            <v>409.93</v>
          </cell>
          <cell r="G161">
            <v>429.83</v>
          </cell>
          <cell r="H161">
            <v>437.77</v>
          </cell>
          <cell r="I161">
            <v>433.88</v>
          </cell>
          <cell r="J161">
            <v>431.61</v>
          </cell>
          <cell r="K161">
            <v>420.77</v>
          </cell>
          <cell r="L161">
            <v>421.54</v>
          </cell>
          <cell r="M161">
            <v>417.7</v>
          </cell>
          <cell r="N161">
            <v>412.6</v>
          </cell>
          <cell r="O161">
            <v>415.5</v>
          </cell>
          <cell r="P161">
            <v>419</v>
          </cell>
          <cell r="Q161">
            <v>417.32</v>
          </cell>
          <cell r="R161">
            <v>412.22</v>
          </cell>
          <cell r="S161">
            <v>408.29</v>
          </cell>
          <cell r="T161">
            <v>399.15</v>
          </cell>
          <cell r="U161">
            <v>393.05</v>
          </cell>
          <cell r="V161">
            <v>399.69</v>
          </cell>
          <cell r="W161">
            <v>404.24</v>
          </cell>
          <cell r="X161">
            <v>409.57</v>
          </cell>
          <cell r="Y161">
            <v>415.2</v>
          </cell>
          <cell r="Z161">
            <v>421.6</v>
          </cell>
          <cell r="AA161">
            <v>1.1168491826203</v>
          </cell>
          <cell r="AB161">
            <v>1.1236445731560001</v>
          </cell>
          <cell r="AC161">
            <v>1.1329972179307</v>
          </cell>
          <cell r="AD161">
            <v>1.1299653676357999</v>
          </cell>
          <cell r="AE161">
            <v>1.1587307707386001</v>
          </cell>
          <cell r="AF161">
            <v>1.1981930858123</v>
          </cell>
          <cell r="AG161">
            <v>1.2049667851618999</v>
          </cell>
          <cell r="AH161">
            <v>1.2001799885019</v>
          </cell>
          <cell r="AI161">
            <v>1.1716618812844</v>
          </cell>
          <cell r="AJ161">
            <v>1.1832781087722</v>
          </cell>
          <cell r="AK161">
            <v>1.1602377039689</v>
          </cell>
          <cell r="AL161">
            <v>1.1405236654324</v>
          </cell>
          <cell r="AM161">
            <v>1.1465926859972</v>
          </cell>
          <cell r="AN161">
            <v>1.1451798648556</v>
          </cell>
          <cell r="AO161">
            <v>1.1454761565827001</v>
          </cell>
          <cell r="AP161">
            <v>1.1234653261537</v>
          </cell>
          <cell r="AQ161">
            <v>1.1154535917516999</v>
          </cell>
          <cell r="AR161">
            <v>1.0878770974881</v>
          </cell>
          <cell r="AS161">
            <v>1.0734728314052</v>
          </cell>
          <cell r="AT161">
            <v>1.1010797474338001</v>
          </cell>
          <cell r="AU161">
            <v>1.1073411675892999</v>
          </cell>
          <cell r="AV161">
            <v>1.1260562115663</v>
          </cell>
          <cell r="AW161">
            <v>1.139646357103</v>
          </cell>
          <cell r="AX161">
            <v>1.1533640738874</v>
          </cell>
        </row>
        <row r="162">
          <cell r="A162">
            <v>39647</v>
          </cell>
          <cell r="B162" t="str">
            <v>G Res Oil</v>
          </cell>
          <cell r="C162">
            <v>387.59</v>
          </cell>
          <cell r="D162">
            <v>387.31</v>
          </cell>
          <cell r="E162">
            <v>386.92</v>
          </cell>
          <cell r="F162">
            <v>389.14</v>
          </cell>
          <cell r="G162">
            <v>397.33</v>
          </cell>
          <cell r="H162">
            <v>438.67</v>
          </cell>
          <cell r="I162">
            <v>461.6</v>
          </cell>
          <cell r="J162">
            <v>482.21</v>
          </cell>
          <cell r="K162">
            <v>541.77</v>
          </cell>
          <cell r="L162">
            <v>578.63</v>
          </cell>
          <cell r="M162">
            <v>873.09</v>
          </cell>
          <cell r="N162">
            <v>1188.19</v>
          </cell>
          <cell r="O162">
            <v>1479.02</v>
          </cell>
          <cell r="P162">
            <v>1733.18</v>
          </cell>
          <cell r="Q162">
            <v>1809.07</v>
          </cell>
          <cell r="R162">
            <v>1860.22</v>
          </cell>
          <cell r="S162">
            <v>1890.57</v>
          </cell>
          <cell r="T162">
            <v>1745.24</v>
          </cell>
          <cell r="U162">
            <v>1498.62</v>
          </cell>
          <cell r="V162">
            <v>1355.38</v>
          </cell>
          <cell r="W162">
            <v>1325.42</v>
          </cell>
          <cell r="X162">
            <v>1186.08</v>
          </cell>
          <cell r="Y162">
            <v>1066.95</v>
          </cell>
          <cell r="Z162">
            <v>949.57</v>
          </cell>
          <cell r="AA162">
            <v>0.1565</v>
          </cell>
          <cell r="AB162">
            <v>0.1565</v>
          </cell>
          <cell r="AC162">
            <v>0.14899999999999999</v>
          </cell>
          <cell r="AD162">
            <v>0.152</v>
          </cell>
          <cell r="AE162">
            <v>0.17699999999999999</v>
          </cell>
          <cell r="AF162">
            <v>0.23549999999999999</v>
          </cell>
          <cell r="AG162">
            <v>0.23350000000000001</v>
          </cell>
          <cell r="AH162">
            <v>0.29249999999999998</v>
          </cell>
          <cell r="AI162">
            <v>0.34100000000000003</v>
          </cell>
          <cell r="AJ162">
            <v>0.33</v>
          </cell>
          <cell r="AK162">
            <v>0.56799999999999995</v>
          </cell>
          <cell r="AL162">
            <v>0.85299999999999998</v>
          </cell>
          <cell r="AM162">
            <v>1.0660000000000001</v>
          </cell>
          <cell r="AN162">
            <v>1.3520000000000001</v>
          </cell>
          <cell r="AO162">
            <v>1.4630000000000001</v>
          </cell>
          <cell r="AP162">
            <v>1.5189999999999999</v>
          </cell>
          <cell r="AQ162">
            <v>1.51</v>
          </cell>
          <cell r="AR162">
            <v>1.3240000000000001</v>
          </cell>
          <cell r="AS162">
            <v>1.0535000000000001</v>
          </cell>
          <cell r="AT162">
            <v>0.91649999999999998</v>
          </cell>
          <cell r="AU162">
            <v>0.89849999999999997</v>
          </cell>
          <cell r="AV162">
            <v>0.8125</v>
          </cell>
          <cell r="AW162">
            <v>0.76949999999999996</v>
          </cell>
          <cell r="AX162">
            <v>0.65400000000000003</v>
          </cell>
        </row>
        <row r="163">
          <cell r="A163">
            <v>39647</v>
          </cell>
          <cell r="B163" t="str">
            <v>H Dist Oil</v>
          </cell>
          <cell r="C163">
            <v>0.42</v>
          </cell>
          <cell r="D163">
            <v>0.02</v>
          </cell>
          <cell r="E163">
            <v>0.02</v>
          </cell>
          <cell r="F163">
            <v>0.02</v>
          </cell>
          <cell r="G163">
            <v>0.02</v>
          </cell>
          <cell r="H163">
            <v>0.03</v>
          </cell>
          <cell r="I163">
            <v>0.03</v>
          </cell>
          <cell r="J163">
            <v>12.34</v>
          </cell>
          <cell r="K163">
            <v>16.32</v>
          </cell>
          <cell r="L163">
            <v>19.86</v>
          </cell>
          <cell r="M163">
            <v>11.16</v>
          </cell>
          <cell r="N163">
            <v>11.81</v>
          </cell>
          <cell r="O163">
            <v>11.85</v>
          </cell>
          <cell r="P163">
            <v>9.85</v>
          </cell>
          <cell r="Q163">
            <v>6.9</v>
          </cell>
          <cell r="R163">
            <v>6.9</v>
          </cell>
          <cell r="S163">
            <v>7.09</v>
          </cell>
          <cell r="T163">
            <v>7.14</v>
          </cell>
          <cell r="U163">
            <v>7.31</v>
          </cell>
          <cell r="V163">
            <v>7.13</v>
          </cell>
          <cell r="W163">
            <v>7.03</v>
          </cell>
          <cell r="X163">
            <v>7.09</v>
          </cell>
          <cell r="Y163">
            <v>6.83</v>
          </cell>
          <cell r="Z163">
            <v>2.4500000000000002</v>
          </cell>
          <cell r="AA163">
            <v>0</v>
          </cell>
          <cell r="AB163">
            <v>0</v>
          </cell>
          <cell r="AC163">
            <v>0</v>
          </cell>
          <cell r="AD163">
            <v>0</v>
          </cell>
          <cell r="AE163">
            <v>0</v>
          </cell>
          <cell r="AF163">
            <v>0</v>
          </cell>
          <cell r="AG163">
            <v>0</v>
          </cell>
          <cell r="AH163">
            <v>7.5295050239999994E-2</v>
          </cell>
          <cell r="AI163">
            <v>8.0541353250000003E-2</v>
          </cell>
          <cell r="AJ163">
            <v>7.9741069740000003E-2</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row>
        <row r="164">
          <cell r="A164">
            <v>40042</v>
          </cell>
          <cell r="B164" t="str">
            <v>A Nuclear</v>
          </cell>
          <cell r="C164">
            <v>4606.62</v>
          </cell>
          <cell r="D164">
            <v>4605.5</v>
          </cell>
          <cell r="E164">
            <v>4608.1400000000003</v>
          </cell>
          <cell r="F164">
            <v>4610.34</v>
          </cell>
          <cell r="G164">
            <v>4617.26</v>
          </cell>
          <cell r="H164">
            <v>4618.6099999999997</v>
          </cell>
          <cell r="I164">
            <v>4621.6099999999997</v>
          </cell>
          <cell r="J164">
            <v>4619.13</v>
          </cell>
          <cell r="K164">
            <v>4619.3100000000004</v>
          </cell>
          <cell r="L164">
            <v>4619.26</v>
          </cell>
          <cell r="M164">
            <v>4622.07</v>
          </cell>
          <cell r="N164">
            <v>4613.58</v>
          </cell>
          <cell r="O164">
            <v>4612.9799999999996</v>
          </cell>
          <cell r="P164">
            <v>4611.6099999999997</v>
          </cell>
          <cell r="Q164">
            <v>4609.74</v>
          </cell>
          <cell r="R164">
            <v>4609.2700000000004</v>
          </cell>
          <cell r="S164">
            <v>4610.43</v>
          </cell>
          <cell r="T164">
            <v>4610.6499999999996</v>
          </cell>
          <cell r="U164">
            <v>4612.6099999999997</v>
          </cell>
          <cell r="V164">
            <v>4616.9399999999996</v>
          </cell>
          <cell r="W164">
            <v>4616.04</v>
          </cell>
          <cell r="X164">
            <v>4614.12</v>
          </cell>
          <cell r="Y164">
            <v>4614.8500000000004</v>
          </cell>
          <cell r="Z164">
            <v>4605</v>
          </cell>
        </row>
        <row r="165">
          <cell r="A165">
            <v>40042</v>
          </cell>
          <cell r="B165" t="str">
            <v>B Other</v>
          </cell>
          <cell r="C165">
            <v>420.75</v>
          </cell>
          <cell r="D165">
            <v>403.5</v>
          </cell>
          <cell r="E165">
            <v>380.87</v>
          </cell>
          <cell r="F165">
            <v>378.91</v>
          </cell>
          <cell r="G165">
            <v>376.84</v>
          </cell>
          <cell r="H165">
            <v>379.09</v>
          </cell>
          <cell r="I165">
            <v>379.73</v>
          </cell>
          <cell r="J165">
            <v>389.31</v>
          </cell>
          <cell r="K165">
            <v>398.82</v>
          </cell>
          <cell r="L165">
            <v>410.24</v>
          </cell>
          <cell r="M165">
            <v>419.88</v>
          </cell>
          <cell r="N165">
            <v>424.11</v>
          </cell>
          <cell r="O165">
            <v>422.34</v>
          </cell>
          <cell r="P165">
            <v>423.81</v>
          </cell>
          <cell r="Q165">
            <v>428.26</v>
          </cell>
          <cell r="R165">
            <v>411.14</v>
          </cell>
          <cell r="S165">
            <v>397.13</v>
          </cell>
          <cell r="T165">
            <v>393.27</v>
          </cell>
          <cell r="U165">
            <v>410.84</v>
          </cell>
          <cell r="V165">
            <v>423.84</v>
          </cell>
          <cell r="W165">
            <v>419.14</v>
          </cell>
          <cell r="X165">
            <v>434.57</v>
          </cell>
          <cell r="Y165">
            <v>451.55</v>
          </cell>
          <cell r="Z165">
            <v>463.99</v>
          </cell>
          <cell r="AA165">
            <v>0.50870137654000003</v>
          </cell>
          <cell r="AB165">
            <v>0.50053402601999997</v>
          </cell>
          <cell r="AC165">
            <v>0.47560892034000002</v>
          </cell>
          <cell r="AD165">
            <v>0.47043354877999999</v>
          </cell>
          <cell r="AE165">
            <v>0.47094028378000002</v>
          </cell>
          <cell r="AF165">
            <v>0.47347664194</v>
          </cell>
          <cell r="AG165">
            <v>0.47647664194</v>
          </cell>
          <cell r="AH165">
            <v>0.48809604878000001</v>
          </cell>
          <cell r="AI165">
            <v>0.49856401542000001</v>
          </cell>
          <cell r="AJ165">
            <v>0.51808008277999995</v>
          </cell>
          <cell r="AK165">
            <v>0.50036289621999996</v>
          </cell>
          <cell r="AL165">
            <v>0.49775326487999999</v>
          </cell>
          <cell r="AM165">
            <v>0.49257248022</v>
          </cell>
          <cell r="AN165">
            <v>0.48758854757999998</v>
          </cell>
          <cell r="AO165">
            <v>0.49107248022</v>
          </cell>
          <cell r="AP165">
            <v>0.46010490838000001</v>
          </cell>
          <cell r="AQ165">
            <v>0.40160996521999998</v>
          </cell>
          <cell r="AR165">
            <v>0.40570718121999999</v>
          </cell>
          <cell r="AS165">
            <v>0.39535140281999998</v>
          </cell>
          <cell r="AT165">
            <v>0.39104299862000003</v>
          </cell>
          <cell r="AU165">
            <v>0.39537057722000002</v>
          </cell>
          <cell r="AV165">
            <v>0.43430425274000001</v>
          </cell>
          <cell r="AW165">
            <v>0.45137704521999999</v>
          </cell>
          <cell r="AX165">
            <v>0.48890526258</v>
          </cell>
        </row>
        <row r="166">
          <cell r="A166">
            <v>40042</v>
          </cell>
          <cell r="B166" t="str">
            <v>C Coal</v>
          </cell>
          <cell r="C166">
            <v>2044.15</v>
          </cell>
          <cell r="D166">
            <v>2020.55</v>
          </cell>
          <cell r="E166">
            <v>1833.2</v>
          </cell>
          <cell r="F166">
            <v>1713.97</v>
          </cell>
          <cell r="G166">
            <v>1755.43</v>
          </cell>
          <cell r="H166">
            <v>1800.1</v>
          </cell>
          <cell r="I166">
            <v>1775.07</v>
          </cell>
          <cell r="J166">
            <v>1782.28</v>
          </cell>
          <cell r="K166">
            <v>1787.66</v>
          </cell>
          <cell r="L166">
            <v>1793.68</v>
          </cell>
          <cell r="M166">
            <v>1682.52</v>
          </cell>
          <cell r="N166">
            <v>1586.95</v>
          </cell>
          <cell r="O166">
            <v>1626.48</v>
          </cell>
          <cell r="P166">
            <v>1652.44</v>
          </cell>
          <cell r="Q166">
            <v>1682.17</v>
          </cell>
          <cell r="R166">
            <v>1727.26</v>
          </cell>
          <cell r="S166">
            <v>1735.01</v>
          </cell>
          <cell r="T166">
            <v>1742.76</v>
          </cell>
          <cell r="U166">
            <v>1716.02</v>
          </cell>
          <cell r="V166">
            <v>1695.2</v>
          </cell>
          <cell r="W166">
            <v>1711.1</v>
          </cell>
          <cell r="X166">
            <v>1694.33</v>
          </cell>
          <cell r="Y166">
            <v>1688.05</v>
          </cell>
          <cell r="Z166">
            <v>1530.58</v>
          </cell>
          <cell r="AA166">
            <v>1.2251000000000001</v>
          </cell>
          <cell r="AB166">
            <v>1.1820999999999999</v>
          </cell>
          <cell r="AC166">
            <v>1.1126</v>
          </cell>
          <cell r="AD166">
            <v>1.0150999999999999</v>
          </cell>
          <cell r="AE166">
            <v>1.0206</v>
          </cell>
          <cell r="AF166">
            <v>1.0196000000000001</v>
          </cell>
          <cell r="AG166">
            <v>1.0326</v>
          </cell>
          <cell r="AH166">
            <v>1.2726</v>
          </cell>
          <cell r="AI166">
            <v>1.3551</v>
          </cell>
          <cell r="AJ166">
            <v>1.2416</v>
          </cell>
          <cell r="AK166">
            <v>1.2861</v>
          </cell>
          <cell r="AL166">
            <v>1.2611000000000001</v>
          </cell>
          <cell r="AM166">
            <v>1.2136</v>
          </cell>
          <cell r="AN166">
            <v>1.1856</v>
          </cell>
          <cell r="AO166">
            <v>1.1656</v>
          </cell>
          <cell r="AP166">
            <v>1.1095999999999999</v>
          </cell>
          <cell r="AQ166">
            <v>1.1195999999999999</v>
          </cell>
          <cell r="AR166">
            <v>1.1321000000000001</v>
          </cell>
          <cell r="AS166">
            <v>1.1411</v>
          </cell>
          <cell r="AT166">
            <v>1.1700999999999999</v>
          </cell>
          <cell r="AU166">
            <v>1.1451</v>
          </cell>
          <cell r="AV166">
            <v>1.1536</v>
          </cell>
          <cell r="AW166">
            <v>1.1660999999999999</v>
          </cell>
          <cell r="AX166">
            <v>1.0906</v>
          </cell>
        </row>
        <row r="167">
          <cell r="A167">
            <v>40042</v>
          </cell>
          <cell r="B167" t="str">
            <v>D Hydro</v>
          </cell>
          <cell r="C167">
            <v>719.55</v>
          </cell>
          <cell r="D167">
            <v>714.38</v>
          </cell>
          <cell r="E167">
            <v>730.7</v>
          </cell>
          <cell r="F167">
            <v>682.64</v>
          </cell>
          <cell r="G167">
            <v>684.30999999999904</v>
          </cell>
          <cell r="H167">
            <v>701.4</v>
          </cell>
          <cell r="I167">
            <v>769.33</v>
          </cell>
          <cell r="J167">
            <v>826.1</v>
          </cell>
          <cell r="K167">
            <v>922.13</v>
          </cell>
          <cell r="L167">
            <v>1225.3699999999999</v>
          </cell>
          <cell r="M167">
            <v>1790.77</v>
          </cell>
          <cell r="N167">
            <v>2289.27</v>
          </cell>
          <cell r="O167">
            <v>1936.78</v>
          </cell>
          <cell r="P167">
            <v>2247.1799999999998</v>
          </cell>
          <cell r="Q167">
            <v>2228.42</v>
          </cell>
          <cell r="R167">
            <v>2331.83</v>
          </cell>
          <cell r="S167">
            <v>2323.2600000000002</v>
          </cell>
          <cell r="T167">
            <v>2146.56</v>
          </cell>
          <cell r="U167">
            <v>1319.58</v>
          </cell>
          <cell r="V167">
            <v>992.29</v>
          </cell>
          <cell r="W167">
            <v>1127.29</v>
          </cell>
          <cell r="X167">
            <v>822.02</v>
          </cell>
          <cell r="Y167">
            <v>718.36</v>
          </cell>
          <cell r="Z167">
            <v>673.03</v>
          </cell>
        </row>
        <row r="168">
          <cell r="A168">
            <v>40042</v>
          </cell>
          <cell r="B168" t="str">
            <v>E Nat Gas</v>
          </cell>
          <cell r="C168">
            <v>6448.41</v>
          </cell>
          <cell r="D168">
            <v>6315.7</v>
          </cell>
          <cell r="E168">
            <v>6244.84</v>
          </cell>
          <cell r="F168">
            <v>6295.44</v>
          </cell>
          <cell r="G168">
            <v>6500.1</v>
          </cell>
          <cell r="H168">
            <v>6721.89</v>
          </cell>
          <cell r="I168">
            <v>7308.88</v>
          </cell>
          <cell r="J168">
            <v>8219.92</v>
          </cell>
          <cell r="K168">
            <v>9469.7000000000007</v>
          </cell>
          <cell r="L168">
            <v>10516.67</v>
          </cell>
          <cell r="M168">
            <v>11270.96</v>
          </cell>
          <cell r="N168">
            <v>11434.61</v>
          </cell>
          <cell r="O168">
            <v>11750.68</v>
          </cell>
          <cell r="P168">
            <v>12082.8</v>
          </cell>
          <cell r="Q168">
            <v>12286.34</v>
          </cell>
          <cell r="R168">
            <v>12390.94</v>
          </cell>
          <cell r="S168">
            <v>12373.91</v>
          </cell>
          <cell r="T168">
            <v>12342.85</v>
          </cell>
          <cell r="U168">
            <v>12161.3</v>
          </cell>
          <cell r="V168">
            <v>11684.43</v>
          </cell>
          <cell r="W168">
            <v>11897.25</v>
          </cell>
          <cell r="X168">
            <v>11246.35</v>
          </cell>
          <cell r="Y168">
            <v>10035.23</v>
          </cell>
          <cell r="Z168">
            <v>8889.81</v>
          </cell>
          <cell r="AA168">
            <v>0.41877446848799998</v>
          </cell>
          <cell r="AB168">
            <v>0.41694071129600002</v>
          </cell>
          <cell r="AC168">
            <v>0.40092666843000002</v>
          </cell>
          <cell r="AD168">
            <v>0.515222625564</v>
          </cell>
          <cell r="AE168">
            <v>0.48864010581400003</v>
          </cell>
          <cell r="AF168">
            <v>0.56419694281400001</v>
          </cell>
          <cell r="AG168">
            <v>0.55604034243</v>
          </cell>
          <cell r="AH168">
            <v>0.76679848654600002</v>
          </cell>
          <cell r="AI168">
            <v>0.78186016689399995</v>
          </cell>
          <cell r="AJ168">
            <v>1.001560633068</v>
          </cell>
          <cell r="AK168">
            <v>1.0870273317420001</v>
          </cell>
          <cell r="AL168">
            <v>1.5788813073420001</v>
          </cell>
          <cell r="AM168">
            <v>1.9003443199945</v>
          </cell>
          <cell r="AN168">
            <v>1.8389911849755001</v>
          </cell>
          <cell r="AO168">
            <v>1.989625068913</v>
          </cell>
          <cell r="AP168">
            <v>1.9994736391700001</v>
          </cell>
          <cell r="AQ168">
            <v>1.9355136391700001</v>
          </cell>
          <cell r="AR168">
            <v>1.9233364651860001</v>
          </cell>
          <cell r="AS168">
            <v>1.7830033522369999</v>
          </cell>
          <cell r="AT168">
            <v>1.3528791639919999</v>
          </cell>
          <cell r="AU168">
            <v>1.57338251226</v>
          </cell>
          <cell r="AV168">
            <v>1.270215411818</v>
          </cell>
          <cell r="AW168">
            <v>1.0542816070279999</v>
          </cell>
          <cell r="AX168">
            <v>0.89395437635399999</v>
          </cell>
        </row>
        <row r="169">
          <cell r="A169">
            <v>40042</v>
          </cell>
          <cell r="B169" t="str">
            <v>F Refuse</v>
          </cell>
          <cell r="C169">
            <v>439.23</v>
          </cell>
          <cell r="D169">
            <v>439.98</v>
          </cell>
          <cell r="E169">
            <v>440.98</v>
          </cell>
          <cell r="F169">
            <v>428.4</v>
          </cell>
          <cell r="G169">
            <v>422.76</v>
          </cell>
          <cell r="H169">
            <v>432.69</v>
          </cell>
          <cell r="I169">
            <v>437.26</v>
          </cell>
          <cell r="J169">
            <v>435.92</v>
          </cell>
          <cell r="K169">
            <v>436.77</v>
          </cell>
          <cell r="L169">
            <v>436.01</v>
          </cell>
          <cell r="M169">
            <v>429.43</v>
          </cell>
          <cell r="N169">
            <v>420.87</v>
          </cell>
          <cell r="O169">
            <v>412.41</v>
          </cell>
          <cell r="P169">
            <v>392.48</v>
          </cell>
          <cell r="Q169">
            <v>395.51</v>
          </cell>
          <cell r="R169">
            <v>383.75</v>
          </cell>
          <cell r="S169">
            <v>388.13</v>
          </cell>
          <cell r="T169">
            <v>387.42</v>
          </cell>
          <cell r="U169">
            <v>393.52</v>
          </cell>
          <cell r="V169">
            <v>403.28</v>
          </cell>
          <cell r="W169">
            <v>407.07</v>
          </cell>
          <cell r="X169">
            <v>409.73</v>
          </cell>
          <cell r="Y169">
            <v>406.98</v>
          </cell>
          <cell r="Z169">
            <v>410.06</v>
          </cell>
          <cell r="AA169">
            <v>1.1252992302</v>
          </cell>
          <cell r="AB169">
            <v>1.1226262302000001</v>
          </cell>
          <cell r="AC169">
            <v>1.1190622302</v>
          </cell>
          <cell r="AD169">
            <v>1.0995712176000001</v>
          </cell>
          <cell r="AE169">
            <v>1.0906321536000001</v>
          </cell>
          <cell r="AF169">
            <v>1.0966552176</v>
          </cell>
          <cell r="AG169">
            <v>1.1076352175999999</v>
          </cell>
          <cell r="AH169">
            <v>1.1160281856000001</v>
          </cell>
          <cell r="AI169">
            <v>1.1154302175999999</v>
          </cell>
          <cell r="AJ169">
            <v>1.1209532302</v>
          </cell>
          <cell r="AK169">
            <v>1.1147162279</v>
          </cell>
          <cell r="AL169">
            <v>1.0943052152999999</v>
          </cell>
          <cell r="AM169">
            <v>1.0919922152999999</v>
          </cell>
          <cell r="AN169">
            <v>1.0601822153</v>
          </cell>
          <cell r="AO169">
            <v>1.0572351833</v>
          </cell>
          <cell r="AP169">
            <v>1.0535721833</v>
          </cell>
          <cell r="AQ169">
            <v>1.0603902153</v>
          </cell>
          <cell r="AR169">
            <v>1.0536842152999999</v>
          </cell>
          <cell r="AS169">
            <v>1.0652972153</v>
          </cell>
          <cell r="AT169">
            <v>1.0804451832999999</v>
          </cell>
          <cell r="AU169">
            <v>1.0901421856</v>
          </cell>
          <cell r="AV169">
            <v>1.0904321856000001</v>
          </cell>
          <cell r="AW169">
            <v>1.0962332176</v>
          </cell>
          <cell r="AX169">
            <v>1.0932342176000001</v>
          </cell>
        </row>
        <row r="170">
          <cell r="A170">
            <v>40042</v>
          </cell>
          <cell r="B170" t="str">
            <v>G Res Oil</v>
          </cell>
          <cell r="C170">
            <v>365.38</v>
          </cell>
          <cell r="D170">
            <v>314.27999999999997</v>
          </cell>
          <cell r="E170">
            <v>243.21</v>
          </cell>
          <cell r="F170">
            <v>209.91</v>
          </cell>
          <cell r="G170">
            <v>224.06</v>
          </cell>
          <cell r="H170">
            <v>276.41000000000003</v>
          </cell>
          <cell r="I170">
            <v>396.42</v>
          </cell>
          <cell r="J170">
            <v>507.94</v>
          </cell>
          <cell r="K170">
            <v>700.48</v>
          </cell>
          <cell r="L170">
            <v>846.71</v>
          </cell>
          <cell r="M170">
            <v>1019.82</v>
          </cell>
          <cell r="N170">
            <v>1098.76</v>
          </cell>
          <cell r="O170">
            <v>1107.07</v>
          </cell>
          <cell r="P170">
            <v>1137.9000000000001</v>
          </cell>
          <cell r="Q170">
            <v>1166.17</v>
          </cell>
          <cell r="R170">
            <v>1286.8800000000001</v>
          </cell>
          <cell r="S170">
            <v>1399.9</v>
          </cell>
          <cell r="T170">
            <v>1568.49</v>
          </cell>
          <cell r="U170">
            <v>1433.99</v>
          </cell>
          <cell r="V170">
            <v>1294.3800000000001</v>
          </cell>
          <cell r="W170">
            <v>1281.52</v>
          </cell>
          <cell r="X170">
            <v>1129.27</v>
          </cell>
          <cell r="Y170">
            <v>935.27</v>
          </cell>
          <cell r="Z170">
            <v>861.53</v>
          </cell>
          <cell r="AA170">
            <v>0.55400000000000005</v>
          </cell>
          <cell r="AB170">
            <v>0.42899999999999999</v>
          </cell>
          <cell r="AC170">
            <v>0.313</v>
          </cell>
          <cell r="AD170">
            <v>0.3</v>
          </cell>
          <cell r="AE170">
            <v>0.36099999999999999</v>
          </cell>
          <cell r="AF170">
            <v>0.47599999999999998</v>
          </cell>
          <cell r="AG170">
            <v>0.58250000000000002</v>
          </cell>
          <cell r="AH170">
            <v>0.74850000000000005</v>
          </cell>
          <cell r="AI170">
            <v>0.89500000000000002</v>
          </cell>
          <cell r="AJ170">
            <v>0.95099999999999996</v>
          </cell>
          <cell r="AK170">
            <v>0.98599999999999999</v>
          </cell>
          <cell r="AL170">
            <v>1.1519999999999999</v>
          </cell>
          <cell r="AM170">
            <v>1.2865</v>
          </cell>
          <cell r="AN170">
            <v>1.3025</v>
          </cell>
          <cell r="AO170">
            <v>1.2989999999999999</v>
          </cell>
          <cell r="AP170">
            <v>1.3594999999999999</v>
          </cell>
          <cell r="AQ170">
            <v>1.5495000000000001</v>
          </cell>
          <cell r="AR170">
            <v>1.5329999999999999</v>
          </cell>
          <cell r="AS170">
            <v>1.3214999999999999</v>
          </cell>
          <cell r="AT170">
            <v>1.2575000000000001</v>
          </cell>
          <cell r="AU170">
            <v>1.2470000000000001</v>
          </cell>
          <cell r="AV170">
            <v>1.0609999999999999</v>
          </cell>
          <cell r="AW170">
            <v>0.79600000000000004</v>
          </cell>
          <cell r="AX170">
            <v>0.67549999999999999</v>
          </cell>
        </row>
        <row r="171">
          <cell r="A171">
            <v>40042</v>
          </cell>
          <cell r="B171" t="str">
            <v>H Dist Oil</v>
          </cell>
          <cell r="C171">
            <v>0.01</v>
          </cell>
          <cell r="D171">
            <v>0.02</v>
          </cell>
          <cell r="E171">
            <v>0.01</v>
          </cell>
          <cell r="F171">
            <v>0.02</v>
          </cell>
          <cell r="G171">
            <v>11.99</v>
          </cell>
          <cell r="H171">
            <v>46.2</v>
          </cell>
          <cell r="I171">
            <v>36.35</v>
          </cell>
          <cell r="J171">
            <v>4.6399999999999997</v>
          </cell>
          <cell r="K171">
            <v>0.01</v>
          </cell>
          <cell r="L171">
            <v>6.2</v>
          </cell>
          <cell r="M171">
            <v>16.5</v>
          </cell>
          <cell r="N171">
            <v>18.03</v>
          </cell>
          <cell r="O171">
            <v>24.73</v>
          </cell>
          <cell r="P171">
            <v>23.81</v>
          </cell>
          <cell r="Q171">
            <v>23.4</v>
          </cell>
          <cell r="R171">
            <v>33.61</v>
          </cell>
          <cell r="S171">
            <v>17.7</v>
          </cell>
          <cell r="T171">
            <v>11.25</v>
          </cell>
          <cell r="U171">
            <v>6.03</v>
          </cell>
          <cell r="V171">
            <v>4.83</v>
          </cell>
          <cell r="W171">
            <v>4.79</v>
          </cell>
          <cell r="X171">
            <v>4.76</v>
          </cell>
          <cell r="Y171">
            <v>4.75</v>
          </cell>
          <cell r="Z171">
            <v>4.83</v>
          </cell>
          <cell r="AA171">
            <v>0</v>
          </cell>
          <cell r="AB171">
            <v>0</v>
          </cell>
          <cell r="AC171">
            <v>0</v>
          </cell>
          <cell r="AD171">
            <v>0</v>
          </cell>
          <cell r="AE171">
            <v>4.0000000000000001E-3</v>
          </cell>
          <cell r="AF171">
            <v>1.95E-2</v>
          </cell>
          <cell r="AG171">
            <v>1.2999999999999999E-2</v>
          </cell>
          <cell r="AH171">
            <v>2E-3</v>
          </cell>
          <cell r="AI171">
            <v>0</v>
          </cell>
          <cell r="AJ171">
            <v>0</v>
          </cell>
          <cell r="AK171">
            <v>5.28E-2</v>
          </cell>
          <cell r="AL171">
            <v>5.28E-2</v>
          </cell>
          <cell r="AM171">
            <v>6.8640000000000007E-2</v>
          </cell>
          <cell r="AN171">
            <v>7.392E-2</v>
          </cell>
          <cell r="AO171">
            <v>7.392E-2</v>
          </cell>
          <cell r="AP171">
            <v>0.12302</v>
          </cell>
          <cell r="AQ171">
            <v>3.5619999999999999E-2</v>
          </cell>
          <cell r="AR171">
            <v>2.112E-2</v>
          </cell>
          <cell r="AS171">
            <v>5.28E-3</v>
          </cell>
          <cell r="AT171">
            <v>0</v>
          </cell>
          <cell r="AU171">
            <v>0</v>
          </cell>
          <cell r="AV171">
            <v>0</v>
          </cell>
          <cell r="AW171">
            <v>0</v>
          </cell>
          <cell r="AX171">
            <v>0</v>
          </cell>
        </row>
        <row r="172">
          <cell r="A172">
            <v>40043</v>
          </cell>
          <cell r="B172" t="str">
            <v>A Nuclear</v>
          </cell>
          <cell r="C172">
            <v>4604.62</v>
          </cell>
          <cell r="D172">
            <v>4605.6099999999997</v>
          </cell>
          <cell r="E172">
            <v>4604.67</v>
          </cell>
          <cell r="F172">
            <v>4602.79</v>
          </cell>
          <cell r="G172">
            <v>4604.5</v>
          </cell>
          <cell r="H172">
            <v>4607.67</v>
          </cell>
          <cell r="I172">
            <v>4604.8900000000003</v>
          </cell>
          <cell r="J172">
            <v>4604.59</v>
          </cell>
          <cell r="K172">
            <v>4605.4399999999996</v>
          </cell>
          <cell r="L172">
            <v>4603.66</v>
          </cell>
          <cell r="M172">
            <v>4613.74</v>
          </cell>
          <cell r="N172">
            <v>4613.3500000000004</v>
          </cell>
          <cell r="O172">
            <v>4615.5</v>
          </cell>
          <cell r="P172">
            <v>4600.13</v>
          </cell>
          <cell r="Q172">
            <v>4606.6400000000003</v>
          </cell>
          <cell r="R172">
            <v>4603.1499999999996</v>
          </cell>
          <cell r="S172">
            <v>4604.24</v>
          </cell>
          <cell r="T172">
            <v>4593.58</v>
          </cell>
          <cell r="U172">
            <v>4592.3500000000004</v>
          </cell>
          <cell r="V172">
            <v>4596.5600000000004</v>
          </cell>
          <cell r="W172">
            <v>4594.18</v>
          </cell>
          <cell r="X172">
            <v>4596.71</v>
          </cell>
          <cell r="Y172">
            <v>4597.3999999999996</v>
          </cell>
          <cell r="Z172">
            <v>4598.7</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row>
        <row r="173">
          <cell r="A173">
            <v>40043</v>
          </cell>
          <cell r="B173" t="str">
            <v>B Other</v>
          </cell>
          <cell r="C173">
            <v>462.22</v>
          </cell>
          <cell r="D173">
            <v>442.77</v>
          </cell>
          <cell r="E173">
            <v>418.84</v>
          </cell>
          <cell r="F173">
            <v>396.27</v>
          </cell>
          <cell r="G173">
            <v>396.32</v>
          </cell>
          <cell r="H173">
            <v>407.83</v>
          </cell>
          <cell r="I173">
            <v>423.42</v>
          </cell>
          <cell r="J173">
            <v>426.58</v>
          </cell>
          <cell r="K173">
            <v>425.24</v>
          </cell>
          <cell r="L173">
            <v>426.95</v>
          </cell>
          <cell r="M173">
            <v>412.95</v>
          </cell>
          <cell r="N173">
            <v>420.37</v>
          </cell>
          <cell r="O173">
            <v>422.17</v>
          </cell>
          <cell r="P173">
            <v>420.74</v>
          </cell>
          <cell r="Q173">
            <v>430.99</v>
          </cell>
          <cell r="R173">
            <v>438.2</v>
          </cell>
          <cell r="S173">
            <v>437.58</v>
          </cell>
          <cell r="T173">
            <v>436.94</v>
          </cell>
          <cell r="U173">
            <v>455.4</v>
          </cell>
          <cell r="V173">
            <v>473.43</v>
          </cell>
          <cell r="W173">
            <v>484.23</v>
          </cell>
          <cell r="X173">
            <v>485.85</v>
          </cell>
          <cell r="Y173">
            <v>464.6</v>
          </cell>
          <cell r="Z173">
            <v>451.52</v>
          </cell>
          <cell r="AA173">
            <v>0.48987515178000002</v>
          </cell>
          <cell r="AB173">
            <v>0.47024794522000002</v>
          </cell>
          <cell r="AC173">
            <v>0.44630796507999998</v>
          </cell>
          <cell r="AD173">
            <v>0.41167521392</v>
          </cell>
          <cell r="AE173">
            <v>0.41031503128000002</v>
          </cell>
          <cell r="AF173">
            <v>0.44747003691999998</v>
          </cell>
          <cell r="AG173">
            <v>0.47085006408000002</v>
          </cell>
          <cell r="AH173">
            <v>0.48392991542000002</v>
          </cell>
          <cell r="AI173">
            <v>0.50426388341999995</v>
          </cell>
          <cell r="AJ173">
            <v>0.48826568022</v>
          </cell>
          <cell r="AK173">
            <v>0.48128588521999999</v>
          </cell>
          <cell r="AL173">
            <v>0.48910966237999998</v>
          </cell>
          <cell r="AM173">
            <v>0.49148639472</v>
          </cell>
          <cell r="AN173">
            <v>0.49162314602000001</v>
          </cell>
          <cell r="AO173">
            <v>0.49077654601999998</v>
          </cell>
          <cell r="AP173">
            <v>0.48864594837999997</v>
          </cell>
          <cell r="AQ173">
            <v>0.48997821081999998</v>
          </cell>
          <cell r="AR173">
            <v>0.48667890553999998</v>
          </cell>
          <cell r="AS173">
            <v>0.50886917858000003</v>
          </cell>
          <cell r="AT173">
            <v>0.53631694082000003</v>
          </cell>
          <cell r="AU173">
            <v>0.54032263981999995</v>
          </cell>
          <cell r="AV173">
            <v>0.52698877318000004</v>
          </cell>
          <cell r="AW173">
            <v>0.50297270581999998</v>
          </cell>
          <cell r="AX173">
            <v>0.50434656398</v>
          </cell>
        </row>
        <row r="174">
          <cell r="A174">
            <v>40043</v>
          </cell>
          <cell r="B174" t="str">
            <v>C Coal</v>
          </cell>
          <cell r="C174">
            <v>1373.98</v>
          </cell>
          <cell r="D174">
            <v>1118.8900000000001</v>
          </cell>
          <cell r="E174">
            <v>980.48</v>
          </cell>
          <cell r="F174">
            <v>975.98</v>
          </cell>
          <cell r="G174">
            <v>975.81</v>
          </cell>
          <cell r="H174">
            <v>991.35</v>
          </cell>
          <cell r="I174">
            <v>1013</v>
          </cell>
          <cell r="J174">
            <v>1187.1600000000001</v>
          </cell>
          <cell r="K174">
            <v>1560.96</v>
          </cell>
          <cell r="L174">
            <v>1685.52</v>
          </cell>
          <cell r="M174">
            <v>1703.68</v>
          </cell>
          <cell r="N174">
            <v>1684.28</v>
          </cell>
          <cell r="O174">
            <v>1694.01</v>
          </cell>
          <cell r="P174">
            <v>1696.65</v>
          </cell>
          <cell r="Q174">
            <v>1686.65</v>
          </cell>
          <cell r="R174">
            <v>1680.26</v>
          </cell>
          <cell r="S174">
            <v>1672.86</v>
          </cell>
          <cell r="T174">
            <v>1667.4</v>
          </cell>
          <cell r="U174">
            <v>1664.84</v>
          </cell>
          <cell r="V174">
            <v>1666.26</v>
          </cell>
          <cell r="W174">
            <v>1657.39</v>
          </cell>
          <cell r="X174">
            <v>1611.81</v>
          </cell>
          <cell r="Y174">
            <v>1374.8</v>
          </cell>
          <cell r="Z174">
            <v>1274.51</v>
          </cell>
          <cell r="AA174">
            <v>1.0041</v>
          </cell>
          <cell r="AB174">
            <v>0.78810000000000002</v>
          </cell>
          <cell r="AC174">
            <v>0.67210000000000003</v>
          </cell>
          <cell r="AD174">
            <v>0.66510000000000002</v>
          </cell>
          <cell r="AE174">
            <v>0.66810000000000003</v>
          </cell>
          <cell r="AF174">
            <v>0.66559999999999997</v>
          </cell>
          <cell r="AG174">
            <v>0.63660000000000005</v>
          </cell>
          <cell r="AH174">
            <v>0.70960000000000001</v>
          </cell>
          <cell r="AI174">
            <v>0.92859999999999998</v>
          </cell>
          <cell r="AJ174">
            <v>1.0316000000000001</v>
          </cell>
          <cell r="AK174">
            <v>1.0410999999999999</v>
          </cell>
          <cell r="AL174">
            <v>0.99309999999999998</v>
          </cell>
          <cell r="AM174">
            <v>0.99860000000000004</v>
          </cell>
          <cell r="AN174">
            <v>1.0071000000000001</v>
          </cell>
          <cell r="AO174">
            <v>1.0036</v>
          </cell>
          <cell r="AP174">
            <v>0.98760000000000003</v>
          </cell>
          <cell r="AQ174">
            <v>0.97260000000000002</v>
          </cell>
          <cell r="AR174">
            <v>0.98260000000000003</v>
          </cell>
          <cell r="AS174">
            <v>0.99209999999999998</v>
          </cell>
          <cell r="AT174">
            <v>0.98009999999999997</v>
          </cell>
          <cell r="AU174">
            <v>1.0085999999999999</v>
          </cell>
          <cell r="AV174">
            <v>0.99409999999999998</v>
          </cell>
          <cell r="AW174">
            <v>0.85460000000000003</v>
          </cell>
          <cell r="AX174">
            <v>0.77710000000000001</v>
          </cell>
        </row>
        <row r="175">
          <cell r="A175">
            <v>40043</v>
          </cell>
          <cell r="B175" t="str">
            <v>D Hydro</v>
          </cell>
          <cell r="C175">
            <v>686.51</v>
          </cell>
          <cell r="D175">
            <v>681.92000000000098</v>
          </cell>
          <cell r="E175">
            <v>670.76</v>
          </cell>
          <cell r="F175">
            <v>642.32000000000096</v>
          </cell>
          <cell r="G175">
            <v>642.28</v>
          </cell>
          <cell r="H175">
            <v>642.29</v>
          </cell>
          <cell r="I175">
            <v>664.73</v>
          </cell>
          <cell r="J175">
            <v>708.97</v>
          </cell>
          <cell r="K175">
            <v>759.45</v>
          </cell>
          <cell r="L175">
            <v>810.16</v>
          </cell>
          <cell r="M175">
            <v>1026.2</v>
          </cell>
          <cell r="N175">
            <v>1797.98</v>
          </cell>
          <cell r="O175">
            <v>1860.14</v>
          </cell>
          <cell r="P175">
            <v>2048.02</v>
          </cell>
          <cell r="Q175">
            <v>2207.6799999999998</v>
          </cell>
          <cell r="R175">
            <v>2265.89</v>
          </cell>
          <cell r="S175">
            <v>2254.46</v>
          </cell>
          <cell r="T175">
            <v>2172.5100000000002</v>
          </cell>
          <cell r="U175">
            <v>1549.71</v>
          </cell>
          <cell r="V175">
            <v>1042.07</v>
          </cell>
          <cell r="W175">
            <v>990.849999999999</v>
          </cell>
          <cell r="X175">
            <v>900.32999999999902</v>
          </cell>
          <cell r="Y175">
            <v>659.01999999999896</v>
          </cell>
          <cell r="Z175">
            <v>628.06999999999903</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row>
        <row r="176">
          <cell r="A176">
            <v>40043</v>
          </cell>
          <cell r="B176" t="str">
            <v>E Nat Gas</v>
          </cell>
          <cell r="C176">
            <v>7973.92</v>
          </cell>
          <cell r="D176">
            <v>7427.31</v>
          </cell>
          <cell r="E176">
            <v>6743.33</v>
          </cell>
          <cell r="F176">
            <v>6682.6</v>
          </cell>
          <cell r="G176">
            <v>6689.17</v>
          </cell>
          <cell r="H176">
            <v>7104.4</v>
          </cell>
          <cell r="I176">
            <v>7998.65</v>
          </cell>
          <cell r="J176">
            <v>9577.15</v>
          </cell>
          <cell r="K176">
            <v>10187.469999999999</v>
          </cell>
          <cell r="L176">
            <v>10644.6</v>
          </cell>
          <cell r="M176">
            <v>11497.36</v>
          </cell>
          <cell r="N176">
            <v>12047.99</v>
          </cell>
          <cell r="O176">
            <v>12147.2</v>
          </cell>
          <cell r="P176">
            <v>12253.61</v>
          </cell>
          <cell r="Q176">
            <v>11971.85</v>
          </cell>
          <cell r="R176">
            <v>11739.13</v>
          </cell>
          <cell r="S176">
            <v>11779.81</v>
          </cell>
          <cell r="T176">
            <v>11977.89</v>
          </cell>
          <cell r="U176">
            <v>11671.67</v>
          </cell>
          <cell r="V176">
            <v>11537.41</v>
          </cell>
          <cell r="W176">
            <v>11741.35</v>
          </cell>
          <cell r="X176">
            <v>10720.62</v>
          </cell>
          <cell r="Y176">
            <v>9416.75</v>
          </cell>
          <cell r="Z176">
            <v>8235.36</v>
          </cell>
          <cell r="AA176">
            <v>0.69867210160399995</v>
          </cell>
          <cell r="AB176">
            <v>0.64825200997200005</v>
          </cell>
          <cell r="AC176">
            <v>0.59677694936600001</v>
          </cell>
          <cell r="AD176">
            <v>0.58429284811600002</v>
          </cell>
          <cell r="AE176">
            <v>0.59108654692399998</v>
          </cell>
          <cell r="AF176">
            <v>0.77303519863199999</v>
          </cell>
          <cell r="AG176">
            <v>0.77856932213399999</v>
          </cell>
          <cell r="AH176">
            <v>0.87309047637699999</v>
          </cell>
          <cell r="AI176">
            <v>1.0207969246340001</v>
          </cell>
          <cell r="AJ176">
            <v>1.2476724266220001</v>
          </cell>
          <cell r="AK176">
            <v>1.2274529267784999</v>
          </cell>
          <cell r="AL176">
            <v>1.4204536574015001</v>
          </cell>
          <cell r="AM176">
            <v>1.673702969094</v>
          </cell>
          <cell r="AN176">
            <v>1.8137715970795001</v>
          </cell>
          <cell r="AO176">
            <v>1.4871296783970001</v>
          </cell>
          <cell r="AP176">
            <v>1.349553223781</v>
          </cell>
          <cell r="AQ176">
            <v>1.346084611078</v>
          </cell>
          <cell r="AR176">
            <v>1.3640370437075</v>
          </cell>
          <cell r="AS176">
            <v>1.2682018066284999</v>
          </cell>
          <cell r="AT176">
            <v>1.1497499970889999</v>
          </cell>
          <cell r="AU176">
            <v>1.1499806135885</v>
          </cell>
          <cell r="AV176">
            <v>1.0087874017925</v>
          </cell>
          <cell r="AW176">
            <v>0.78701870447400002</v>
          </cell>
          <cell r="AX176">
            <v>0.74487763439400001</v>
          </cell>
        </row>
        <row r="177">
          <cell r="A177">
            <v>40043</v>
          </cell>
          <cell r="B177" t="str">
            <v>F Refuse</v>
          </cell>
          <cell r="C177">
            <v>408.7</v>
          </cell>
          <cell r="D177">
            <v>402.41</v>
          </cell>
          <cell r="E177">
            <v>395.08</v>
          </cell>
          <cell r="F177">
            <v>390.76</v>
          </cell>
          <cell r="G177">
            <v>409.12</v>
          </cell>
          <cell r="H177">
            <v>402.24</v>
          </cell>
          <cell r="I177">
            <v>406.77</v>
          </cell>
          <cell r="J177">
            <v>404.68</v>
          </cell>
          <cell r="K177">
            <v>404.21</v>
          </cell>
          <cell r="L177">
            <v>405.01</v>
          </cell>
          <cell r="M177">
            <v>376.77</v>
          </cell>
          <cell r="N177">
            <v>349.85</v>
          </cell>
          <cell r="O177">
            <v>364.01</v>
          </cell>
          <cell r="P177">
            <v>362.96</v>
          </cell>
          <cell r="Q177">
            <v>349.95</v>
          </cell>
          <cell r="R177">
            <v>352.39</v>
          </cell>
          <cell r="S177">
            <v>374.47</v>
          </cell>
          <cell r="T177">
            <v>373.02</v>
          </cell>
          <cell r="U177">
            <v>384.34</v>
          </cell>
          <cell r="V177">
            <v>392.03</v>
          </cell>
          <cell r="W177">
            <v>406.08</v>
          </cell>
          <cell r="X177">
            <v>413.65</v>
          </cell>
          <cell r="Y177">
            <v>400.47</v>
          </cell>
          <cell r="Z177">
            <v>404.23</v>
          </cell>
          <cell r="AA177">
            <v>1.0891331982000001</v>
          </cell>
          <cell r="AB177">
            <v>1.0851031676</v>
          </cell>
          <cell r="AC177">
            <v>1.0499261856</v>
          </cell>
          <cell r="AD177">
            <v>1.0156662301999999</v>
          </cell>
          <cell r="AE177">
            <v>1.0634941410000001</v>
          </cell>
          <cell r="AF177">
            <v>1.0394992176</v>
          </cell>
          <cell r="AG177">
            <v>1.0567392175999999</v>
          </cell>
          <cell r="AH177">
            <v>1.0683472302000001</v>
          </cell>
          <cell r="AI177">
            <v>1.0621931536</v>
          </cell>
          <cell r="AJ177">
            <v>1.0665361856</v>
          </cell>
          <cell r="AK177">
            <v>1.0192162175999999</v>
          </cell>
          <cell r="AL177">
            <v>0.86077418559999996</v>
          </cell>
          <cell r="AM177">
            <v>0.9060821536</v>
          </cell>
          <cell r="AN177">
            <v>0.94023221759999998</v>
          </cell>
          <cell r="AO177">
            <v>0.88787821759999996</v>
          </cell>
          <cell r="AP177">
            <v>0.88107215360000002</v>
          </cell>
          <cell r="AQ177">
            <v>0.99895818560000005</v>
          </cell>
          <cell r="AR177">
            <v>0.99011617299999999</v>
          </cell>
          <cell r="AS177">
            <v>1.0049292176</v>
          </cell>
          <cell r="AT177">
            <v>1.0141760769999999</v>
          </cell>
          <cell r="AU177">
            <v>1.0547441855999999</v>
          </cell>
          <cell r="AV177">
            <v>1.0651461981999999</v>
          </cell>
          <cell r="AW177">
            <v>1.0466631982000001</v>
          </cell>
          <cell r="AX177">
            <v>1.0420171981999999</v>
          </cell>
        </row>
        <row r="178">
          <cell r="A178">
            <v>40043</v>
          </cell>
          <cell r="B178" t="str">
            <v>G Res Oil</v>
          </cell>
          <cell r="C178">
            <v>771.84</v>
          </cell>
          <cell r="D178">
            <v>741.78</v>
          </cell>
          <cell r="E178">
            <v>721.87</v>
          </cell>
          <cell r="F178">
            <v>708.2</v>
          </cell>
          <cell r="G178">
            <v>669.73</v>
          </cell>
          <cell r="H178">
            <v>695.66</v>
          </cell>
          <cell r="I178">
            <v>746.68</v>
          </cell>
          <cell r="J178">
            <v>841.43</v>
          </cell>
          <cell r="K178">
            <v>1038.96</v>
          </cell>
          <cell r="L178">
            <v>1277.32</v>
          </cell>
          <cell r="M178">
            <v>1437.82</v>
          </cell>
          <cell r="N178">
            <v>1351.3</v>
          </cell>
          <cell r="O178">
            <v>1351.73</v>
          </cell>
          <cell r="P178">
            <v>1370.26</v>
          </cell>
          <cell r="Q178">
            <v>1487.12</v>
          </cell>
          <cell r="R178">
            <v>1522.14</v>
          </cell>
          <cell r="S178">
            <v>1521.14</v>
          </cell>
          <cell r="T178">
            <v>1494.7</v>
          </cell>
          <cell r="U178">
            <v>1447.4</v>
          </cell>
          <cell r="V178">
            <v>1413.77</v>
          </cell>
          <cell r="W178">
            <v>1442.95</v>
          </cell>
          <cell r="X178">
            <v>1141.24</v>
          </cell>
          <cell r="Y178">
            <v>953.28</v>
          </cell>
          <cell r="Z178">
            <v>842.18</v>
          </cell>
          <cell r="AA178">
            <v>0.624</v>
          </cell>
          <cell r="AB178">
            <v>0.64700000000000002</v>
          </cell>
          <cell r="AC178">
            <v>0.63500000000000001</v>
          </cell>
          <cell r="AD178">
            <v>0.624</v>
          </cell>
          <cell r="AE178">
            <v>0.57350000000000001</v>
          </cell>
          <cell r="AF178">
            <v>0.64200000000000002</v>
          </cell>
          <cell r="AG178">
            <v>0.72550000000000003</v>
          </cell>
          <cell r="AH178">
            <v>0.71450000000000002</v>
          </cell>
          <cell r="AI178">
            <v>0.82</v>
          </cell>
          <cell r="AJ178">
            <v>1.1515</v>
          </cell>
          <cell r="AK178">
            <v>1.4330000000000001</v>
          </cell>
          <cell r="AL178">
            <v>1.492</v>
          </cell>
          <cell r="AM178">
            <v>1.4279999999999999</v>
          </cell>
          <cell r="AN178">
            <v>1.462</v>
          </cell>
          <cell r="AO178">
            <v>1.5275000000000001</v>
          </cell>
          <cell r="AP178">
            <v>1.5620000000000001</v>
          </cell>
          <cell r="AQ178">
            <v>1.4944999999999999</v>
          </cell>
          <cell r="AR178">
            <v>1.4995000000000001</v>
          </cell>
          <cell r="AS178">
            <v>1.417</v>
          </cell>
          <cell r="AT178">
            <v>1.3260000000000001</v>
          </cell>
          <cell r="AU178">
            <v>1.3565</v>
          </cell>
          <cell r="AV178">
            <v>1.1265000000000001</v>
          </cell>
          <cell r="AW178">
            <v>0.84499999999999997</v>
          </cell>
          <cell r="AX178">
            <v>0.73250000000000004</v>
          </cell>
        </row>
        <row r="179">
          <cell r="A179">
            <v>40043</v>
          </cell>
          <cell r="B179" t="str">
            <v>H Dist Oil</v>
          </cell>
          <cell r="C179">
            <v>0.08</v>
          </cell>
          <cell r="D179">
            <v>0.02</v>
          </cell>
          <cell r="E179">
            <v>0.02</v>
          </cell>
          <cell r="F179">
            <v>0.02</v>
          </cell>
          <cell r="G179">
            <v>6.98</v>
          </cell>
          <cell r="H179">
            <v>35.950000000000003</v>
          </cell>
          <cell r="I179">
            <v>35.93</v>
          </cell>
          <cell r="J179">
            <v>5.38</v>
          </cell>
          <cell r="K179">
            <v>1.37</v>
          </cell>
          <cell r="L179">
            <v>7.52</v>
          </cell>
          <cell r="M179">
            <v>16.54</v>
          </cell>
          <cell r="N179">
            <v>14.51</v>
          </cell>
          <cell r="O179">
            <v>19.48</v>
          </cell>
          <cell r="P179">
            <v>19.84</v>
          </cell>
          <cell r="Q179">
            <v>19.88</v>
          </cell>
          <cell r="R179">
            <v>36.18</v>
          </cell>
          <cell r="S179">
            <v>37.51</v>
          </cell>
          <cell r="T179">
            <v>20.3</v>
          </cell>
          <cell r="U179">
            <v>13.45</v>
          </cell>
          <cell r="V179">
            <v>7.59</v>
          </cell>
          <cell r="W179">
            <v>7.59</v>
          </cell>
          <cell r="X179">
            <v>7.59</v>
          </cell>
          <cell r="Y179">
            <v>5.89</v>
          </cell>
          <cell r="Z179">
            <v>0.02</v>
          </cell>
          <cell r="AA179">
            <v>0</v>
          </cell>
          <cell r="AB179">
            <v>0</v>
          </cell>
          <cell r="AC179">
            <v>0</v>
          </cell>
          <cell r="AD179">
            <v>0</v>
          </cell>
          <cell r="AE179">
            <v>0</v>
          </cell>
          <cell r="AF179">
            <v>0.06</v>
          </cell>
          <cell r="AG179">
            <v>0.3</v>
          </cell>
          <cell r="AH179">
            <v>0.3</v>
          </cell>
          <cell r="AI179">
            <v>5.2499999999999998E-2</v>
          </cell>
          <cell r="AJ179">
            <v>0</v>
          </cell>
          <cell r="AK179">
            <v>2.64E-2</v>
          </cell>
          <cell r="AL179">
            <v>2.64E-2</v>
          </cell>
          <cell r="AM179">
            <v>4.8399999999999999E-2</v>
          </cell>
          <cell r="AN179">
            <v>5.28E-2</v>
          </cell>
          <cell r="AO179">
            <v>5.28E-2</v>
          </cell>
          <cell r="AP179">
            <v>5.28E-2</v>
          </cell>
          <cell r="AQ179">
            <v>5.28E-2</v>
          </cell>
          <cell r="AR179">
            <v>5.28E-2</v>
          </cell>
          <cell r="AS179">
            <v>3.5200000000000002E-2</v>
          </cell>
          <cell r="AT179">
            <v>0</v>
          </cell>
          <cell r="AU179">
            <v>0</v>
          </cell>
          <cell r="AV179">
            <v>0</v>
          </cell>
          <cell r="AW179">
            <v>0</v>
          </cell>
          <cell r="AX179">
            <v>0</v>
          </cell>
        </row>
        <row r="180">
          <cell r="A180">
            <v>40044</v>
          </cell>
          <cell r="B180" t="str">
            <v>A Nuclear</v>
          </cell>
          <cell r="C180">
            <v>4594.38</v>
          </cell>
          <cell r="D180">
            <v>4593.92</v>
          </cell>
          <cell r="E180">
            <v>4593.71</v>
          </cell>
          <cell r="F180">
            <v>4596.05</v>
          </cell>
          <cell r="G180">
            <v>4597.1499999999996</v>
          </cell>
          <cell r="H180">
            <v>4596.01</v>
          </cell>
          <cell r="I180">
            <v>4595.24</v>
          </cell>
          <cell r="J180">
            <v>4593.95</v>
          </cell>
          <cell r="K180">
            <v>4596.96</v>
          </cell>
          <cell r="L180">
            <v>4595.26</v>
          </cell>
          <cell r="M180">
            <v>4588.0600000000004</v>
          </cell>
          <cell r="N180">
            <v>4600.92</v>
          </cell>
          <cell r="O180">
            <v>4603.7700000000004</v>
          </cell>
          <cell r="P180">
            <v>4603.67</v>
          </cell>
          <cell r="Q180">
            <v>4601.97</v>
          </cell>
          <cell r="R180">
            <v>4599.6499999999996</v>
          </cell>
          <cell r="S180">
            <v>4595.1000000000004</v>
          </cell>
          <cell r="T180">
            <v>4586.3100000000004</v>
          </cell>
          <cell r="U180">
            <v>4594.9799999999996</v>
          </cell>
          <cell r="V180">
            <v>4593.5</v>
          </cell>
          <cell r="W180">
            <v>4598.3</v>
          </cell>
          <cell r="X180">
            <v>4598.3100000000004</v>
          </cell>
          <cell r="Y180">
            <v>4599.53</v>
          </cell>
          <cell r="Z180">
            <v>4599.33</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row>
        <row r="181">
          <cell r="A181">
            <v>40044</v>
          </cell>
          <cell r="B181" t="str">
            <v>B Other</v>
          </cell>
          <cell r="C181">
            <v>436.48</v>
          </cell>
          <cell r="D181">
            <v>452.49</v>
          </cell>
          <cell r="E181">
            <v>462.1</v>
          </cell>
          <cell r="F181">
            <v>465.84</v>
          </cell>
          <cell r="G181">
            <v>466.44</v>
          </cell>
          <cell r="H181">
            <v>465.86</v>
          </cell>
          <cell r="I181">
            <v>460.52</v>
          </cell>
          <cell r="J181">
            <v>462.69</v>
          </cell>
          <cell r="K181">
            <v>452.74</v>
          </cell>
          <cell r="L181">
            <v>447.09</v>
          </cell>
          <cell r="M181">
            <v>453.51</v>
          </cell>
          <cell r="N181">
            <v>452.14</v>
          </cell>
          <cell r="O181">
            <v>457.57</v>
          </cell>
          <cell r="P181">
            <v>455.93</v>
          </cell>
          <cell r="Q181">
            <v>457.49</v>
          </cell>
          <cell r="R181">
            <v>459.34</v>
          </cell>
          <cell r="S181">
            <v>453.22</v>
          </cell>
          <cell r="T181">
            <v>449.94</v>
          </cell>
          <cell r="U181">
            <v>452.35</v>
          </cell>
          <cell r="V181">
            <v>451.76</v>
          </cell>
          <cell r="W181">
            <v>465.52</v>
          </cell>
          <cell r="X181">
            <v>471.72</v>
          </cell>
          <cell r="Y181">
            <v>453.12</v>
          </cell>
          <cell r="Z181">
            <v>424.62</v>
          </cell>
          <cell r="AA181">
            <v>0.50318406398000004</v>
          </cell>
          <cell r="AB181">
            <v>0.53051482898000002</v>
          </cell>
          <cell r="AC181">
            <v>0.53357578817999995</v>
          </cell>
          <cell r="AD181">
            <v>0.52759607898000005</v>
          </cell>
          <cell r="AE181">
            <v>0.53217732898000003</v>
          </cell>
          <cell r="AF181">
            <v>0.53269339634000001</v>
          </cell>
          <cell r="AG181">
            <v>0.53667732897999998</v>
          </cell>
          <cell r="AH181">
            <v>0.52664107218</v>
          </cell>
          <cell r="AI181">
            <v>0.52738815618000001</v>
          </cell>
          <cell r="AJ181">
            <v>0.51375496117999997</v>
          </cell>
          <cell r="AK181">
            <v>0.52800557717999996</v>
          </cell>
          <cell r="AL181">
            <v>0.52624822618</v>
          </cell>
          <cell r="AM181">
            <v>0.52490162618000002</v>
          </cell>
          <cell r="AN181">
            <v>0.51647452932000004</v>
          </cell>
          <cell r="AO181">
            <v>0.51043270382000006</v>
          </cell>
          <cell r="AP181">
            <v>0.52210217118000002</v>
          </cell>
          <cell r="AQ181">
            <v>0.52451617147999996</v>
          </cell>
          <cell r="AR181">
            <v>0.52395550617999997</v>
          </cell>
          <cell r="AS181">
            <v>0.52589611378000001</v>
          </cell>
          <cell r="AT181">
            <v>0.53390874034000002</v>
          </cell>
          <cell r="AU181">
            <v>0.53582937482000004</v>
          </cell>
          <cell r="AV181">
            <v>0.53185217718</v>
          </cell>
          <cell r="AW181">
            <v>0.53370996798000003</v>
          </cell>
          <cell r="AX181">
            <v>0.51171360133999999</v>
          </cell>
        </row>
        <row r="182">
          <cell r="A182">
            <v>40044</v>
          </cell>
          <cell r="B182" t="str">
            <v>C Coal</v>
          </cell>
          <cell r="C182">
            <v>1238.79</v>
          </cell>
          <cell r="D182">
            <v>1341.39</v>
          </cell>
          <cell r="E182">
            <v>1303.4000000000001</v>
          </cell>
          <cell r="F182">
            <v>1223.78</v>
          </cell>
          <cell r="G182">
            <v>1172.3399999999999</v>
          </cell>
          <cell r="H182">
            <v>1191.28</v>
          </cell>
          <cell r="I182">
            <v>1199.74</v>
          </cell>
          <cell r="J182">
            <v>1302.78</v>
          </cell>
          <cell r="K182">
            <v>1407.57</v>
          </cell>
          <cell r="L182">
            <v>1547.13</v>
          </cell>
          <cell r="M182">
            <v>1642.45</v>
          </cell>
          <cell r="N182">
            <v>1651.38</v>
          </cell>
          <cell r="O182">
            <v>1657.76</v>
          </cell>
          <cell r="P182">
            <v>1747.7</v>
          </cell>
          <cell r="Q182">
            <v>1820.44</v>
          </cell>
          <cell r="R182">
            <v>1987.92</v>
          </cell>
          <cell r="S182">
            <v>2160.11</v>
          </cell>
          <cell r="T182">
            <v>2243.9699999999998</v>
          </cell>
          <cell r="U182">
            <v>2250.0500000000002</v>
          </cell>
          <cell r="V182">
            <v>2235.94</v>
          </cell>
          <cell r="W182">
            <v>2230.35</v>
          </cell>
          <cell r="X182">
            <v>2222.8000000000002</v>
          </cell>
          <cell r="Y182">
            <v>2184.34</v>
          </cell>
          <cell r="Z182">
            <v>2129.42</v>
          </cell>
          <cell r="AA182">
            <v>0.7581</v>
          </cell>
          <cell r="AB182">
            <v>0.80810000000000004</v>
          </cell>
          <cell r="AC182">
            <v>0.83660000000000001</v>
          </cell>
          <cell r="AD182">
            <v>0.76259999999999994</v>
          </cell>
          <cell r="AE182">
            <v>0.80759999999999998</v>
          </cell>
          <cell r="AF182">
            <v>0.86109999999999998</v>
          </cell>
          <cell r="AG182">
            <v>0.87060000000000004</v>
          </cell>
          <cell r="AH182">
            <v>0.96260000000000001</v>
          </cell>
          <cell r="AI182">
            <v>0.99909999999999999</v>
          </cell>
          <cell r="AJ182">
            <v>1.0921000000000001</v>
          </cell>
          <cell r="AK182">
            <v>1.0801000000000001</v>
          </cell>
          <cell r="AL182">
            <v>1.1101000000000001</v>
          </cell>
          <cell r="AM182">
            <v>1.1796</v>
          </cell>
          <cell r="AN182">
            <v>1.2451000000000001</v>
          </cell>
          <cell r="AO182">
            <v>1.2516</v>
          </cell>
          <cell r="AP182">
            <v>1.4100999999999999</v>
          </cell>
          <cell r="AQ182">
            <v>1.6115999999999999</v>
          </cell>
          <cell r="AR182">
            <v>1.0301</v>
          </cell>
          <cell r="AS182">
            <v>1.0556000000000001</v>
          </cell>
          <cell r="AT182">
            <v>1.0516000000000001</v>
          </cell>
          <cell r="AU182">
            <v>1.0470999999999999</v>
          </cell>
          <cell r="AV182">
            <v>1.0421</v>
          </cell>
          <cell r="AW182">
            <v>1.0386</v>
          </cell>
          <cell r="AX182">
            <v>1.1656</v>
          </cell>
        </row>
        <row r="183">
          <cell r="A183">
            <v>40044</v>
          </cell>
          <cell r="B183" t="str">
            <v>D Hydro</v>
          </cell>
          <cell r="C183">
            <v>552.13</v>
          </cell>
          <cell r="D183">
            <v>550.01</v>
          </cell>
          <cell r="E183">
            <v>544.47</v>
          </cell>
          <cell r="F183">
            <v>548.23</v>
          </cell>
          <cell r="G183">
            <v>550.55999999999995</v>
          </cell>
          <cell r="H183">
            <v>580.92999999999995</v>
          </cell>
          <cell r="I183">
            <v>625.84</v>
          </cell>
          <cell r="J183">
            <v>816.96</v>
          </cell>
          <cell r="K183">
            <v>902.82000000000096</v>
          </cell>
          <cell r="L183">
            <v>1024.71</v>
          </cell>
          <cell r="M183">
            <v>1559.08</v>
          </cell>
          <cell r="N183">
            <v>1707.32</v>
          </cell>
          <cell r="O183">
            <v>1929.65</v>
          </cell>
          <cell r="P183">
            <v>2259.3000000000002</v>
          </cell>
          <cell r="Q183">
            <v>2271.3200000000002</v>
          </cell>
          <cell r="R183">
            <v>1824.1</v>
          </cell>
          <cell r="S183">
            <v>2086.0500000000002</v>
          </cell>
          <cell r="T183">
            <v>1885.19</v>
          </cell>
          <cell r="U183">
            <v>1024.8599999999999</v>
          </cell>
          <cell r="V183">
            <v>788.76999999999896</v>
          </cell>
          <cell r="W183">
            <v>904.42</v>
          </cell>
          <cell r="X183">
            <v>724.5</v>
          </cell>
          <cell r="Y183">
            <v>656.35</v>
          </cell>
          <cell r="Z183">
            <v>592.98</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row>
        <row r="184">
          <cell r="A184">
            <v>40044</v>
          </cell>
          <cell r="B184" t="str">
            <v>E Nat Gas</v>
          </cell>
          <cell r="C184">
            <v>7961.46</v>
          </cell>
          <cell r="D184">
            <v>7395.1</v>
          </cell>
          <cell r="E184">
            <v>7030.93</v>
          </cell>
          <cell r="F184">
            <v>6752.25</v>
          </cell>
          <cell r="G184">
            <v>6881.35</v>
          </cell>
          <cell r="H184">
            <v>7254.14</v>
          </cell>
          <cell r="I184">
            <v>7963.36</v>
          </cell>
          <cell r="J184">
            <v>9512.6299999999992</v>
          </cell>
          <cell r="K184">
            <v>10783.21</v>
          </cell>
          <cell r="L184">
            <v>11268.79</v>
          </cell>
          <cell r="M184">
            <v>11575.84</v>
          </cell>
          <cell r="N184">
            <v>11917.26</v>
          </cell>
          <cell r="O184">
            <v>12174.47</v>
          </cell>
          <cell r="P184">
            <v>12328.69</v>
          </cell>
          <cell r="Q184">
            <v>12208.84</v>
          </cell>
          <cell r="R184">
            <v>12285.37</v>
          </cell>
          <cell r="S184">
            <v>12275.27</v>
          </cell>
          <cell r="T184">
            <v>12209.78</v>
          </cell>
          <cell r="U184">
            <v>12067.51</v>
          </cell>
          <cell r="V184">
            <v>11598.1</v>
          </cell>
          <cell r="W184">
            <v>11607.04</v>
          </cell>
          <cell r="X184">
            <v>11046.32</v>
          </cell>
          <cell r="Y184">
            <v>9562.1299999999992</v>
          </cell>
          <cell r="Z184">
            <v>8288.52</v>
          </cell>
          <cell r="AA184">
            <v>0.63905422172000004</v>
          </cell>
          <cell r="AB184">
            <v>0.70702607760400005</v>
          </cell>
          <cell r="AC184">
            <v>0.57739624398800005</v>
          </cell>
          <cell r="AD184">
            <v>0.54698607760399998</v>
          </cell>
          <cell r="AE184">
            <v>0.54752607760399996</v>
          </cell>
          <cell r="AF184">
            <v>0.75846591121999996</v>
          </cell>
          <cell r="AG184">
            <v>0.70271574483599997</v>
          </cell>
          <cell r="AH184">
            <v>0.88599850564399996</v>
          </cell>
          <cell r="AI184">
            <v>1.1789470380680001</v>
          </cell>
          <cell r="AJ184">
            <v>1.4360515266839999</v>
          </cell>
          <cell r="AK184">
            <v>1.3904105644685001</v>
          </cell>
          <cell r="AL184">
            <v>1.2378177672899999</v>
          </cell>
          <cell r="AM184">
            <v>1.5176929648294999</v>
          </cell>
          <cell r="AN184">
            <v>1.7029648359959999</v>
          </cell>
          <cell r="AO184">
            <v>1.69064268979</v>
          </cell>
          <cell r="AP184">
            <v>1.7440562810214999</v>
          </cell>
          <cell r="AQ184">
            <v>1.7742914632785001</v>
          </cell>
          <cell r="AR184">
            <v>1.786877872047</v>
          </cell>
          <cell r="AS184">
            <v>1.7291826371725001</v>
          </cell>
          <cell r="AT184">
            <v>1.162057096684</v>
          </cell>
          <cell r="AU184">
            <v>1.118938252068</v>
          </cell>
          <cell r="AV184">
            <v>0.94177048483600001</v>
          </cell>
          <cell r="AW184">
            <v>0.71943988648799995</v>
          </cell>
          <cell r="AX184">
            <v>0.670501288064</v>
          </cell>
        </row>
        <row r="185">
          <cell r="A185">
            <v>40044</v>
          </cell>
          <cell r="B185" t="str">
            <v>F Refuse</v>
          </cell>
          <cell r="C185">
            <v>395.62</v>
          </cell>
          <cell r="D185">
            <v>407.19</v>
          </cell>
          <cell r="E185">
            <v>422.39</v>
          </cell>
          <cell r="F185">
            <v>421.61</v>
          </cell>
          <cell r="G185">
            <v>404.62</v>
          </cell>
          <cell r="H185">
            <v>399.24</v>
          </cell>
          <cell r="I185">
            <v>391.95</v>
          </cell>
          <cell r="J185">
            <v>391.97</v>
          </cell>
          <cell r="K185">
            <v>395.59</v>
          </cell>
          <cell r="L185">
            <v>405.93</v>
          </cell>
          <cell r="M185">
            <v>402.78</v>
          </cell>
          <cell r="N185">
            <v>391.99</v>
          </cell>
          <cell r="O185">
            <v>377.13</v>
          </cell>
          <cell r="P185">
            <v>372.64</v>
          </cell>
          <cell r="Q185">
            <v>371.22</v>
          </cell>
          <cell r="R185">
            <v>361.85</v>
          </cell>
          <cell r="S185">
            <v>363.71</v>
          </cell>
          <cell r="T185">
            <v>361.57</v>
          </cell>
          <cell r="U185">
            <v>357.6</v>
          </cell>
          <cell r="V185">
            <v>372.79</v>
          </cell>
          <cell r="W185">
            <v>373.34</v>
          </cell>
          <cell r="X185">
            <v>381.55</v>
          </cell>
          <cell r="Y185">
            <v>377.5</v>
          </cell>
          <cell r="Z185">
            <v>378.63</v>
          </cell>
          <cell r="AA185">
            <v>1.0008542302000001</v>
          </cell>
          <cell r="AB185">
            <v>1.0447951982000001</v>
          </cell>
          <cell r="AC185">
            <v>1.1170422302</v>
          </cell>
          <cell r="AD185">
            <v>1.1428492302</v>
          </cell>
          <cell r="AE185">
            <v>1.1061452302000001</v>
          </cell>
          <cell r="AF185">
            <v>1.0786242302</v>
          </cell>
          <cell r="AG185">
            <v>1.0605802176000001</v>
          </cell>
          <cell r="AH185">
            <v>1.0546802176000001</v>
          </cell>
          <cell r="AI185">
            <v>1.0702341536</v>
          </cell>
          <cell r="AJ185">
            <v>1.0929712175999999</v>
          </cell>
          <cell r="AK185">
            <v>1.0857102107000001</v>
          </cell>
          <cell r="AL185">
            <v>1.0732852084</v>
          </cell>
          <cell r="AM185">
            <v>1.0010182084000001</v>
          </cell>
          <cell r="AN185">
            <v>0.98503520840000003</v>
          </cell>
          <cell r="AO185">
            <v>0.98788120840000004</v>
          </cell>
          <cell r="AP185">
            <v>0.96126620839999999</v>
          </cell>
          <cell r="AQ185">
            <v>0.97197120839999995</v>
          </cell>
          <cell r="AR185">
            <v>0.97477919580000005</v>
          </cell>
          <cell r="AS185">
            <v>0.95521809980000005</v>
          </cell>
          <cell r="AT185">
            <v>0.99116316380000002</v>
          </cell>
          <cell r="AU185">
            <v>0.97772313970000002</v>
          </cell>
          <cell r="AV185">
            <v>0.99537714099999997</v>
          </cell>
          <cell r="AW185">
            <v>0.98034687239999996</v>
          </cell>
          <cell r="AX185">
            <v>0.98707688500000001</v>
          </cell>
        </row>
        <row r="186">
          <cell r="A186">
            <v>40044</v>
          </cell>
          <cell r="B186" t="str">
            <v>G Res Oil</v>
          </cell>
          <cell r="C186">
            <v>709.71</v>
          </cell>
          <cell r="D186">
            <v>414.71</v>
          </cell>
          <cell r="E186">
            <v>325.14</v>
          </cell>
          <cell r="F186">
            <v>309.55</v>
          </cell>
          <cell r="G186">
            <v>340.98</v>
          </cell>
          <cell r="H186">
            <v>353.73</v>
          </cell>
          <cell r="I186">
            <v>353.03</v>
          </cell>
          <cell r="J186">
            <v>397.2</v>
          </cell>
          <cell r="K186">
            <v>541.51</v>
          </cell>
          <cell r="L186">
            <v>670.38</v>
          </cell>
          <cell r="M186">
            <v>826.81</v>
          </cell>
          <cell r="N186">
            <v>879.2</v>
          </cell>
          <cell r="O186">
            <v>881.43</v>
          </cell>
          <cell r="P186">
            <v>1018.76</v>
          </cell>
          <cell r="Q186">
            <v>901.2</v>
          </cell>
          <cell r="R186">
            <v>846.57</v>
          </cell>
          <cell r="S186">
            <v>760.22</v>
          </cell>
          <cell r="T186">
            <v>753.68</v>
          </cell>
          <cell r="U186">
            <v>753.25</v>
          </cell>
          <cell r="V186">
            <v>736.75</v>
          </cell>
          <cell r="W186">
            <v>734.88</v>
          </cell>
          <cell r="X186">
            <v>511.89</v>
          </cell>
          <cell r="Y186">
            <v>323.13</v>
          </cell>
          <cell r="Z186">
            <v>243.84</v>
          </cell>
          <cell r="AA186">
            <v>0.68149999999999999</v>
          </cell>
          <cell r="AB186">
            <v>0.41049999999999998</v>
          </cell>
          <cell r="AC186">
            <v>0.32350000000000001</v>
          </cell>
          <cell r="AD186">
            <v>0.32950000000000002</v>
          </cell>
          <cell r="AE186">
            <v>0.36299999999999999</v>
          </cell>
          <cell r="AF186">
            <v>0.378</v>
          </cell>
          <cell r="AG186">
            <v>0.38500000000000001</v>
          </cell>
          <cell r="AH186">
            <v>0.4375</v>
          </cell>
          <cell r="AI186">
            <v>0.63500000000000001</v>
          </cell>
          <cell r="AJ186">
            <v>0.79300000000000004</v>
          </cell>
          <cell r="AK186">
            <v>1.0135000000000001</v>
          </cell>
          <cell r="AL186">
            <v>1.0235000000000001</v>
          </cell>
          <cell r="AM186">
            <v>1.07</v>
          </cell>
          <cell r="AN186">
            <v>1.1819999999999999</v>
          </cell>
          <cell r="AO186">
            <v>1.1525000000000001</v>
          </cell>
          <cell r="AP186">
            <v>1.0265</v>
          </cell>
          <cell r="AQ186">
            <v>0.95750000000000002</v>
          </cell>
          <cell r="AR186">
            <v>0.87749999999999995</v>
          </cell>
          <cell r="AS186">
            <v>0.89649999999999996</v>
          </cell>
          <cell r="AT186">
            <v>0.77349999999999997</v>
          </cell>
          <cell r="AU186">
            <v>0.77100000000000002</v>
          </cell>
          <cell r="AV186">
            <v>0.54500000000000004</v>
          </cell>
          <cell r="AW186">
            <v>0.311</v>
          </cell>
          <cell r="AX186">
            <v>0.21199999999999999</v>
          </cell>
        </row>
        <row r="187">
          <cell r="A187">
            <v>40044</v>
          </cell>
          <cell r="B187" t="str">
            <v>H Dist Oil</v>
          </cell>
          <cell r="C187">
            <v>0.02</v>
          </cell>
          <cell r="D187">
            <v>0.02</v>
          </cell>
          <cell r="E187">
            <v>0.02</v>
          </cell>
          <cell r="F187">
            <v>0.01</v>
          </cell>
          <cell r="G187">
            <v>0.02</v>
          </cell>
          <cell r="H187">
            <v>0.02</v>
          </cell>
          <cell r="I187">
            <v>0.01</v>
          </cell>
          <cell r="J187">
            <v>0.01</v>
          </cell>
          <cell r="K187">
            <v>0.02</v>
          </cell>
          <cell r="L187">
            <v>1.22</v>
          </cell>
          <cell r="M187">
            <v>2.29</v>
          </cell>
          <cell r="N187">
            <v>3.67</v>
          </cell>
          <cell r="O187">
            <v>4.7699999999999996</v>
          </cell>
          <cell r="P187">
            <v>107.53</v>
          </cell>
          <cell r="Q187">
            <v>190.42</v>
          </cell>
          <cell r="R187">
            <v>25.89</v>
          </cell>
          <cell r="S187">
            <v>12.21</v>
          </cell>
          <cell r="T187">
            <v>6.94</v>
          </cell>
          <cell r="U187">
            <v>4.78</v>
          </cell>
          <cell r="V187">
            <v>4.7699999999999996</v>
          </cell>
          <cell r="W187">
            <v>4.82</v>
          </cell>
          <cell r="X187">
            <v>3.81</v>
          </cell>
          <cell r="Y187">
            <v>2.37</v>
          </cell>
          <cell r="Z187">
            <v>2.39</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0.26066018400000002</v>
          </cell>
          <cell r="AO187">
            <v>0.57001222399999996</v>
          </cell>
          <cell r="AP187">
            <v>0.28529280000000001</v>
          </cell>
          <cell r="AQ187">
            <v>0.1187928</v>
          </cell>
          <cell r="AR187">
            <v>6.2928000000000003E-3</v>
          </cell>
          <cell r="AS187">
            <v>0</v>
          </cell>
          <cell r="AT187">
            <v>0</v>
          </cell>
          <cell r="AU187">
            <v>0</v>
          </cell>
          <cell r="AV187">
            <v>0</v>
          </cell>
          <cell r="AW187">
            <v>0</v>
          </cell>
          <cell r="AX187">
            <v>0</v>
          </cell>
        </row>
        <row r="188">
          <cell r="A188">
            <v>40045</v>
          </cell>
          <cell r="B188" t="str">
            <v>A Nuclear</v>
          </cell>
          <cell r="C188">
            <v>4594.1099999999997</v>
          </cell>
          <cell r="D188">
            <v>4600.01</v>
          </cell>
          <cell r="E188">
            <v>4600.5</v>
          </cell>
          <cell r="F188">
            <v>4601.01</v>
          </cell>
          <cell r="G188">
            <v>4601.5600000000004</v>
          </cell>
          <cell r="H188">
            <v>4601.6000000000004</v>
          </cell>
          <cell r="I188">
            <v>4598.24</v>
          </cell>
          <cell r="J188">
            <v>4600.45</v>
          </cell>
          <cell r="K188">
            <v>4598.4399999999996</v>
          </cell>
          <cell r="L188">
            <v>4599.45</v>
          </cell>
          <cell r="M188">
            <v>4609.93</v>
          </cell>
          <cell r="N188">
            <v>4611.0200000000004</v>
          </cell>
          <cell r="O188">
            <v>4611.51</v>
          </cell>
          <cell r="P188">
            <v>4607.92</v>
          </cell>
          <cell r="Q188">
            <v>4609.2</v>
          </cell>
          <cell r="R188">
            <v>4609.1499999999996</v>
          </cell>
          <cell r="S188">
            <v>4604.3599999999997</v>
          </cell>
          <cell r="T188">
            <v>4603.1000000000004</v>
          </cell>
          <cell r="U188">
            <v>4600.8999999999996</v>
          </cell>
          <cell r="V188">
            <v>4566.2299999999996</v>
          </cell>
          <cell r="W188">
            <v>4565.82</v>
          </cell>
          <cell r="X188">
            <v>4564.47</v>
          </cell>
          <cell r="Y188">
            <v>4566.22</v>
          </cell>
          <cell r="Z188">
            <v>4565.93</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row>
        <row r="189">
          <cell r="A189">
            <v>40045</v>
          </cell>
          <cell r="B189" t="str">
            <v>B Other</v>
          </cell>
          <cell r="C189">
            <v>392</v>
          </cell>
          <cell r="D189">
            <v>389.49</v>
          </cell>
          <cell r="E189">
            <v>391.92</v>
          </cell>
          <cell r="F189">
            <v>384.56</v>
          </cell>
          <cell r="G189">
            <v>383.21</v>
          </cell>
          <cell r="H189">
            <v>387.08</v>
          </cell>
          <cell r="I189">
            <v>386.3</v>
          </cell>
          <cell r="J189">
            <v>405.86</v>
          </cell>
          <cell r="K189">
            <v>426.32</v>
          </cell>
          <cell r="L189">
            <v>436.76</v>
          </cell>
          <cell r="M189">
            <v>434.58</v>
          </cell>
          <cell r="N189">
            <v>436.55</v>
          </cell>
          <cell r="O189">
            <v>434.4</v>
          </cell>
          <cell r="P189">
            <v>442.96</v>
          </cell>
          <cell r="Q189">
            <v>446.39</v>
          </cell>
          <cell r="R189">
            <v>448.74</v>
          </cell>
          <cell r="S189">
            <v>444.89</v>
          </cell>
          <cell r="T189">
            <v>434.87</v>
          </cell>
          <cell r="U189">
            <v>435.05</v>
          </cell>
          <cell r="V189">
            <v>436.61</v>
          </cell>
          <cell r="W189">
            <v>440.4</v>
          </cell>
          <cell r="X189">
            <v>440.78</v>
          </cell>
          <cell r="Y189">
            <v>447.39</v>
          </cell>
          <cell r="Z189">
            <v>449.69</v>
          </cell>
          <cell r="AA189">
            <v>0.50104324454000004</v>
          </cell>
          <cell r="AB189">
            <v>0.49957960270000001</v>
          </cell>
          <cell r="AC189">
            <v>0.49215444081999998</v>
          </cell>
          <cell r="AD189">
            <v>0.48305596097999998</v>
          </cell>
          <cell r="AE189">
            <v>0.49978138134</v>
          </cell>
          <cell r="AF189">
            <v>0.49670013134000002</v>
          </cell>
          <cell r="AG189">
            <v>0.50168406397999998</v>
          </cell>
          <cell r="AH189">
            <v>0.53129381533999998</v>
          </cell>
          <cell r="AI189">
            <v>0.52422542382000004</v>
          </cell>
          <cell r="AJ189">
            <v>0.53433870717999998</v>
          </cell>
          <cell r="AK189">
            <v>0.53385899798000003</v>
          </cell>
          <cell r="AL189">
            <v>0.52885899798000002</v>
          </cell>
          <cell r="AM189">
            <v>0.52435899797999996</v>
          </cell>
          <cell r="AN189">
            <v>0.52413520067999997</v>
          </cell>
          <cell r="AO189">
            <v>0.52516627484</v>
          </cell>
          <cell r="AP189">
            <v>0.52106905883999999</v>
          </cell>
          <cell r="AQ189">
            <v>0.51950906397999996</v>
          </cell>
          <cell r="AR189">
            <v>0.51741184797999995</v>
          </cell>
          <cell r="AS189">
            <v>0.51474149118000001</v>
          </cell>
          <cell r="AT189">
            <v>0.51078628165999995</v>
          </cell>
          <cell r="AU189">
            <v>0.51701400218000004</v>
          </cell>
          <cell r="AV189">
            <v>0.50801400218000003</v>
          </cell>
          <cell r="AW189">
            <v>0.51359888553999999</v>
          </cell>
          <cell r="AX189">
            <v>0.51435513554000001</v>
          </cell>
        </row>
        <row r="190">
          <cell r="A190">
            <v>40045</v>
          </cell>
          <cell r="B190" t="str">
            <v>C Coal</v>
          </cell>
          <cell r="C190">
            <v>2113.0500000000002</v>
          </cell>
          <cell r="D190">
            <v>1951.37</v>
          </cell>
          <cell r="E190">
            <v>1782.6</v>
          </cell>
          <cell r="F190">
            <v>1571.22</v>
          </cell>
          <cell r="G190">
            <v>1398.3</v>
          </cell>
          <cell r="H190">
            <v>1646.97</v>
          </cell>
          <cell r="I190">
            <v>1751.58</v>
          </cell>
          <cell r="J190">
            <v>1883.28</v>
          </cell>
          <cell r="K190">
            <v>2112.39</v>
          </cell>
          <cell r="L190">
            <v>2173.09</v>
          </cell>
          <cell r="M190">
            <v>2237.36</v>
          </cell>
          <cell r="N190">
            <v>2253.52</v>
          </cell>
          <cell r="O190">
            <v>2247.73</v>
          </cell>
          <cell r="P190">
            <v>2272.3000000000002</v>
          </cell>
          <cell r="Q190">
            <v>2253.52</v>
          </cell>
          <cell r="R190">
            <v>2279.0700000000002</v>
          </cell>
          <cell r="S190">
            <v>2311.5</v>
          </cell>
          <cell r="T190">
            <v>2283.91</v>
          </cell>
          <cell r="U190">
            <v>2267.94</v>
          </cell>
          <cell r="V190">
            <v>2258.96</v>
          </cell>
          <cell r="W190">
            <v>2272.41</v>
          </cell>
          <cell r="X190">
            <v>2263.14</v>
          </cell>
          <cell r="Y190">
            <v>2196.52</v>
          </cell>
          <cell r="Z190">
            <v>2156.6999999999998</v>
          </cell>
          <cell r="AA190">
            <v>1.0286</v>
          </cell>
          <cell r="AB190">
            <v>0.93710000000000004</v>
          </cell>
          <cell r="AC190">
            <v>0.80659999999999998</v>
          </cell>
          <cell r="AD190">
            <v>0.72409999999999997</v>
          </cell>
          <cell r="AE190">
            <v>0.72860000000000003</v>
          </cell>
          <cell r="AF190">
            <v>0.7681</v>
          </cell>
          <cell r="AG190">
            <v>0.75660000000000005</v>
          </cell>
          <cell r="AH190">
            <v>0.8286</v>
          </cell>
          <cell r="AI190">
            <v>0.97960000000000003</v>
          </cell>
          <cell r="AJ190">
            <v>1.0306</v>
          </cell>
          <cell r="AK190">
            <v>1.0161</v>
          </cell>
          <cell r="AL190">
            <v>1.0366</v>
          </cell>
          <cell r="AM190">
            <v>1.0346</v>
          </cell>
          <cell r="AN190">
            <v>1.0846</v>
          </cell>
          <cell r="AO190">
            <v>1.0510999999999999</v>
          </cell>
          <cell r="AP190">
            <v>1.0636000000000001</v>
          </cell>
          <cell r="AQ190">
            <v>1.1451</v>
          </cell>
          <cell r="AR190">
            <v>1.1346000000000001</v>
          </cell>
          <cell r="AS190">
            <v>1.1776</v>
          </cell>
          <cell r="AT190">
            <v>1.1551</v>
          </cell>
          <cell r="AU190">
            <v>1.1111</v>
          </cell>
          <cell r="AV190">
            <v>1.1106</v>
          </cell>
          <cell r="AW190">
            <v>1.0871</v>
          </cell>
          <cell r="AX190">
            <v>1.0536000000000001</v>
          </cell>
        </row>
        <row r="191">
          <cell r="A191">
            <v>40045</v>
          </cell>
          <cell r="B191" t="str">
            <v>D Hydro</v>
          </cell>
          <cell r="C191">
            <v>534.80999999999995</v>
          </cell>
          <cell r="D191">
            <v>524.45000000000005</v>
          </cell>
          <cell r="E191">
            <v>525.6</v>
          </cell>
          <cell r="F191">
            <v>524.07000000000005</v>
          </cell>
          <cell r="G191">
            <v>524.33000000000004</v>
          </cell>
          <cell r="H191">
            <v>524.21</v>
          </cell>
          <cell r="I191">
            <v>565.02</v>
          </cell>
          <cell r="J191">
            <v>572.70000000000005</v>
          </cell>
          <cell r="K191">
            <v>783.55999999999904</v>
          </cell>
          <cell r="L191">
            <v>999.73</v>
          </cell>
          <cell r="M191">
            <v>1399.04</v>
          </cell>
          <cell r="N191">
            <v>1554.68</v>
          </cell>
          <cell r="O191">
            <v>1958.41</v>
          </cell>
          <cell r="P191">
            <v>2298.5300000000002</v>
          </cell>
          <cell r="Q191">
            <v>2100.11</v>
          </cell>
          <cell r="R191">
            <v>2139.62</v>
          </cell>
          <cell r="S191">
            <v>2114.4899999999998</v>
          </cell>
          <cell r="T191">
            <v>1533.36</v>
          </cell>
          <cell r="U191">
            <v>830.28</v>
          </cell>
          <cell r="V191">
            <v>957.729999999999</v>
          </cell>
          <cell r="W191">
            <v>841.48999999999899</v>
          </cell>
          <cell r="X191">
            <v>708.69</v>
          </cell>
          <cell r="Y191">
            <v>650.14999999999895</v>
          </cell>
          <cell r="Z191">
            <v>562.67999999999995</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row>
        <row r="192">
          <cell r="A192">
            <v>40045</v>
          </cell>
          <cell r="B192" t="str">
            <v>E Nat Gas</v>
          </cell>
          <cell r="C192">
            <v>7868.55</v>
          </cell>
          <cell r="D192">
            <v>7518.49</v>
          </cell>
          <cell r="E192">
            <v>7521.41</v>
          </cell>
          <cell r="F192">
            <v>7081.53</v>
          </cell>
          <cell r="G192">
            <v>7201.11</v>
          </cell>
          <cell r="H192">
            <v>7555.66</v>
          </cell>
          <cell r="I192">
            <v>7992.21</v>
          </cell>
          <cell r="J192">
            <v>8920.5</v>
          </cell>
          <cell r="K192">
            <v>10100.459999999999</v>
          </cell>
          <cell r="L192">
            <v>10799.2</v>
          </cell>
          <cell r="M192">
            <v>11210.06</v>
          </cell>
          <cell r="N192">
            <v>11564.54</v>
          </cell>
          <cell r="O192">
            <v>11944.82</v>
          </cell>
          <cell r="P192">
            <v>12119.98</v>
          </cell>
          <cell r="Q192">
            <v>12112.48</v>
          </cell>
          <cell r="R192">
            <v>12102.74</v>
          </cell>
          <cell r="S192">
            <v>12077.94</v>
          </cell>
          <cell r="T192">
            <v>12188.12</v>
          </cell>
          <cell r="U192">
            <v>12068.04</v>
          </cell>
          <cell r="V192">
            <v>11828.72</v>
          </cell>
          <cell r="W192">
            <v>12009.25</v>
          </cell>
          <cell r="X192">
            <v>11224.99</v>
          </cell>
          <cell r="Y192">
            <v>9777.5400000000009</v>
          </cell>
          <cell r="Z192">
            <v>8184.84</v>
          </cell>
          <cell r="AA192">
            <v>0.54762150825599998</v>
          </cell>
          <cell r="AB192">
            <v>0.50843851583199995</v>
          </cell>
          <cell r="AC192">
            <v>0.48696859902400003</v>
          </cell>
          <cell r="AD192">
            <v>0.45501649356399998</v>
          </cell>
          <cell r="AE192">
            <v>0.47196859902400001</v>
          </cell>
          <cell r="AF192">
            <v>0.62446859902399998</v>
          </cell>
          <cell r="AG192">
            <v>0.609286909524</v>
          </cell>
          <cell r="AH192">
            <v>0.62655497044800001</v>
          </cell>
          <cell r="AI192">
            <v>0.752283143948</v>
          </cell>
          <cell r="AJ192">
            <v>0.90414218168000005</v>
          </cell>
          <cell r="AK192">
            <v>0.76590079891200002</v>
          </cell>
          <cell r="AL192">
            <v>0.92184756322000005</v>
          </cell>
          <cell r="AM192">
            <v>1.195552471644</v>
          </cell>
          <cell r="AN192">
            <v>1.4715990695679999</v>
          </cell>
          <cell r="AO192">
            <v>1.607563661992</v>
          </cell>
          <cell r="AP192">
            <v>1.5619501166080001</v>
          </cell>
          <cell r="AQ192">
            <v>1.5001272654160001</v>
          </cell>
          <cell r="AR192">
            <v>1.598741420224</v>
          </cell>
          <cell r="AS192">
            <v>1.5615600828</v>
          </cell>
          <cell r="AT192">
            <v>1.2858430643759999</v>
          </cell>
          <cell r="AU192">
            <v>1.4871148483759999</v>
          </cell>
          <cell r="AV192">
            <v>1.0860169538360001</v>
          </cell>
          <cell r="AW192">
            <v>0.80991548702799998</v>
          </cell>
          <cell r="AX192">
            <v>0.71371748002799995</v>
          </cell>
        </row>
        <row r="193">
          <cell r="A193">
            <v>40045</v>
          </cell>
          <cell r="B193" t="str">
            <v>F Refuse</v>
          </cell>
          <cell r="C193">
            <v>386.68</v>
          </cell>
          <cell r="D193">
            <v>382.52</v>
          </cell>
          <cell r="E193">
            <v>383.19</v>
          </cell>
          <cell r="F193">
            <v>391.77</v>
          </cell>
          <cell r="G193">
            <v>382.17</v>
          </cell>
          <cell r="H193">
            <v>380.09</v>
          </cell>
          <cell r="I193">
            <v>370.35</v>
          </cell>
          <cell r="J193">
            <v>360.11</v>
          </cell>
          <cell r="K193">
            <v>360.76</v>
          </cell>
          <cell r="L193">
            <v>364.45</v>
          </cell>
          <cell r="M193">
            <v>369.35</v>
          </cell>
          <cell r="N193">
            <v>370.8</v>
          </cell>
          <cell r="O193">
            <v>366.67</v>
          </cell>
          <cell r="P193">
            <v>379.94</v>
          </cell>
          <cell r="Q193">
            <v>382.99</v>
          </cell>
          <cell r="R193">
            <v>381.75</v>
          </cell>
          <cell r="S193">
            <v>386.36</v>
          </cell>
          <cell r="T193">
            <v>397.39</v>
          </cell>
          <cell r="U193">
            <v>396.95</v>
          </cell>
          <cell r="V193">
            <v>402.77</v>
          </cell>
          <cell r="W193">
            <v>402.63</v>
          </cell>
          <cell r="X193">
            <v>404.1</v>
          </cell>
          <cell r="Y193">
            <v>420.11</v>
          </cell>
          <cell r="Z193">
            <v>423.31</v>
          </cell>
          <cell r="AA193">
            <v>0.98765700040000004</v>
          </cell>
          <cell r="AB193">
            <v>0.98363917980000004</v>
          </cell>
          <cell r="AC193">
            <v>0.98198817979999997</v>
          </cell>
          <cell r="AD193">
            <v>1.0060121797999999</v>
          </cell>
          <cell r="AE193">
            <v>0.99670817980000004</v>
          </cell>
          <cell r="AF193">
            <v>0.97553712839999995</v>
          </cell>
          <cell r="AG193">
            <v>0.96660693639999995</v>
          </cell>
          <cell r="AH193">
            <v>0.93100452040000004</v>
          </cell>
          <cell r="AI193">
            <v>0.92067053300000001</v>
          </cell>
          <cell r="AJ193">
            <v>0.94229353299999996</v>
          </cell>
          <cell r="AK193">
            <v>0.94510354559999998</v>
          </cell>
          <cell r="AL193">
            <v>0.94411354560000005</v>
          </cell>
          <cell r="AM193">
            <v>0.94202354560000001</v>
          </cell>
          <cell r="AN193">
            <v>0.99096452040000005</v>
          </cell>
          <cell r="AO193">
            <v>1.0245285307000001</v>
          </cell>
          <cell r="AP193">
            <v>1.0244745364000001</v>
          </cell>
          <cell r="AQ193">
            <v>1.0380185433</v>
          </cell>
          <cell r="AR193">
            <v>1.0613495455999999</v>
          </cell>
          <cell r="AS193">
            <v>1.0628095456</v>
          </cell>
          <cell r="AT193">
            <v>1.0650175455999999</v>
          </cell>
          <cell r="AU193">
            <v>1.0547595456000001</v>
          </cell>
          <cell r="AV193">
            <v>1.0638155456</v>
          </cell>
          <cell r="AW193">
            <v>1.0860046736</v>
          </cell>
          <cell r="AX193">
            <v>1.1125958015999999</v>
          </cell>
        </row>
        <row r="194">
          <cell r="A194">
            <v>40045</v>
          </cell>
          <cell r="B194" t="str">
            <v>G Res Oil</v>
          </cell>
          <cell r="C194">
            <v>178.37</v>
          </cell>
          <cell r="D194">
            <v>120.66</v>
          </cell>
          <cell r="E194">
            <v>50.12</v>
          </cell>
          <cell r="F194">
            <v>3.92</v>
          </cell>
          <cell r="G194">
            <v>0</v>
          </cell>
          <cell r="H194">
            <v>0</v>
          </cell>
          <cell r="I194">
            <v>0.17</v>
          </cell>
          <cell r="J194">
            <v>14.62</v>
          </cell>
          <cell r="K194">
            <v>46.67</v>
          </cell>
          <cell r="L194">
            <v>79.67</v>
          </cell>
          <cell r="M194">
            <v>105.4</v>
          </cell>
          <cell r="N194">
            <v>158.78</v>
          </cell>
          <cell r="O194">
            <v>244.85</v>
          </cell>
          <cell r="P194">
            <v>320.97000000000003</v>
          </cell>
          <cell r="Q194">
            <v>484.05</v>
          </cell>
          <cell r="R194">
            <v>562.58000000000004</v>
          </cell>
          <cell r="S194">
            <v>627.82000000000005</v>
          </cell>
          <cell r="T194">
            <v>379</v>
          </cell>
          <cell r="U194">
            <v>285.92</v>
          </cell>
          <cell r="V194">
            <v>275.06</v>
          </cell>
          <cell r="W194">
            <v>324.14999999999998</v>
          </cell>
          <cell r="X194">
            <v>275.32</v>
          </cell>
          <cell r="Y194">
            <v>202.1</v>
          </cell>
          <cell r="Z194">
            <v>80.38</v>
          </cell>
          <cell r="AA194">
            <v>0.1245</v>
          </cell>
          <cell r="AB194">
            <v>0.1045</v>
          </cell>
          <cell r="AC194">
            <v>4.3499999999999997E-2</v>
          </cell>
          <cell r="AD194">
            <v>2E-3</v>
          </cell>
          <cell r="AE194">
            <v>5.0000000000000001E-4</v>
          </cell>
          <cell r="AF194">
            <v>7.4999999999999997E-3</v>
          </cell>
          <cell r="AG194">
            <v>0.02</v>
          </cell>
          <cell r="AH194">
            <v>3.2000000000000001E-2</v>
          </cell>
          <cell r="AI194">
            <v>6.7500000000000004E-2</v>
          </cell>
          <cell r="AJ194">
            <v>0.14149999999999999</v>
          </cell>
          <cell r="AK194">
            <v>0.16350000000000001</v>
          </cell>
          <cell r="AL194">
            <v>0.25950000000000001</v>
          </cell>
          <cell r="AM194">
            <v>0.33250000000000002</v>
          </cell>
          <cell r="AN194">
            <v>0.35899999999999999</v>
          </cell>
          <cell r="AO194">
            <v>0.503</v>
          </cell>
          <cell r="AP194">
            <v>0.57099999999999995</v>
          </cell>
          <cell r="AQ194">
            <v>0.67100000000000004</v>
          </cell>
          <cell r="AR194">
            <v>0.39350000000000002</v>
          </cell>
          <cell r="AS194">
            <v>0.34949999999999998</v>
          </cell>
          <cell r="AT194">
            <v>0.35</v>
          </cell>
          <cell r="AU194">
            <v>0.3755</v>
          </cell>
          <cell r="AV194">
            <v>0.33750000000000002</v>
          </cell>
          <cell r="AW194">
            <v>0.27700000000000002</v>
          </cell>
          <cell r="AX194">
            <v>8.7999999999999995E-2</v>
          </cell>
        </row>
        <row r="195">
          <cell r="A195">
            <v>40045</v>
          </cell>
          <cell r="B195" t="str">
            <v>H Dist Oil</v>
          </cell>
          <cell r="C195">
            <v>1.78</v>
          </cell>
          <cell r="D195">
            <v>0.02</v>
          </cell>
          <cell r="E195">
            <v>0.02</v>
          </cell>
          <cell r="F195">
            <v>0.01</v>
          </cell>
          <cell r="G195">
            <v>0.01</v>
          </cell>
          <cell r="H195">
            <v>0.02</v>
          </cell>
          <cell r="I195">
            <v>0.41</v>
          </cell>
          <cell r="J195">
            <v>4.54</v>
          </cell>
          <cell r="K195">
            <v>6.13</v>
          </cell>
          <cell r="L195">
            <v>6.49</v>
          </cell>
          <cell r="M195">
            <v>3.77</v>
          </cell>
          <cell r="N195">
            <v>4.96</v>
          </cell>
          <cell r="O195">
            <v>5.03</v>
          </cell>
          <cell r="P195">
            <v>14.08</v>
          </cell>
          <cell r="Q195">
            <v>252.19</v>
          </cell>
          <cell r="R195">
            <v>149.68</v>
          </cell>
          <cell r="S195">
            <v>70.83</v>
          </cell>
          <cell r="T195">
            <v>13.78</v>
          </cell>
          <cell r="U195">
            <v>4.88</v>
          </cell>
          <cell r="V195">
            <v>4.92</v>
          </cell>
          <cell r="W195">
            <v>4.8899999999999997</v>
          </cell>
          <cell r="X195">
            <v>4.9000000000000004</v>
          </cell>
          <cell r="Y195">
            <v>4.88</v>
          </cell>
          <cell r="Z195">
            <v>1.33</v>
          </cell>
          <cell r="AA195">
            <v>0</v>
          </cell>
          <cell r="AB195">
            <v>0</v>
          </cell>
          <cell r="AC195">
            <v>0</v>
          </cell>
          <cell r="AD195">
            <v>0</v>
          </cell>
          <cell r="AE195">
            <v>0</v>
          </cell>
          <cell r="AF195">
            <v>0</v>
          </cell>
          <cell r="AG195">
            <v>0</v>
          </cell>
          <cell r="AH195">
            <v>8.8000000000000005E-3</v>
          </cell>
          <cell r="AI195">
            <v>1.32E-2</v>
          </cell>
          <cell r="AJ195">
            <v>0</v>
          </cell>
          <cell r="AK195">
            <v>0</v>
          </cell>
          <cell r="AL195">
            <v>0</v>
          </cell>
          <cell r="AM195">
            <v>0</v>
          </cell>
          <cell r="AN195">
            <v>1.010291E-2</v>
          </cell>
          <cell r="AO195">
            <v>0.60899939000000003</v>
          </cell>
          <cell r="AP195">
            <v>0.57516020000000001</v>
          </cell>
          <cell r="AQ195">
            <v>0.156</v>
          </cell>
          <cell r="AR195">
            <v>7.4999999999999997E-3</v>
          </cell>
          <cell r="AS195">
            <v>0</v>
          </cell>
          <cell r="AT195">
            <v>0</v>
          </cell>
          <cell r="AU195">
            <v>0</v>
          </cell>
          <cell r="AV195">
            <v>0</v>
          </cell>
          <cell r="AW195">
            <v>0</v>
          </cell>
          <cell r="AX195">
            <v>0</v>
          </cell>
        </row>
        <row r="196">
          <cell r="A196">
            <v>40046</v>
          </cell>
          <cell r="B196" t="str">
            <v>A Nuclear</v>
          </cell>
          <cell r="C196">
            <v>4566.07</v>
          </cell>
          <cell r="D196">
            <v>4567.57</v>
          </cell>
          <cell r="E196">
            <v>4569.66</v>
          </cell>
          <cell r="F196">
            <v>4570.62</v>
          </cell>
          <cell r="G196">
            <v>4565.92</v>
          </cell>
          <cell r="H196">
            <v>4566.08</v>
          </cell>
          <cell r="I196">
            <v>4567.0600000000004</v>
          </cell>
          <cell r="J196">
            <v>4571.72</v>
          </cell>
          <cell r="K196">
            <v>4581.6000000000004</v>
          </cell>
          <cell r="L196">
            <v>4594.6099999999997</v>
          </cell>
          <cell r="M196">
            <v>4598.46</v>
          </cell>
          <cell r="N196">
            <v>4610.3500000000004</v>
          </cell>
          <cell r="O196">
            <v>4600.72</v>
          </cell>
          <cell r="P196">
            <v>4602.7</v>
          </cell>
          <cell r="Q196">
            <v>4595.24</v>
          </cell>
          <cell r="R196">
            <v>4596.4799999999996</v>
          </cell>
          <cell r="S196">
            <v>4592.24</v>
          </cell>
          <cell r="T196">
            <v>4591.82</v>
          </cell>
          <cell r="U196">
            <v>4593.18</v>
          </cell>
          <cell r="V196">
            <v>4593.29</v>
          </cell>
          <cell r="W196">
            <v>4585.7</v>
          </cell>
          <cell r="X196">
            <v>4592.68</v>
          </cell>
          <cell r="Y196">
            <v>4596.68</v>
          </cell>
          <cell r="Z196">
            <v>4595.3</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row>
        <row r="197">
          <cell r="A197">
            <v>40046</v>
          </cell>
          <cell r="B197" t="str">
            <v>B Other</v>
          </cell>
          <cell r="C197">
            <v>419.15</v>
          </cell>
          <cell r="D197">
            <v>408.93</v>
          </cell>
          <cell r="E197">
            <v>396.41</v>
          </cell>
          <cell r="F197">
            <v>398.69</v>
          </cell>
          <cell r="G197">
            <v>401.85</v>
          </cell>
          <cell r="H197">
            <v>416.99</v>
          </cell>
          <cell r="I197">
            <v>441.43</v>
          </cell>
          <cell r="J197">
            <v>445.68</v>
          </cell>
          <cell r="K197">
            <v>439.14</v>
          </cell>
          <cell r="L197">
            <v>438.74</v>
          </cell>
          <cell r="M197">
            <v>440.24</v>
          </cell>
          <cell r="N197">
            <v>438.92</v>
          </cell>
          <cell r="O197">
            <v>440.19</v>
          </cell>
          <cell r="P197">
            <v>439.67</v>
          </cell>
          <cell r="Q197">
            <v>444.26</v>
          </cell>
          <cell r="R197">
            <v>439.79</v>
          </cell>
          <cell r="S197">
            <v>440.7</v>
          </cell>
          <cell r="T197">
            <v>438.07</v>
          </cell>
          <cell r="U197">
            <v>432.8</v>
          </cell>
          <cell r="V197">
            <v>438.77</v>
          </cell>
          <cell r="W197">
            <v>439.45</v>
          </cell>
          <cell r="X197">
            <v>442.44</v>
          </cell>
          <cell r="Y197">
            <v>438.01</v>
          </cell>
          <cell r="Z197">
            <v>428.64</v>
          </cell>
          <cell r="AA197">
            <v>0.46490513554000001</v>
          </cell>
          <cell r="AB197">
            <v>0.41337388553999999</v>
          </cell>
          <cell r="AC197">
            <v>0.40993233318</v>
          </cell>
          <cell r="AD197">
            <v>0.40900493754</v>
          </cell>
          <cell r="AE197">
            <v>0.40965500354000001</v>
          </cell>
          <cell r="AF197">
            <v>0.44282250354000002</v>
          </cell>
          <cell r="AG197">
            <v>0.49097750354000003</v>
          </cell>
          <cell r="AH197">
            <v>0.51766517938000001</v>
          </cell>
          <cell r="AI197">
            <v>0.52224642937999999</v>
          </cell>
          <cell r="AJ197">
            <v>0.52091889148000003</v>
          </cell>
          <cell r="AK197">
            <v>0.51990292548000006</v>
          </cell>
          <cell r="AL197">
            <v>0.52862314083999995</v>
          </cell>
          <cell r="AM197">
            <v>0.52846708797999997</v>
          </cell>
          <cell r="AN197">
            <v>0.52269446117999996</v>
          </cell>
          <cell r="AO197">
            <v>0.53217743462</v>
          </cell>
          <cell r="AP197">
            <v>0.51303499933999996</v>
          </cell>
          <cell r="AQ197">
            <v>0.51121864798000005</v>
          </cell>
          <cell r="AR197">
            <v>0.51198399798000005</v>
          </cell>
          <cell r="AS197">
            <v>0.49313780833999998</v>
          </cell>
          <cell r="AT197">
            <v>0.50701400218000003</v>
          </cell>
          <cell r="AU197">
            <v>0.50912771002000001</v>
          </cell>
          <cell r="AV197">
            <v>0.50904646001999998</v>
          </cell>
          <cell r="AW197">
            <v>0.50408281818</v>
          </cell>
          <cell r="AX197">
            <v>0.50914377738000005</v>
          </cell>
        </row>
        <row r="198">
          <cell r="A198">
            <v>40046</v>
          </cell>
          <cell r="B198" t="str">
            <v>C Coal</v>
          </cell>
          <cell r="C198">
            <v>2115.48</v>
          </cell>
          <cell r="D198">
            <v>2076.65</v>
          </cell>
          <cell r="E198">
            <v>1931.28</v>
          </cell>
          <cell r="F198">
            <v>1852.1</v>
          </cell>
          <cell r="G198">
            <v>2005.59</v>
          </cell>
          <cell r="H198">
            <v>2173.0100000000002</v>
          </cell>
          <cell r="I198">
            <v>2214.0100000000002</v>
          </cell>
          <cell r="J198">
            <v>2226.86</v>
          </cell>
          <cell r="K198">
            <v>2254.0700000000002</v>
          </cell>
          <cell r="L198">
            <v>2275.86</v>
          </cell>
          <cell r="M198">
            <v>2308.9899999999998</v>
          </cell>
          <cell r="N198">
            <v>2328.4</v>
          </cell>
          <cell r="O198">
            <v>2328.2199999999998</v>
          </cell>
          <cell r="P198">
            <v>2336.36</v>
          </cell>
          <cell r="Q198">
            <v>2305.7600000000002</v>
          </cell>
          <cell r="R198">
            <v>2317.88</v>
          </cell>
          <cell r="S198">
            <v>2311.25</v>
          </cell>
          <cell r="T198">
            <v>2305</v>
          </cell>
          <cell r="U198">
            <v>2266.17</v>
          </cell>
          <cell r="V198">
            <v>2271.75</v>
          </cell>
          <cell r="W198">
            <v>2267.38</v>
          </cell>
          <cell r="X198">
            <v>2217.5</v>
          </cell>
          <cell r="Y198">
            <v>1997.14</v>
          </cell>
          <cell r="Z198">
            <v>1966.78</v>
          </cell>
          <cell r="AA198">
            <v>1.0410999999999999</v>
          </cell>
          <cell r="AB198">
            <v>0.97060000000000002</v>
          </cell>
          <cell r="AC198">
            <v>0.81510000000000005</v>
          </cell>
          <cell r="AD198">
            <v>0.74460000000000004</v>
          </cell>
          <cell r="AE198">
            <v>0.85409999999999997</v>
          </cell>
          <cell r="AF198">
            <v>0.95760000000000001</v>
          </cell>
          <cell r="AG198">
            <v>0.97960000000000003</v>
          </cell>
          <cell r="AH198">
            <v>0.98109999999999997</v>
          </cell>
          <cell r="AI198">
            <v>0.98160000000000003</v>
          </cell>
          <cell r="AJ198">
            <v>1.0031000000000001</v>
          </cell>
          <cell r="AK198">
            <v>1.0241</v>
          </cell>
          <cell r="AL198">
            <v>1.0521</v>
          </cell>
          <cell r="AM198">
            <v>1.0546</v>
          </cell>
          <cell r="AN198">
            <v>1.0835999999999999</v>
          </cell>
          <cell r="AO198">
            <v>1.0696000000000001</v>
          </cell>
          <cell r="AP198">
            <v>1.0801000000000001</v>
          </cell>
          <cell r="AQ198">
            <v>1.0716000000000001</v>
          </cell>
          <cell r="AR198">
            <v>1.0556000000000001</v>
          </cell>
          <cell r="AS198">
            <v>1.0526</v>
          </cell>
          <cell r="AT198">
            <v>1.0650999999999999</v>
          </cell>
          <cell r="AU198">
            <v>1.0566</v>
          </cell>
          <cell r="AV198">
            <v>1.0346</v>
          </cell>
          <cell r="AW198">
            <v>0.88660000000000005</v>
          </cell>
          <cell r="AX198">
            <v>0.88060000000000005</v>
          </cell>
        </row>
        <row r="199">
          <cell r="A199">
            <v>40046</v>
          </cell>
          <cell r="B199" t="str">
            <v>D Hydro</v>
          </cell>
          <cell r="C199">
            <v>525.62</v>
          </cell>
          <cell r="D199">
            <v>527.52</v>
          </cell>
          <cell r="E199">
            <v>523.48</v>
          </cell>
          <cell r="F199">
            <v>528.33000000000004</v>
          </cell>
          <cell r="G199">
            <v>526.89</v>
          </cell>
          <cell r="H199">
            <v>546.41999999999996</v>
          </cell>
          <cell r="I199">
            <v>628.31999999999903</v>
          </cell>
          <cell r="J199">
            <v>683.73</v>
          </cell>
          <cell r="K199">
            <v>743.62999999999897</v>
          </cell>
          <cell r="L199">
            <v>1292.52</v>
          </cell>
          <cell r="M199">
            <v>1467.46</v>
          </cell>
          <cell r="N199">
            <v>1849.65</v>
          </cell>
          <cell r="O199">
            <v>1815.52</v>
          </cell>
          <cell r="P199">
            <v>1926.85</v>
          </cell>
          <cell r="Q199">
            <v>2080.67</v>
          </cell>
          <cell r="R199">
            <v>2020.36</v>
          </cell>
          <cell r="S199">
            <v>1812.58</v>
          </cell>
          <cell r="T199">
            <v>1414.7</v>
          </cell>
          <cell r="U199">
            <v>845.39</v>
          </cell>
          <cell r="V199">
            <v>913.94</v>
          </cell>
          <cell r="W199">
            <v>845.59</v>
          </cell>
          <cell r="X199">
            <v>765.85</v>
          </cell>
          <cell r="Y199">
            <v>731.51</v>
          </cell>
          <cell r="Z199">
            <v>715.55</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row>
        <row r="200">
          <cell r="A200">
            <v>40046</v>
          </cell>
          <cell r="B200" t="str">
            <v>E Nat Gas</v>
          </cell>
          <cell r="C200">
            <v>7622.46</v>
          </cell>
          <cell r="D200">
            <v>7146.65</v>
          </cell>
          <cell r="E200">
            <v>6853.14</v>
          </cell>
          <cell r="F200">
            <v>7079.76</v>
          </cell>
          <cell r="G200">
            <v>7220.25</v>
          </cell>
          <cell r="H200">
            <v>7642.74</v>
          </cell>
          <cell r="I200">
            <v>8673.09</v>
          </cell>
          <cell r="J200">
            <v>9924.85</v>
          </cell>
          <cell r="K200">
            <v>11051.66</v>
          </cell>
          <cell r="L200">
            <v>11753.03</v>
          </cell>
          <cell r="M200">
            <v>12129.03</v>
          </cell>
          <cell r="N200">
            <v>12187.92</v>
          </cell>
          <cell r="O200">
            <v>12183.28</v>
          </cell>
          <cell r="P200">
            <v>12169.33</v>
          </cell>
          <cell r="Q200">
            <v>12159.9</v>
          </cell>
          <cell r="R200">
            <v>12244.3</v>
          </cell>
          <cell r="S200">
            <v>12146.41</v>
          </cell>
          <cell r="T200">
            <v>12134.58</v>
          </cell>
          <cell r="U200">
            <v>11510.56</v>
          </cell>
          <cell r="V200">
            <v>10795.58</v>
          </cell>
          <cell r="W200">
            <v>10799.65</v>
          </cell>
          <cell r="X200">
            <v>9794.99</v>
          </cell>
          <cell r="Y200">
            <v>8611.8700000000008</v>
          </cell>
          <cell r="Z200">
            <v>7482.53</v>
          </cell>
          <cell r="AA200">
            <v>0.52954315222000004</v>
          </cell>
          <cell r="AB200">
            <v>0.48654591122000002</v>
          </cell>
          <cell r="AC200">
            <v>0.45505422171999999</v>
          </cell>
          <cell r="AD200">
            <v>0.46447776710400002</v>
          </cell>
          <cell r="AE200">
            <v>0.470296077604</v>
          </cell>
          <cell r="AF200">
            <v>0.70072760071999995</v>
          </cell>
          <cell r="AG200">
            <v>0.60392557845200001</v>
          </cell>
          <cell r="AH200">
            <v>0.74905109818399995</v>
          </cell>
          <cell r="AI200">
            <v>0.99173607741599901</v>
          </cell>
          <cell r="AJ200">
            <v>1.4513458910320001</v>
          </cell>
          <cell r="AK200">
            <v>1.7149578710719999</v>
          </cell>
          <cell r="AL200">
            <v>1.7252594773800001</v>
          </cell>
          <cell r="AM200">
            <v>1.7301844857640001</v>
          </cell>
          <cell r="AN200">
            <v>1.7260061905465001</v>
          </cell>
          <cell r="AO200">
            <v>1.7980094342149999</v>
          </cell>
          <cell r="AP200">
            <v>1.831980162062</v>
          </cell>
          <cell r="AQ200">
            <v>1.874579283601</v>
          </cell>
          <cell r="AR200">
            <v>1.6861043074855</v>
          </cell>
          <cell r="AS200">
            <v>1.1218618403395</v>
          </cell>
          <cell r="AT200">
            <v>1.0236396797359999</v>
          </cell>
          <cell r="AU200">
            <v>1.023143463</v>
          </cell>
          <cell r="AV200">
            <v>0.74272029500000003</v>
          </cell>
          <cell r="AW200">
            <v>0.64106410950000003</v>
          </cell>
          <cell r="AX200">
            <v>0.59156410950000005</v>
          </cell>
        </row>
        <row r="201">
          <cell r="A201">
            <v>40046</v>
          </cell>
          <cell r="B201" t="str">
            <v>F Refuse</v>
          </cell>
          <cell r="C201">
            <v>419.33</v>
          </cell>
          <cell r="D201">
            <v>425.32</v>
          </cell>
          <cell r="E201">
            <v>423.99</v>
          </cell>
          <cell r="F201">
            <v>400.09</v>
          </cell>
          <cell r="G201">
            <v>398.82</v>
          </cell>
          <cell r="H201">
            <v>401.45</v>
          </cell>
          <cell r="I201">
            <v>404.36</v>
          </cell>
          <cell r="J201">
            <v>400.08</v>
          </cell>
          <cell r="K201">
            <v>384.71</v>
          </cell>
          <cell r="L201">
            <v>387.32</v>
          </cell>
          <cell r="M201">
            <v>392.75</v>
          </cell>
          <cell r="N201">
            <v>391.71</v>
          </cell>
          <cell r="O201">
            <v>392.66</v>
          </cell>
          <cell r="P201">
            <v>377.89</v>
          </cell>
          <cell r="Q201">
            <v>374.39</v>
          </cell>
          <cell r="R201">
            <v>371.81</v>
          </cell>
          <cell r="S201">
            <v>381.82</v>
          </cell>
          <cell r="T201">
            <v>378.76</v>
          </cell>
          <cell r="U201">
            <v>374.9</v>
          </cell>
          <cell r="V201">
            <v>380.16</v>
          </cell>
          <cell r="W201">
            <v>356.91</v>
          </cell>
          <cell r="X201">
            <v>360.69</v>
          </cell>
          <cell r="Y201">
            <v>337.53</v>
          </cell>
          <cell r="Z201">
            <v>332.62</v>
          </cell>
          <cell r="AA201">
            <v>1.1192848336000001</v>
          </cell>
          <cell r="AB201">
            <v>1.124714789</v>
          </cell>
          <cell r="AC201">
            <v>1.1108358335999999</v>
          </cell>
          <cell r="AD201">
            <v>1.0410248209999999</v>
          </cell>
          <cell r="AE201">
            <v>1.010483789</v>
          </cell>
          <cell r="AF201">
            <v>1.0191248209999999</v>
          </cell>
          <cell r="AG201">
            <v>1.0308818209999999</v>
          </cell>
          <cell r="AH201">
            <v>1.014011789</v>
          </cell>
          <cell r="AI201">
            <v>1.037181726</v>
          </cell>
          <cell r="AJ201">
            <v>1.009242695</v>
          </cell>
          <cell r="AK201">
            <v>1.0232837328</v>
          </cell>
          <cell r="AL201">
            <v>1.0090587615</v>
          </cell>
          <cell r="AM201">
            <v>1.0184148336000001</v>
          </cell>
          <cell r="AN201">
            <v>0.9810728313</v>
          </cell>
          <cell r="AO201">
            <v>0.96498483130000001</v>
          </cell>
          <cell r="AP201">
            <v>0.9708078336</v>
          </cell>
          <cell r="AQ201">
            <v>0.99142780159999999</v>
          </cell>
          <cell r="AR201">
            <v>1.0107628336000001</v>
          </cell>
          <cell r="AS201">
            <v>1.0032208335999999</v>
          </cell>
          <cell r="AT201">
            <v>1.003323835</v>
          </cell>
          <cell r="AU201">
            <v>0.9474144538</v>
          </cell>
          <cell r="AV201">
            <v>0.9343714232</v>
          </cell>
          <cell r="AW201">
            <v>0.86878542319999996</v>
          </cell>
          <cell r="AX201">
            <v>0.85265464719999995</v>
          </cell>
        </row>
        <row r="202">
          <cell r="A202">
            <v>40046</v>
          </cell>
          <cell r="B202" t="str">
            <v>G Res Oil</v>
          </cell>
          <cell r="C202">
            <v>80.81</v>
          </cell>
          <cell r="D202">
            <v>80.400000000000006</v>
          </cell>
          <cell r="E202">
            <v>80.349999999999994</v>
          </cell>
          <cell r="F202">
            <v>80.45</v>
          </cell>
          <cell r="G202">
            <v>86.43</v>
          </cell>
          <cell r="H202">
            <v>96.61</v>
          </cell>
          <cell r="I202">
            <v>116.37</v>
          </cell>
          <cell r="J202">
            <v>175.55</v>
          </cell>
          <cell r="K202">
            <v>247.83</v>
          </cell>
          <cell r="L202">
            <v>414.8</v>
          </cell>
          <cell r="M202">
            <v>632.86</v>
          </cell>
          <cell r="N202">
            <v>636.03</v>
          </cell>
          <cell r="O202">
            <v>873.93</v>
          </cell>
          <cell r="P202">
            <v>1238.8900000000001</v>
          </cell>
          <cell r="Q202">
            <v>1327.21</v>
          </cell>
          <cell r="R202">
            <v>1219.17</v>
          </cell>
          <cell r="S202">
            <v>947.69</v>
          </cell>
          <cell r="T202">
            <v>663.78</v>
          </cell>
          <cell r="U202">
            <v>487.9</v>
          </cell>
          <cell r="V202">
            <v>441.37</v>
          </cell>
          <cell r="W202">
            <v>480.23</v>
          </cell>
          <cell r="X202">
            <v>406.09</v>
          </cell>
          <cell r="Y202">
            <v>275.27999999999997</v>
          </cell>
          <cell r="Z202">
            <v>258.60000000000002</v>
          </cell>
          <cell r="AA202">
            <v>6.9500000000000006E-2</v>
          </cell>
          <cell r="AB202">
            <v>7.2499999999999995E-2</v>
          </cell>
          <cell r="AC202">
            <v>7.3499999999999996E-2</v>
          </cell>
          <cell r="AD202">
            <v>7.6999999999999999E-2</v>
          </cell>
          <cell r="AE202">
            <v>9.6000000000000002E-2</v>
          </cell>
          <cell r="AF202">
            <v>0.12</v>
          </cell>
          <cell r="AG202">
            <v>0.1575</v>
          </cell>
          <cell r="AH202">
            <v>0.2545</v>
          </cell>
          <cell r="AI202">
            <v>0.33800000000000002</v>
          </cell>
          <cell r="AJ202">
            <v>0.52149999999999996</v>
          </cell>
          <cell r="AK202">
            <v>0.55800000000000005</v>
          </cell>
          <cell r="AL202">
            <v>0.60099999999999998</v>
          </cell>
          <cell r="AM202">
            <v>0.79149999999999998</v>
          </cell>
          <cell r="AN202">
            <v>1.0660000000000001</v>
          </cell>
          <cell r="AO202">
            <v>1.474</v>
          </cell>
          <cell r="AP202">
            <v>1.24</v>
          </cell>
          <cell r="AQ202">
            <v>0.81799999999999995</v>
          </cell>
          <cell r="AR202">
            <v>0.59599999999999997</v>
          </cell>
          <cell r="AS202">
            <v>0.51649999999999996</v>
          </cell>
          <cell r="AT202">
            <v>0.499</v>
          </cell>
          <cell r="AU202">
            <v>0.42699999999999999</v>
          </cell>
          <cell r="AV202">
            <v>0.3735</v>
          </cell>
          <cell r="AW202">
            <v>0.1895</v>
          </cell>
          <cell r="AX202">
            <v>0.1585</v>
          </cell>
        </row>
        <row r="203">
          <cell r="A203">
            <v>40046</v>
          </cell>
          <cell r="B203" t="str">
            <v>H Dist Oil</v>
          </cell>
          <cell r="C203">
            <v>0.02</v>
          </cell>
          <cell r="D203">
            <v>0.02</v>
          </cell>
          <cell r="E203">
            <v>0.02</v>
          </cell>
          <cell r="F203">
            <v>0.01</v>
          </cell>
          <cell r="G203">
            <v>0.02</v>
          </cell>
          <cell r="H203">
            <v>0.02</v>
          </cell>
          <cell r="I203">
            <v>0.01</v>
          </cell>
          <cell r="J203">
            <v>0.02</v>
          </cell>
          <cell r="K203">
            <v>4.3600000000000003</v>
          </cell>
          <cell r="L203">
            <v>27.27</v>
          </cell>
          <cell r="M203">
            <v>32.5</v>
          </cell>
          <cell r="N203">
            <v>25.09</v>
          </cell>
          <cell r="O203">
            <v>43.98</v>
          </cell>
          <cell r="P203">
            <v>119.68</v>
          </cell>
          <cell r="Q203">
            <v>236.43</v>
          </cell>
          <cell r="R203">
            <v>329.03</v>
          </cell>
          <cell r="S203">
            <v>257.68</v>
          </cell>
          <cell r="T203">
            <v>151.06</v>
          </cell>
          <cell r="U203">
            <v>12.36</v>
          </cell>
          <cell r="V203">
            <v>7.67</v>
          </cell>
          <cell r="W203">
            <v>7.77</v>
          </cell>
          <cell r="X203">
            <v>7.8</v>
          </cell>
          <cell r="Y203">
            <v>7.49</v>
          </cell>
          <cell r="Z203">
            <v>3.45</v>
          </cell>
          <cell r="AA203">
            <v>0</v>
          </cell>
          <cell r="AB203">
            <v>0</v>
          </cell>
          <cell r="AC203">
            <v>0</v>
          </cell>
          <cell r="AD203">
            <v>0</v>
          </cell>
          <cell r="AE203">
            <v>0</v>
          </cell>
          <cell r="AF203">
            <v>0</v>
          </cell>
          <cell r="AG203">
            <v>0</v>
          </cell>
          <cell r="AH203">
            <v>0</v>
          </cell>
          <cell r="AI203">
            <v>0</v>
          </cell>
          <cell r="AJ203">
            <v>4.4295500000000002E-2</v>
          </cell>
          <cell r="AK203">
            <v>0.1764</v>
          </cell>
          <cell r="AL203">
            <v>0.1764</v>
          </cell>
          <cell r="AM203">
            <v>0.12005391999999999</v>
          </cell>
          <cell r="AN203">
            <v>0.23247387999999999</v>
          </cell>
          <cell r="AO203">
            <v>0.67143301200000005</v>
          </cell>
          <cell r="AP203">
            <v>0.82604854000000005</v>
          </cell>
          <cell r="AQ203">
            <v>0.81516666199999999</v>
          </cell>
          <cell r="AR203">
            <v>0.54644828000000001</v>
          </cell>
          <cell r="AS203">
            <v>0.25079666</v>
          </cell>
          <cell r="AT203">
            <v>0.12</v>
          </cell>
          <cell r="AU203">
            <v>0</v>
          </cell>
          <cell r="AV203">
            <v>0</v>
          </cell>
          <cell r="AW203">
            <v>0</v>
          </cell>
          <cell r="AX203">
            <v>0</v>
          </cell>
        </row>
        <row r="204">
          <cell r="A204">
            <v>2005</v>
          </cell>
          <cell r="B204" t="str">
            <v>A Nuclear</v>
          </cell>
          <cell r="C204">
            <v>4214.1819999999998</v>
          </cell>
          <cell r="D204">
            <v>4213.6220000000003</v>
          </cell>
          <cell r="E204">
            <v>4211.8059999999996</v>
          </cell>
          <cell r="F204">
            <v>4209.7179999999998</v>
          </cell>
          <cell r="G204">
            <v>4210.5199999999995</v>
          </cell>
          <cell r="H204">
            <v>4210.9800000000005</v>
          </cell>
          <cell r="I204">
            <v>4211.7759999999998</v>
          </cell>
          <cell r="J204">
            <v>4213.9459999999999</v>
          </cell>
          <cell r="K204">
            <v>4215.0720000000001</v>
          </cell>
          <cell r="L204">
            <v>4213.9139999999998</v>
          </cell>
          <cell r="M204">
            <v>4214.2699999999995</v>
          </cell>
          <cell r="N204">
            <v>4214.6220000000003</v>
          </cell>
          <cell r="O204">
            <v>4212.5720000000001</v>
          </cell>
          <cell r="P204">
            <v>4210.8139999999994</v>
          </cell>
          <cell r="Q204">
            <v>4209.554000000001</v>
          </cell>
          <cell r="R204">
            <v>4209.0680000000002</v>
          </cell>
          <cell r="S204">
            <v>4208.2559999999994</v>
          </cell>
          <cell r="T204">
            <v>4209.1399999999994</v>
          </cell>
          <cell r="U204">
            <v>4210.66</v>
          </cell>
          <cell r="V204">
            <v>4211.4840000000004</v>
          </cell>
          <cell r="W204">
            <v>4211.8259999999991</v>
          </cell>
          <cell r="X204">
            <v>4211.7100000000009</v>
          </cell>
          <cell r="Y204">
            <v>4212.0300000000007</v>
          </cell>
          <cell r="Z204">
            <v>4211.4480000000003</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row>
        <row r="205">
          <cell r="A205">
            <v>2005</v>
          </cell>
          <cell r="B205" t="str">
            <v>B Other</v>
          </cell>
          <cell r="C205">
            <v>482.49200000000002</v>
          </cell>
          <cell r="D205">
            <v>475.89</v>
          </cell>
          <cell r="E205">
            <v>472.86599999999999</v>
          </cell>
          <cell r="F205">
            <v>475.45599999999996</v>
          </cell>
          <cell r="G205">
            <v>477.178</v>
          </cell>
          <cell r="H205">
            <v>479.36</v>
          </cell>
          <cell r="I205">
            <v>482.13199999999995</v>
          </cell>
          <cell r="J205">
            <v>487.3</v>
          </cell>
          <cell r="K205">
            <v>496.62399999999997</v>
          </cell>
          <cell r="L205">
            <v>503.43</v>
          </cell>
          <cell r="M205">
            <v>502.20400000000001</v>
          </cell>
          <cell r="N205">
            <v>500.11200000000008</v>
          </cell>
          <cell r="O205">
            <v>499.20600000000002</v>
          </cell>
          <cell r="P205">
            <v>495.43199999999996</v>
          </cell>
          <cell r="Q205">
            <v>499.81000000000006</v>
          </cell>
          <cell r="R205">
            <v>505.98</v>
          </cell>
          <cell r="S205">
            <v>511.72399999999999</v>
          </cell>
          <cell r="T205">
            <v>512.41399999999999</v>
          </cell>
          <cell r="U205">
            <v>508.73799999999994</v>
          </cell>
          <cell r="V205">
            <v>509.12799999999999</v>
          </cell>
          <cell r="W205">
            <v>509.99200000000002</v>
          </cell>
          <cell r="X205">
            <v>508.44400000000007</v>
          </cell>
          <cell r="Y205">
            <v>498.74599999999998</v>
          </cell>
          <cell r="Z205">
            <v>493.55</v>
          </cell>
          <cell r="AA205">
            <v>0.67981335655676411</v>
          </cell>
          <cell r="AB205">
            <v>0.66899596037541209</v>
          </cell>
          <cell r="AC205">
            <v>0.65730625376466789</v>
          </cell>
          <cell r="AD205">
            <v>0.66084078750304009</v>
          </cell>
          <cell r="AE205">
            <v>0.66203310193798404</v>
          </cell>
          <cell r="AF205">
            <v>0.66756084498474011</v>
          </cell>
          <cell r="AG205">
            <v>0.67400613015928001</v>
          </cell>
          <cell r="AH205">
            <v>0.68460535706098402</v>
          </cell>
          <cell r="AI205">
            <v>0.70751554866309196</v>
          </cell>
          <cell r="AJ205">
            <v>0.72161034378183209</v>
          </cell>
          <cell r="AK205">
            <v>0.72277006200924798</v>
          </cell>
          <cell r="AL205">
            <v>0.72236279051430807</v>
          </cell>
          <cell r="AM205">
            <v>0.71936130625766803</v>
          </cell>
          <cell r="AN205">
            <v>0.71116593657987204</v>
          </cell>
          <cell r="AO205">
            <v>0.716738482642304</v>
          </cell>
          <cell r="AP205">
            <v>0.726705159093612</v>
          </cell>
          <cell r="AQ205">
            <v>0.73714610679981996</v>
          </cell>
          <cell r="AR205">
            <v>0.74074933205860005</v>
          </cell>
          <cell r="AS205">
            <v>0.73768273883106394</v>
          </cell>
          <cell r="AT205">
            <v>0.73234922419983595</v>
          </cell>
          <cell r="AU205">
            <v>0.73347037424773198</v>
          </cell>
          <cell r="AV205">
            <v>0.72611724019304003</v>
          </cell>
          <cell r="AW205">
            <v>0.70721604498502799</v>
          </cell>
          <cell r="AX205">
            <v>0.69750838391033598</v>
          </cell>
        </row>
        <row r="206">
          <cell r="A206">
            <v>2005</v>
          </cell>
          <cell r="B206" t="str">
            <v>C Coal</v>
          </cell>
          <cell r="C206">
            <v>2497.4520000000002</v>
          </cell>
          <cell r="D206">
            <v>2480.3919999999998</v>
          </cell>
          <cell r="E206">
            <v>2480.7959999999998</v>
          </cell>
          <cell r="F206">
            <v>2493.3360000000002</v>
          </cell>
          <cell r="G206">
            <v>2495.2619999999997</v>
          </cell>
          <cell r="H206">
            <v>2557.5320000000002</v>
          </cell>
          <cell r="I206">
            <v>2572.9859999999999</v>
          </cell>
          <cell r="J206">
            <v>2571.1059999999998</v>
          </cell>
          <cell r="K206">
            <v>2566.326</v>
          </cell>
          <cell r="L206">
            <v>2577.1120000000001</v>
          </cell>
          <cell r="M206">
            <v>2592.4139999999998</v>
          </cell>
          <cell r="N206">
            <v>2605.8620000000001</v>
          </cell>
          <cell r="O206">
            <v>2630.6</v>
          </cell>
          <cell r="P206">
            <v>2623.4459999999999</v>
          </cell>
          <cell r="Q206">
            <v>2646.6660000000002</v>
          </cell>
          <cell r="R206">
            <v>2643.7419999999997</v>
          </cell>
          <cell r="S206">
            <v>2637.212</v>
          </cell>
          <cell r="T206">
            <v>2602.4700000000003</v>
          </cell>
          <cell r="U206">
            <v>2558.7120000000004</v>
          </cell>
          <cell r="V206">
            <v>2570.902</v>
          </cell>
          <cell r="W206">
            <v>2585.4499999999998</v>
          </cell>
          <cell r="X206">
            <v>2551.5120000000002</v>
          </cell>
          <cell r="Y206">
            <v>2587.7339999999999</v>
          </cell>
          <cell r="Z206">
            <v>2573.2959999999998</v>
          </cell>
          <cell r="AA206">
            <v>2.3532876000000003</v>
          </cell>
          <cell r="AB206">
            <v>2.3464594000000005</v>
          </cell>
          <cell r="AC206">
            <v>2.3610638399999999</v>
          </cell>
          <cell r="AD206">
            <v>2.3559554</v>
          </cell>
          <cell r="AE206">
            <v>2.3608129800000004</v>
          </cell>
          <cell r="AF206">
            <v>2.3442424000000002</v>
          </cell>
          <cell r="AG206">
            <v>2.38933734</v>
          </cell>
          <cell r="AH206">
            <v>2.4080469799999999</v>
          </cell>
          <cell r="AI206">
            <v>2.3819293999999998</v>
          </cell>
          <cell r="AJ206">
            <v>2.3587034000000004</v>
          </cell>
          <cell r="AK206">
            <v>2.3928738000000003</v>
          </cell>
          <cell r="AL206">
            <v>2.4447327599999999</v>
          </cell>
          <cell r="AM206">
            <v>2.5081945600000002</v>
          </cell>
          <cell r="AN206">
            <v>2.4711982000000003</v>
          </cell>
          <cell r="AO206">
            <v>2.4886457000000002</v>
          </cell>
          <cell r="AP206">
            <v>2.46787964</v>
          </cell>
          <cell r="AQ206">
            <v>2.5059764200000001</v>
          </cell>
          <cell r="AR206">
            <v>2.4458329999999999</v>
          </cell>
          <cell r="AS206">
            <v>2.3675193999999999</v>
          </cell>
          <cell r="AT206">
            <v>2.4175728800000003</v>
          </cell>
          <cell r="AU206">
            <v>2.4356007800000001</v>
          </cell>
          <cell r="AV206">
            <v>2.3871495</v>
          </cell>
          <cell r="AW206">
            <v>2.3976528200000002</v>
          </cell>
          <cell r="AX206">
            <v>2.4252634</v>
          </cell>
        </row>
        <row r="207">
          <cell r="A207">
            <v>2005</v>
          </cell>
          <cell r="B207" t="str">
            <v>D Hydro</v>
          </cell>
          <cell r="C207">
            <v>283.75199999999995</v>
          </cell>
          <cell r="D207">
            <v>276.56000000000006</v>
          </cell>
          <cell r="E207">
            <v>275.99400000000003</v>
          </cell>
          <cell r="F207">
            <v>274.99399999999997</v>
          </cell>
          <cell r="G207">
            <v>276.82600000000002</v>
          </cell>
          <cell r="H207">
            <v>273.90000000000003</v>
          </cell>
          <cell r="I207">
            <v>282.65400000000005</v>
          </cell>
          <cell r="J207">
            <v>349.18600000000004</v>
          </cell>
          <cell r="K207">
            <v>404.80799999999999</v>
          </cell>
          <cell r="L207">
            <v>439.54399999999998</v>
          </cell>
          <cell r="M207">
            <v>758.98799999999994</v>
          </cell>
          <cell r="N207">
            <v>1065.4119999999998</v>
          </cell>
          <cell r="O207">
            <v>1294.48</v>
          </cell>
          <cell r="P207">
            <v>1483.7120000000002</v>
          </cell>
          <cell r="Q207">
            <v>1556.212</v>
          </cell>
          <cell r="R207">
            <v>1531.4919999999997</v>
          </cell>
          <cell r="S207">
            <v>1453.6219999999998</v>
          </cell>
          <cell r="T207">
            <v>1264.8979999999999</v>
          </cell>
          <cell r="U207">
            <v>843.89799999999991</v>
          </cell>
          <cell r="V207">
            <v>523.49199999999985</v>
          </cell>
          <cell r="W207">
            <v>558.38600000000008</v>
          </cell>
          <cell r="X207">
            <v>441.78600000000006</v>
          </cell>
          <cell r="Y207">
            <v>334.49799999999993</v>
          </cell>
          <cell r="Z207">
            <v>303.19600000000003</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row>
        <row r="208">
          <cell r="A208">
            <v>2005</v>
          </cell>
          <cell r="B208" t="str">
            <v>E Nat Gas</v>
          </cell>
          <cell r="C208">
            <v>7246.8380000000006</v>
          </cell>
          <cell r="D208">
            <v>7063.4400000000005</v>
          </cell>
          <cell r="E208">
            <v>6751.616</v>
          </cell>
          <cell r="F208">
            <v>6640.8380000000006</v>
          </cell>
          <cell r="G208">
            <v>6727.2780000000002</v>
          </cell>
          <cell r="H208">
            <v>6955.9520000000002</v>
          </cell>
          <cell r="I208">
            <v>7730.6059999999998</v>
          </cell>
          <cell r="J208">
            <v>8391.1679999999997</v>
          </cell>
          <cell r="K208">
            <v>8990.0519999999997</v>
          </cell>
          <cell r="L208">
            <v>9477.8180000000011</v>
          </cell>
          <cell r="M208">
            <v>9804.1059999999979</v>
          </cell>
          <cell r="N208">
            <v>10072.023999999999</v>
          </cell>
          <cell r="O208">
            <v>10143.706</v>
          </cell>
          <cell r="P208">
            <v>10383.52</v>
          </cell>
          <cell r="Q208">
            <v>10465.974</v>
          </cell>
          <cell r="R208">
            <v>10503.082</v>
          </cell>
          <cell r="S208">
            <v>10430.129999999999</v>
          </cell>
          <cell r="T208">
            <v>10381.694</v>
          </cell>
          <cell r="U208">
            <v>10015.866</v>
          </cell>
          <cell r="V208">
            <v>9668.514000000001</v>
          </cell>
          <cell r="W208">
            <v>9660.1219999999994</v>
          </cell>
          <cell r="X208">
            <v>9263.3679999999986</v>
          </cell>
          <cell r="Y208">
            <v>8582.8860000000004</v>
          </cell>
          <cell r="Z208">
            <v>7900.4440000000004</v>
          </cell>
          <cell r="AA208">
            <v>0.43590686712350007</v>
          </cell>
          <cell r="AB208">
            <v>0.39890713941860001</v>
          </cell>
          <cell r="AC208">
            <v>0.36282561013960002</v>
          </cell>
          <cell r="AD208">
            <v>0.36884077801620002</v>
          </cell>
          <cell r="AE208">
            <v>0.52855988553984989</v>
          </cell>
          <cell r="AF208">
            <v>0.62146270532244996</v>
          </cell>
          <cell r="AG208">
            <v>1.0550758765139001</v>
          </cell>
          <cell r="AH208">
            <v>0.96398292219694992</v>
          </cell>
          <cell r="AI208">
            <v>1.0166960432278001</v>
          </cell>
          <cell r="AJ208">
            <v>0.86832501387014993</v>
          </cell>
          <cell r="AK208">
            <v>0.84227354438367519</v>
          </cell>
          <cell r="AL208">
            <v>0.9071180555281011</v>
          </cell>
          <cell r="AM208">
            <v>0.96446113826386948</v>
          </cell>
          <cell r="AN208">
            <v>1.0158326909544431</v>
          </cell>
          <cell r="AO208">
            <v>1.0997250667431993</v>
          </cell>
          <cell r="AP208">
            <v>1.0837396821145109</v>
          </cell>
          <cell r="AQ208">
            <v>1.0823044261128589</v>
          </cell>
          <cell r="AR208">
            <v>1.070472068864696</v>
          </cell>
          <cell r="AS208">
            <v>1.0061836575724998</v>
          </cell>
          <cell r="AT208">
            <v>0.88603209513911185</v>
          </cell>
          <cell r="AU208">
            <v>0.78529471640885007</v>
          </cell>
          <cell r="AV208">
            <v>0.76283455711594994</v>
          </cell>
          <cell r="AW208">
            <v>0.84234464248750007</v>
          </cell>
          <cell r="AX208">
            <v>0.72461471715759995</v>
          </cell>
        </row>
        <row r="209">
          <cell r="A209">
            <v>2005</v>
          </cell>
          <cell r="B209" t="str">
            <v>F Refuse</v>
          </cell>
          <cell r="C209">
            <v>382.23599999999999</v>
          </cell>
          <cell r="D209">
            <v>381.80399999999997</v>
          </cell>
          <cell r="E209">
            <v>389.416</v>
          </cell>
          <cell r="F209">
            <v>390.76000000000005</v>
          </cell>
          <cell r="G209">
            <v>389.78999999999996</v>
          </cell>
          <cell r="H209">
            <v>385.23199999999997</v>
          </cell>
          <cell r="I209">
            <v>383.98800000000006</v>
          </cell>
          <cell r="J209">
            <v>381.36</v>
          </cell>
          <cell r="K209">
            <v>382.03000000000003</v>
          </cell>
          <cell r="L209">
            <v>382.20599999999996</v>
          </cell>
          <cell r="M209">
            <v>373.67200000000003</v>
          </cell>
          <cell r="N209">
            <v>368.48199999999997</v>
          </cell>
          <cell r="O209">
            <v>364.49799999999999</v>
          </cell>
          <cell r="P209">
            <v>361.47199999999998</v>
          </cell>
          <cell r="Q209">
            <v>360.76400000000001</v>
          </cell>
          <cell r="R209">
            <v>363.56200000000001</v>
          </cell>
          <cell r="S209">
            <v>363.33399999999995</v>
          </cell>
          <cell r="T209">
            <v>371.27200000000005</v>
          </cell>
          <cell r="U209">
            <v>368.64</v>
          </cell>
          <cell r="V209">
            <v>376.202</v>
          </cell>
          <cell r="W209">
            <v>386.34800000000001</v>
          </cell>
          <cell r="X209">
            <v>392.416</v>
          </cell>
          <cell r="Y209">
            <v>396.29</v>
          </cell>
          <cell r="Z209">
            <v>397.18600000000004</v>
          </cell>
          <cell r="AA209">
            <v>1.05027205222056</v>
          </cell>
          <cell r="AB209">
            <v>1.0538449670251999</v>
          </cell>
          <cell r="AC209">
            <v>1.0801409423577202</v>
          </cell>
          <cell r="AD209">
            <v>1.0925041684083199</v>
          </cell>
          <cell r="AE209">
            <v>1.0901994741513199</v>
          </cell>
          <cell r="AF209">
            <v>1.07938032937108</v>
          </cell>
          <cell r="AG209">
            <v>1.0751819225863199</v>
          </cell>
          <cell r="AH209">
            <v>1.0659568100823997</v>
          </cell>
          <cell r="AI209">
            <v>1.06562560285104</v>
          </cell>
          <cell r="AJ209">
            <v>1.06877336720552</v>
          </cell>
          <cell r="AK209">
            <v>1.03950194307544</v>
          </cell>
          <cell r="AL209">
            <v>1.0244296894727198</v>
          </cell>
          <cell r="AM209">
            <v>1.0083738852092801</v>
          </cell>
          <cell r="AN209">
            <v>1.0015208047591599</v>
          </cell>
          <cell r="AO209">
            <v>1.00108746217704</v>
          </cell>
          <cell r="AP209">
            <v>1.01655348509412</v>
          </cell>
          <cell r="AQ209">
            <v>1.01158883049288</v>
          </cell>
          <cell r="AR209">
            <v>1.0324206834665601</v>
          </cell>
          <cell r="AS209">
            <v>1.0422562623457199</v>
          </cell>
          <cell r="AT209">
            <v>1.056819705284</v>
          </cell>
          <cell r="AU209">
            <v>1.09006475643456</v>
          </cell>
          <cell r="AV209">
            <v>1.1020105823054398</v>
          </cell>
          <cell r="AW209">
            <v>1.1069058973300401</v>
          </cell>
          <cell r="AX209">
            <v>1.1119528198928399</v>
          </cell>
        </row>
        <row r="210">
          <cell r="A210">
            <v>2005</v>
          </cell>
          <cell r="B210" t="str">
            <v>G Res Oil</v>
          </cell>
          <cell r="C210">
            <v>1664.7599999999998</v>
          </cell>
          <cell r="D210">
            <v>1552.1439999999998</v>
          </cell>
          <cell r="E210">
            <v>1405.876</v>
          </cell>
          <cell r="F210">
            <v>1271.9059999999999</v>
          </cell>
          <cell r="G210">
            <v>1309.8740000000003</v>
          </cell>
          <cell r="H210">
            <v>1436.654</v>
          </cell>
          <cell r="I210">
            <v>1657.2260000000001</v>
          </cell>
          <cell r="J210">
            <v>2028.3119999999999</v>
          </cell>
          <cell r="K210">
            <v>2521.8959999999997</v>
          </cell>
          <cell r="L210">
            <v>3096.7660000000005</v>
          </cell>
          <cell r="M210">
            <v>3612.85</v>
          </cell>
          <cell r="N210">
            <v>4055.2220000000002</v>
          </cell>
          <cell r="O210">
            <v>4292.8900000000003</v>
          </cell>
          <cell r="P210">
            <v>4415.1900000000005</v>
          </cell>
          <cell r="Q210">
            <v>4394.3239999999996</v>
          </cell>
          <cell r="R210">
            <v>4482.9340000000002</v>
          </cell>
          <cell r="S210">
            <v>4427.9760000000006</v>
          </cell>
          <cell r="T210">
            <v>4238.8339999999998</v>
          </cell>
          <cell r="U210">
            <v>4051.6619999999994</v>
          </cell>
          <cell r="V210">
            <v>3751.2880000000005</v>
          </cell>
          <cell r="W210">
            <v>3606.6440000000002</v>
          </cell>
          <cell r="X210">
            <v>3302.1159999999995</v>
          </cell>
          <cell r="Y210">
            <v>2478.0860000000002</v>
          </cell>
          <cell r="Z210">
            <v>1881.8580000000002</v>
          </cell>
          <cell r="AA210">
            <v>1.5335999999999999</v>
          </cell>
          <cell r="AB210">
            <v>1.4145999999999999</v>
          </cell>
          <cell r="AC210">
            <v>1.2294999999999998</v>
          </cell>
          <cell r="AD210">
            <v>1.1659999999999999</v>
          </cell>
          <cell r="AE210">
            <v>1.2204000000000002</v>
          </cell>
          <cell r="AF210">
            <v>1.3295000000000001</v>
          </cell>
          <cell r="AG210">
            <v>1.4937</v>
          </cell>
          <cell r="AH210">
            <v>2.048</v>
          </cell>
          <cell r="AI210">
            <v>2.7275</v>
          </cell>
          <cell r="AJ210">
            <v>3.5604999999999998</v>
          </cell>
          <cell r="AK210">
            <v>4.0796000000000001</v>
          </cell>
          <cell r="AL210">
            <v>4.5709</v>
          </cell>
          <cell r="AM210">
            <v>4.9356</v>
          </cell>
          <cell r="AN210">
            <v>5.1885999999999992</v>
          </cell>
          <cell r="AO210">
            <v>5.1590000000000007</v>
          </cell>
          <cell r="AP210">
            <v>5.2858000000000001</v>
          </cell>
          <cell r="AQ210">
            <v>5.1814</v>
          </cell>
          <cell r="AR210">
            <v>4.9304000000000006</v>
          </cell>
          <cell r="AS210">
            <v>4.7099000000000002</v>
          </cell>
          <cell r="AT210">
            <v>4.2537000000000003</v>
          </cell>
          <cell r="AU210">
            <v>4.0762</v>
          </cell>
          <cell r="AV210">
            <v>3.6410000000000005</v>
          </cell>
          <cell r="AW210">
            <v>2.6485999999999996</v>
          </cell>
          <cell r="AX210">
            <v>1.8839999999999997</v>
          </cell>
        </row>
        <row r="211">
          <cell r="A211">
            <v>2005</v>
          </cell>
          <cell r="B211" t="str">
            <v>H Dist Oil</v>
          </cell>
          <cell r="C211">
            <v>0.02</v>
          </cell>
          <cell r="D211">
            <v>0.02</v>
          </cell>
          <cell r="E211">
            <v>2.1999999999999999E-2</v>
          </cell>
          <cell r="F211">
            <v>1.8000000000000002E-2</v>
          </cell>
          <cell r="G211">
            <v>0.02</v>
          </cell>
          <cell r="H211">
            <v>0.02</v>
          </cell>
          <cell r="I211">
            <v>0.02</v>
          </cell>
          <cell r="J211">
            <v>0.66399999999999992</v>
          </cell>
          <cell r="K211">
            <v>11.356</v>
          </cell>
          <cell r="L211">
            <v>24.796000000000003</v>
          </cell>
          <cell r="M211">
            <v>56.089999999999996</v>
          </cell>
          <cell r="N211">
            <v>126.07600000000002</v>
          </cell>
          <cell r="O211">
            <v>190.404</v>
          </cell>
          <cell r="P211">
            <v>270.05199999999996</v>
          </cell>
          <cell r="Q211">
            <v>261.97399999999999</v>
          </cell>
          <cell r="R211">
            <v>293.65600000000001</v>
          </cell>
          <cell r="S211">
            <v>291.21400000000006</v>
          </cell>
          <cell r="T211">
            <v>252.68600000000001</v>
          </cell>
          <cell r="U211">
            <v>169.94400000000002</v>
          </cell>
          <cell r="V211">
            <v>110.354</v>
          </cell>
          <cell r="W211">
            <v>92.128000000000014</v>
          </cell>
          <cell r="X211">
            <v>72.650000000000006</v>
          </cell>
          <cell r="Y211">
            <v>19.11</v>
          </cell>
          <cell r="Z211">
            <v>1.0659999999999998</v>
          </cell>
          <cell r="AA211">
            <v>0</v>
          </cell>
          <cell r="AB211">
            <v>0</v>
          </cell>
          <cell r="AC211">
            <v>0</v>
          </cell>
          <cell r="AD211">
            <v>0</v>
          </cell>
          <cell r="AE211">
            <v>0</v>
          </cell>
          <cell r="AF211">
            <v>0</v>
          </cell>
          <cell r="AG211">
            <v>0</v>
          </cell>
          <cell r="AH211">
            <v>3.9629249999999997E-4</v>
          </cell>
          <cell r="AI211">
            <v>2.5082598750000001E-2</v>
          </cell>
          <cell r="AJ211">
            <v>4.18286271596E-2</v>
          </cell>
          <cell r="AK211">
            <v>0.105961923018</v>
          </cell>
          <cell r="AL211">
            <v>0.25443594992239998</v>
          </cell>
          <cell r="AM211">
            <v>0.465171681243086</v>
          </cell>
          <cell r="AN211">
            <v>0.88878693072643988</v>
          </cell>
          <cell r="AO211">
            <v>1.00974487596756</v>
          </cell>
          <cell r="AP211">
            <v>1.0310192254214599</v>
          </cell>
          <cell r="AQ211">
            <v>1.0795948276091301</v>
          </cell>
          <cell r="AR211">
            <v>1.05453538226813</v>
          </cell>
          <cell r="AS211">
            <v>0.885000574468226</v>
          </cell>
          <cell r="AT211">
            <v>0.51019687072035003</v>
          </cell>
          <cell r="AU211">
            <v>0.38764249549200003</v>
          </cell>
          <cell r="AV211">
            <v>0.26788015710640006</v>
          </cell>
          <cell r="AW211">
            <v>0.19368204875</v>
          </cell>
          <cell r="AX211">
            <v>2.1899999999999999E-2</v>
          </cell>
        </row>
        <row r="212">
          <cell r="A212">
            <v>2006</v>
          </cell>
          <cell r="B212" t="str">
            <v>A Nuclear</v>
          </cell>
          <cell r="C212">
            <v>4533.152</v>
          </cell>
          <cell r="D212">
            <v>4532.2240000000002</v>
          </cell>
          <cell r="E212">
            <v>4528.5259999999998</v>
          </cell>
          <cell r="F212">
            <v>4520.7080000000005</v>
          </cell>
          <cell r="G212">
            <v>4517.4759999999997</v>
          </cell>
          <cell r="H212">
            <v>4517.3540000000003</v>
          </cell>
          <cell r="I212">
            <v>4519.2260000000006</v>
          </cell>
          <cell r="J212">
            <v>4530.1620000000012</v>
          </cell>
          <cell r="K212">
            <v>4529.8380000000006</v>
          </cell>
          <cell r="L212">
            <v>4529.6099999999997</v>
          </cell>
          <cell r="M212">
            <v>4528.9120000000003</v>
          </cell>
          <cell r="N212">
            <v>4527.1679999999997</v>
          </cell>
          <cell r="O212">
            <v>4524.5199999999995</v>
          </cell>
          <cell r="P212">
            <v>4523.6019999999999</v>
          </cell>
          <cell r="Q212">
            <v>4522.7179999999998</v>
          </cell>
          <cell r="R212">
            <v>4520.7820000000002</v>
          </cell>
          <cell r="S212">
            <v>4522.8519999999999</v>
          </cell>
          <cell r="T212">
            <v>4520.3599999999997</v>
          </cell>
          <cell r="U212">
            <v>4522.6139999999996</v>
          </cell>
          <cell r="V212">
            <v>4522.8040000000001</v>
          </cell>
          <cell r="W212">
            <v>4525.9299999999994</v>
          </cell>
          <cell r="X212">
            <v>4525.326</v>
          </cell>
          <cell r="Y212">
            <v>4527.5</v>
          </cell>
          <cell r="Z212">
            <v>4528.4319999999998</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row>
        <row r="213">
          <cell r="A213">
            <v>2006</v>
          </cell>
          <cell r="B213" t="str">
            <v>B Other</v>
          </cell>
          <cell r="C213">
            <v>455.62799999999999</v>
          </cell>
          <cell r="D213">
            <v>451.44199999999989</v>
          </cell>
          <cell r="E213">
            <v>449.5</v>
          </cell>
          <cell r="F213">
            <v>449.57600000000002</v>
          </cell>
          <cell r="G213">
            <v>451.39</v>
          </cell>
          <cell r="H213">
            <v>452.68999999999994</v>
          </cell>
          <cell r="I213">
            <v>450.16</v>
          </cell>
          <cell r="J213">
            <v>459.00799999999998</v>
          </cell>
          <cell r="K213">
            <v>458.17600000000004</v>
          </cell>
          <cell r="L213">
            <v>456.86800000000005</v>
          </cell>
          <cell r="M213">
            <v>459.30399999999997</v>
          </cell>
          <cell r="N213">
            <v>465.60200000000003</v>
          </cell>
          <cell r="O213">
            <v>462.142</v>
          </cell>
          <cell r="P213">
            <v>456.524</v>
          </cell>
          <cell r="Q213">
            <v>464.774</v>
          </cell>
          <cell r="R213">
            <v>466.81800000000004</v>
          </cell>
          <cell r="S213">
            <v>464.56200000000007</v>
          </cell>
          <cell r="T213">
            <v>460.36199999999997</v>
          </cell>
          <cell r="U213">
            <v>457.642</v>
          </cell>
          <cell r="V213">
            <v>453.21000000000004</v>
          </cell>
          <cell r="W213">
            <v>453.1</v>
          </cell>
          <cell r="X213">
            <v>454.83199999999999</v>
          </cell>
          <cell r="Y213">
            <v>451.07799999999997</v>
          </cell>
          <cell r="Z213">
            <v>445.34800000000007</v>
          </cell>
          <cell r="AA213">
            <v>0.72240363916844808</v>
          </cell>
          <cell r="AB213">
            <v>0.71594194402115208</v>
          </cell>
          <cell r="AC213">
            <v>0.70569322654976796</v>
          </cell>
          <cell r="AD213">
            <v>0.70555327653776001</v>
          </cell>
          <cell r="AE213">
            <v>0.70770303028746406</v>
          </cell>
          <cell r="AF213">
            <v>0.71625530558033601</v>
          </cell>
          <cell r="AG213">
            <v>0.71369439673383595</v>
          </cell>
          <cell r="AH213">
            <v>0.7268186337019279</v>
          </cell>
          <cell r="AI213">
            <v>0.73378425735999186</v>
          </cell>
          <cell r="AJ213">
            <v>0.72942105325048401</v>
          </cell>
          <cell r="AK213">
            <v>0.742350258516152</v>
          </cell>
          <cell r="AL213">
            <v>0.74277203034597605</v>
          </cell>
          <cell r="AM213">
            <v>0.73066325069509597</v>
          </cell>
          <cell r="AN213">
            <v>0.72350145549808809</v>
          </cell>
          <cell r="AO213">
            <v>0.74250397718486405</v>
          </cell>
          <cell r="AP213">
            <v>0.74210254932239605</v>
          </cell>
          <cell r="AQ213">
            <v>0.74081828994072407</v>
          </cell>
          <cell r="AR213">
            <v>0.73662865986902004</v>
          </cell>
          <cell r="AS213">
            <v>0.72535656195095211</v>
          </cell>
          <cell r="AT213">
            <v>0.71863167203991996</v>
          </cell>
          <cell r="AU213">
            <v>0.72100288117647204</v>
          </cell>
          <cell r="AV213">
            <v>0.72000302061114796</v>
          </cell>
          <cell r="AW213">
            <v>0.71307502464342387</v>
          </cell>
          <cell r="AX213">
            <v>0.70960021656649608</v>
          </cell>
        </row>
        <row r="214">
          <cell r="A214">
            <v>2006</v>
          </cell>
          <cell r="B214" t="str">
            <v>C Coal</v>
          </cell>
          <cell r="C214">
            <v>2471.1059999999998</v>
          </cell>
          <cell r="D214">
            <v>2465.5819999999999</v>
          </cell>
          <cell r="E214">
            <v>2454.0420000000004</v>
          </cell>
          <cell r="F214">
            <v>2401.6559999999999</v>
          </cell>
          <cell r="G214">
            <v>2437.3520000000003</v>
          </cell>
          <cell r="H214">
            <v>2493.1799999999998</v>
          </cell>
          <cell r="I214">
            <v>2502.94</v>
          </cell>
          <cell r="J214">
            <v>2501.4279999999999</v>
          </cell>
          <cell r="K214">
            <v>2506.364</v>
          </cell>
          <cell r="L214">
            <v>2512.8959999999997</v>
          </cell>
          <cell r="M214">
            <v>2516.7159999999999</v>
          </cell>
          <cell r="N214">
            <v>2518.7820000000002</v>
          </cell>
          <cell r="O214">
            <v>2516.6940000000004</v>
          </cell>
          <cell r="P214">
            <v>2528.1799999999998</v>
          </cell>
          <cell r="Q214">
            <v>2525.6759999999999</v>
          </cell>
          <cell r="R214">
            <v>2524.7519999999995</v>
          </cell>
          <cell r="S214">
            <v>2524.5260000000003</v>
          </cell>
          <cell r="T214">
            <v>2519.9459999999999</v>
          </cell>
          <cell r="U214">
            <v>2539.002</v>
          </cell>
          <cell r="V214">
            <v>2549.7759999999998</v>
          </cell>
          <cell r="W214">
            <v>2534.5379999999996</v>
          </cell>
          <cell r="X214">
            <v>2471.6000000000004</v>
          </cell>
          <cell r="Y214">
            <v>2491.8180000000002</v>
          </cell>
          <cell r="Z214">
            <v>2411.0700000000002</v>
          </cell>
          <cell r="AA214">
            <v>1.71282344</v>
          </cell>
          <cell r="AB214">
            <v>1.7079820000000001</v>
          </cell>
          <cell r="AC214">
            <v>1.6909086800000002</v>
          </cell>
          <cell r="AD214">
            <v>1.6539796000000002</v>
          </cell>
          <cell r="AE214">
            <v>1.6587248400000001</v>
          </cell>
          <cell r="AF214">
            <v>1.6761179600000002</v>
          </cell>
          <cell r="AG214">
            <v>1.7708530799999997</v>
          </cell>
          <cell r="AH214">
            <v>1.6789404000000001</v>
          </cell>
          <cell r="AI214">
            <v>1.7074404000000001</v>
          </cell>
          <cell r="AJ214">
            <v>1.7033308400000002</v>
          </cell>
          <cell r="AK214">
            <v>1.7250981200000002</v>
          </cell>
          <cell r="AL214">
            <v>1.7204137200000003</v>
          </cell>
          <cell r="AM214">
            <v>1.72250568</v>
          </cell>
          <cell r="AN214">
            <v>1.7296531600000002</v>
          </cell>
          <cell r="AO214">
            <v>1.7622120400000001</v>
          </cell>
          <cell r="AP214">
            <v>1.7853215200000001</v>
          </cell>
          <cell r="AQ214">
            <v>1.7560823999999999</v>
          </cell>
          <cell r="AR214">
            <v>1.7526250399999999</v>
          </cell>
          <cell r="AS214">
            <v>1.7776810000000001</v>
          </cell>
          <cell r="AT214">
            <v>1.78670632</v>
          </cell>
          <cell r="AU214">
            <v>1.8081201600000001</v>
          </cell>
          <cell r="AV214">
            <v>1.7462081599999997</v>
          </cell>
          <cell r="AW214">
            <v>1.74515916</v>
          </cell>
          <cell r="AX214">
            <v>1.73827836</v>
          </cell>
        </row>
        <row r="215">
          <cell r="A215">
            <v>2006</v>
          </cell>
          <cell r="B215" t="str">
            <v>D Hydro</v>
          </cell>
          <cell r="C215">
            <v>647.91599999999994</v>
          </cell>
          <cell r="D215">
            <v>619.5200000000001</v>
          </cell>
          <cell r="E215">
            <v>610.048</v>
          </cell>
          <cell r="F215">
            <v>608.07399999999996</v>
          </cell>
          <cell r="G215">
            <v>607.43399999999997</v>
          </cell>
          <cell r="H215">
            <v>607.79600000000005</v>
          </cell>
          <cell r="I215">
            <v>628.34800000000007</v>
          </cell>
          <cell r="J215">
            <v>686.904</v>
          </cell>
          <cell r="K215">
            <v>759.25799999999981</v>
          </cell>
          <cell r="L215">
            <v>935.85200000000009</v>
          </cell>
          <cell r="M215">
            <v>1211.8879999999997</v>
          </cell>
          <cell r="N215">
            <v>1603.05</v>
          </cell>
          <cell r="O215">
            <v>1951.1519999999996</v>
          </cell>
          <cell r="P215">
            <v>2087.7060000000001</v>
          </cell>
          <cell r="Q215">
            <v>2173.6259999999997</v>
          </cell>
          <cell r="R215">
            <v>2125.36</v>
          </cell>
          <cell r="S215">
            <v>2090.402</v>
          </cell>
          <cell r="T215">
            <v>2002.9880000000001</v>
          </cell>
          <cell r="U215">
            <v>1565.502</v>
          </cell>
          <cell r="V215">
            <v>1270.8120000000001</v>
          </cell>
          <cell r="W215">
            <v>1083.1659999999997</v>
          </cell>
          <cell r="X215">
            <v>924.76599999999985</v>
          </cell>
          <cell r="Y215">
            <v>825.51199999999972</v>
          </cell>
          <cell r="Z215">
            <v>800.93599999999969</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row>
        <row r="216">
          <cell r="A216">
            <v>2006</v>
          </cell>
          <cell r="B216" t="str">
            <v>E Nat Gas</v>
          </cell>
          <cell r="C216">
            <v>8108.3720000000003</v>
          </cell>
          <cell r="D216">
            <v>7749.6759999999995</v>
          </cell>
          <cell r="E216">
            <v>7268.2359999999999</v>
          </cell>
          <cell r="F216">
            <v>6999.9880000000003</v>
          </cell>
          <cell r="G216">
            <v>6960.9839999999995</v>
          </cell>
          <cell r="H216">
            <v>7552.2079999999987</v>
          </cell>
          <cell r="I216">
            <v>8190.4820000000009</v>
          </cell>
          <cell r="J216">
            <v>9274.0419999999995</v>
          </cell>
          <cell r="K216">
            <v>9999.866</v>
          </cell>
          <cell r="L216">
            <v>10573.977999999999</v>
          </cell>
          <cell r="M216">
            <v>10972.163999999999</v>
          </cell>
          <cell r="N216">
            <v>11251.87</v>
          </cell>
          <cell r="O216">
            <v>11365.681999999999</v>
          </cell>
          <cell r="P216">
            <v>11450.634</v>
          </cell>
          <cell r="Q216">
            <v>11426.119999999999</v>
          </cell>
          <cell r="R216">
            <v>11425.547999999999</v>
          </cell>
          <cell r="S216">
            <v>11384.348000000002</v>
          </cell>
          <cell r="T216">
            <v>11279.518</v>
          </cell>
          <cell r="U216">
            <v>11153.056</v>
          </cell>
          <cell r="V216">
            <v>10947.254000000001</v>
          </cell>
          <cell r="W216">
            <v>10901.988000000001</v>
          </cell>
          <cell r="X216">
            <v>10422.666000000001</v>
          </cell>
          <cell r="Y216">
            <v>9305.7899999999991</v>
          </cell>
          <cell r="Z216">
            <v>8504.1459999999988</v>
          </cell>
          <cell r="AA216">
            <v>0.47910610491159999</v>
          </cell>
          <cell r="AB216">
            <v>0.39037301922695</v>
          </cell>
          <cell r="AC216">
            <v>0.36831398169509999</v>
          </cell>
          <cell r="AD216">
            <v>0.3707130045416</v>
          </cell>
          <cell r="AE216">
            <v>0.40671051143280001</v>
          </cell>
          <cell r="AF216">
            <v>0.52828529052874995</v>
          </cell>
          <cell r="AG216">
            <v>0.74251182046969999</v>
          </cell>
          <cell r="AH216">
            <v>0.81877718835544999</v>
          </cell>
          <cell r="AI216">
            <v>0.8962744601894499</v>
          </cell>
          <cell r="AJ216">
            <v>1.00352392056275</v>
          </cell>
          <cell r="AK216">
            <v>1.1739029507879524</v>
          </cell>
          <cell r="AL216">
            <v>1.3126191885504519</v>
          </cell>
          <cell r="AM216">
            <v>1.45860829613837</v>
          </cell>
          <cell r="AN216">
            <v>1.5244391337732519</v>
          </cell>
          <cell r="AO216">
            <v>1.5605187062588539</v>
          </cell>
          <cell r="AP216">
            <v>1.5521143460179883</v>
          </cell>
          <cell r="AQ216">
            <v>1.522738463346538</v>
          </cell>
          <cell r="AR216">
            <v>1.4486237268249178</v>
          </cell>
          <cell r="AS216">
            <v>1.411733766165844</v>
          </cell>
          <cell r="AT216">
            <v>1.2690846292333899</v>
          </cell>
          <cell r="AU216">
            <v>1.1830257754026698</v>
          </cell>
          <cell r="AV216">
            <v>1.0676415267926</v>
          </cell>
          <cell r="AW216">
            <v>0.87010750889289989</v>
          </cell>
          <cell r="AX216">
            <v>0.67291210630679976</v>
          </cell>
        </row>
        <row r="217">
          <cell r="A217">
            <v>2006</v>
          </cell>
          <cell r="B217" t="str">
            <v>F Refuse</v>
          </cell>
          <cell r="C217">
            <v>376.16399999999999</v>
          </cell>
          <cell r="D217">
            <v>377.46999999999997</v>
          </cell>
          <cell r="E217">
            <v>377.50200000000001</v>
          </cell>
          <cell r="F217">
            <v>377.49200000000002</v>
          </cell>
          <cell r="G217">
            <v>384.23199999999997</v>
          </cell>
          <cell r="H217">
            <v>383.95</v>
          </cell>
          <cell r="I217">
            <v>383.83000000000004</v>
          </cell>
          <cell r="J217">
            <v>380.85399999999998</v>
          </cell>
          <cell r="K217">
            <v>380.6</v>
          </cell>
          <cell r="L217">
            <v>386.31800000000004</v>
          </cell>
          <cell r="M217">
            <v>385.55599999999998</v>
          </cell>
          <cell r="N217">
            <v>379.99400000000003</v>
          </cell>
          <cell r="O217">
            <v>374.71199999999999</v>
          </cell>
          <cell r="P217">
            <v>367.08600000000007</v>
          </cell>
          <cell r="Q217">
            <v>367.3</v>
          </cell>
          <cell r="R217">
            <v>368.51599999999996</v>
          </cell>
          <cell r="S217">
            <v>371.16199999999998</v>
          </cell>
          <cell r="T217">
            <v>370.50200000000007</v>
          </cell>
          <cell r="U217">
            <v>372.32600000000002</v>
          </cell>
          <cell r="V217">
            <v>375.654</v>
          </cell>
          <cell r="W217">
            <v>377.524</v>
          </cell>
          <cell r="X217">
            <v>382.81799999999998</v>
          </cell>
          <cell r="Y217">
            <v>382.21799999999996</v>
          </cell>
          <cell r="Z217">
            <v>379.17399999999998</v>
          </cell>
          <cell r="AA217">
            <v>1.0079568055632</v>
          </cell>
          <cell r="AB217">
            <v>1.0150243154837999</v>
          </cell>
          <cell r="AC217">
            <v>1.0148199468324799</v>
          </cell>
          <cell r="AD217">
            <v>1.0149246349945202</v>
          </cell>
          <cell r="AE217">
            <v>1.0382994706100601</v>
          </cell>
          <cell r="AF217">
            <v>1.0368826531637201</v>
          </cell>
          <cell r="AG217">
            <v>1.03602727335256</v>
          </cell>
          <cell r="AH217">
            <v>1.03444173211046</v>
          </cell>
          <cell r="AI217">
            <v>1.0317300438766801</v>
          </cell>
          <cell r="AJ217">
            <v>1.0576641607134001</v>
          </cell>
          <cell r="AK217">
            <v>1.0560874241736797</v>
          </cell>
          <cell r="AL217">
            <v>1.03666767759576</v>
          </cell>
          <cell r="AM217">
            <v>1.0225029214984001</v>
          </cell>
          <cell r="AN217">
            <v>0.99588744521028016</v>
          </cell>
          <cell r="AO217">
            <v>0.99727655883008004</v>
          </cell>
          <cell r="AP217">
            <v>0.99820267858632017</v>
          </cell>
          <cell r="AQ217">
            <v>1.0042037925123999</v>
          </cell>
          <cell r="AR217">
            <v>0.98977900654221995</v>
          </cell>
          <cell r="AS217">
            <v>0.98992169370939997</v>
          </cell>
          <cell r="AT217">
            <v>0.99597239110834013</v>
          </cell>
          <cell r="AU217">
            <v>1.0021957542787601</v>
          </cell>
          <cell r="AV217">
            <v>1.0120290064400599</v>
          </cell>
          <cell r="AW217">
            <v>1.0183201596930398</v>
          </cell>
          <cell r="AX217">
            <v>1.0138061795297602</v>
          </cell>
        </row>
        <row r="218">
          <cell r="A218">
            <v>2006</v>
          </cell>
          <cell r="B218" t="str">
            <v>G Res Oil</v>
          </cell>
          <cell r="C218">
            <v>1447.8880000000001</v>
          </cell>
          <cell r="D218">
            <v>1340.116</v>
          </cell>
          <cell r="E218">
            <v>1207.212</v>
          </cell>
          <cell r="F218">
            <v>1143.712</v>
          </cell>
          <cell r="G218">
            <v>1118.922</v>
          </cell>
          <cell r="H218">
            <v>1136.636</v>
          </cell>
          <cell r="I218">
            <v>1253.164</v>
          </cell>
          <cell r="J218">
            <v>1436.2040000000002</v>
          </cell>
          <cell r="K218">
            <v>1906.422</v>
          </cell>
          <cell r="L218">
            <v>2582.174</v>
          </cell>
          <cell r="M218">
            <v>3196.4460000000004</v>
          </cell>
          <cell r="N218">
            <v>3627.5419999999999</v>
          </cell>
          <cell r="O218">
            <v>3791.0879999999997</v>
          </cell>
          <cell r="P218">
            <v>3940.0319999999992</v>
          </cell>
          <cell r="Q218">
            <v>4033.0080000000003</v>
          </cell>
          <cell r="R218">
            <v>3985.7980000000002</v>
          </cell>
          <cell r="S218">
            <v>3839.096</v>
          </cell>
          <cell r="T218">
            <v>3663.0419999999999</v>
          </cell>
          <cell r="U218">
            <v>3540.9760000000001</v>
          </cell>
          <cell r="V218">
            <v>3236.192</v>
          </cell>
          <cell r="W218">
            <v>3040.4639999999995</v>
          </cell>
          <cell r="X218">
            <v>2718.7059999999997</v>
          </cell>
          <cell r="Y218">
            <v>2055.8679999999999</v>
          </cell>
          <cell r="Z218">
            <v>1703.6880000000001</v>
          </cell>
          <cell r="AA218">
            <v>1.6468</v>
          </cell>
          <cell r="AB218">
            <v>1.5957000000000001</v>
          </cell>
          <cell r="AC218">
            <v>1.3824999999999998</v>
          </cell>
          <cell r="AD218">
            <v>1.3053999999999999</v>
          </cell>
          <cell r="AE218">
            <v>1.2876000000000001</v>
          </cell>
          <cell r="AF218">
            <v>1.2986999999999997</v>
          </cell>
          <cell r="AG218">
            <v>1.4194</v>
          </cell>
          <cell r="AH218">
            <v>1.5980000000000001</v>
          </cell>
          <cell r="AI218">
            <v>1.8973000000000002</v>
          </cell>
          <cell r="AJ218">
            <v>2.6882000000000001</v>
          </cell>
          <cell r="AK218">
            <v>3.5643000000000002</v>
          </cell>
          <cell r="AL218">
            <v>4.1488999999999994</v>
          </cell>
          <cell r="AM218">
            <v>4.5922999999999998</v>
          </cell>
          <cell r="AN218">
            <v>4.7829999999999995</v>
          </cell>
          <cell r="AO218">
            <v>4.9732000000000003</v>
          </cell>
          <cell r="AP218">
            <v>4.8656000000000006</v>
          </cell>
          <cell r="AQ218">
            <v>4.7672000000000008</v>
          </cell>
          <cell r="AR218">
            <v>4.4373000000000005</v>
          </cell>
          <cell r="AS218">
            <v>4.2545999999999999</v>
          </cell>
          <cell r="AT218">
            <v>3.7911000000000001</v>
          </cell>
          <cell r="AU218">
            <v>3.4268000000000001</v>
          </cell>
          <cell r="AV218">
            <v>3.0387999999999997</v>
          </cell>
          <cell r="AW218">
            <v>2.3449999999999998</v>
          </cell>
          <cell r="AX218">
            <v>2.0101</v>
          </cell>
        </row>
        <row r="219">
          <cell r="A219">
            <v>2006</v>
          </cell>
          <cell r="B219" t="str">
            <v>H Dist Oil</v>
          </cell>
          <cell r="C219">
            <v>17.128</v>
          </cell>
          <cell r="D219">
            <v>11.062000000000001</v>
          </cell>
          <cell r="E219">
            <v>9.7040000000000006</v>
          </cell>
          <cell r="F219">
            <v>9.3780000000000001</v>
          </cell>
          <cell r="G219">
            <v>9.1100000000000012</v>
          </cell>
          <cell r="H219">
            <v>8.1939999999999991</v>
          </cell>
          <cell r="I219">
            <v>10.226000000000001</v>
          </cell>
          <cell r="J219">
            <v>13.486000000000001</v>
          </cell>
          <cell r="K219">
            <v>19.595999999999997</v>
          </cell>
          <cell r="L219">
            <v>37.720000000000006</v>
          </cell>
          <cell r="M219">
            <v>64.150000000000006</v>
          </cell>
          <cell r="N219">
            <v>114.96599999999998</v>
          </cell>
          <cell r="O219">
            <v>222.202</v>
          </cell>
          <cell r="P219">
            <v>322.29200000000003</v>
          </cell>
          <cell r="Q219">
            <v>376.75799999999998</v>
          </cell>
          <cell r="R219">
            <v>399.70799999999997</v>
          </cell>
          <cell r="S219">
            <v>393.32</v>
          </cell>
          <cell r="T219">
            <v>392.95</v>
          </cell>
          <cell r="U219">
            <v>340.74</v>
          </cell>
          <cell r="V219">
            <v>303.226</v>
          </cell>
          <cell r="W219">
            <v>274.07800000000003</v>
          </cell>
          <cell r="X219">
            <v>288.404</v>
          </cell>
          <cell r="Y219">
            <v>182.27799999999996</v>
          </cell>
          <cell r="Z219">
            <v>52.512</v>
          </cell>
          <cell r="AA219">
            <v>0.20745556250000002</v>
          </cell>
          <cell r="AB219">
            <v>0.13987875</v>
          </cell>
          <cell r="AC219">
            <v>2.4832046511930002E-2</v>
          </cell>
          <cell r="AD219">
            <v>2.5634381550000002E-2</v>
          </cell>
          <cell r="AE219">
            <v>2.3587678970819998E-2</v>
          </cell>
          <cell r="AF219">
            <v>1.9878750000000001E-2</v>
          </cell>
          <cell r="AG219">
            <v>2.3998140000000001E-2</v>
          </cell>
          <cell r="AH219">
            <v>3.3037688669999996E-2</v>
          </cell>
          <cell r="AI219">
            <v>4.3391831249999999E-2</v>
          </cell>
          <cell r="AJ219">
            <v>6.4400241250000004E-2</v>
          </cell>
          <cell r="AK219">
            <v>0.10090589245599998</v>
          </cell>
          <cell r="AL219">
            <v>0.18818454679645802</v>
          </cell>
          <cell r="AM219">
            <v>0.45869243170030199</v>
          </cell>
          <cell r="AN219">
            <v>0.79450681376721199</v>
          </cell>
          <cell r="AO219">
            <v>1.2498243641828179</v>
          </cell>
          <cell r="AP219">
            <v>1.4271336823623539</v>
          </cell>
          <cell r="AQ219">
            <v>1.4998123690521499</v>
          </cell>
          <cell r="AR219">
            <v>1.553409699804434</v>
          </cell>
          <cell r="AS219">
            <v>1.496473453518822</v>
          </cell>
          <cell r="AT219">
            <v>1.3023255573329919</v>
          </cell>
          <cell r="AU219">
            <v>1.0156674500287479</v>
          </cell>
          <cell r="AV219">
            <v>0.90800665494803001</v>
          </cell>
          <cell r="AW219">
            <v>0.96274293401906996</v>
          </cell>
          <cell r="AX219">
            <v>0.67411785657209</v>
          </cell>
        </row>
        <row r="220">
          <cell r="A220">
            <v>2007</v>
          </cell>
          <cell r="B220" t="str">
            <v>A Nuclear</v>
          </cell>
          <cell r="C220">
            <v>4524.3520000000008</v>
          </cell>
          <cell r="D220">
            <v>4524.366</v>
          </cell>
          <cell r="E220">
            <v>4524.1540000000005</v>
          </cell>
          <cell r="F220">
            <v>4524.8399999999992</v>
          </cell>
          <cell r="G220">
            <v>4525.4519999999993</v>
          </cell>
          <cell r="H220">
            <v>4525.9460000000008</v>
          </cell>
          <cell r="I220">
            <v>4525.3779999999997</v>
          </cell>
          <cell r="J220">
            <v>4526.1620000000012</v>
          </cell>
          <cell r="K220">
            <v>4523.5720000000001</v>
          </cell>
          <cell r="L220">
            <v>4522.6460000000006</v>
          </cell>
          <cell r="M220">
            <v>4521.3580000000002</v>
          </cell>
          <cell r="N220">
            <v>4515.4479999999994</v>
          </cell>
          <cell r="O220">
            <v>4514.732</v>
          </cell>
          <cell r="P220">
            <v>4514.7320000000009</v>
          </cell>
          <cell r="Q220">
            <v>4512.4120000000012</v>
          </cell>
          <cell r="R220">
            <v>4516.68</v>
          </cell>
          <cell r="S220">
            <v>4518.4780000000001</v>
          </cell>
          <cell r="T220">
            <v>4519.5660000000007</v>
          </cell>
          <cell r="U220">
            <v>4512.6779999999999</v>
          </cell>
          <cell r="V220">
            <v>4516.8539999999994</v>
          </cell>
          <cell r="W220">
            <v>4520.5360000000001</v>
          </cell>
          <cell r="X220">
            <v>4522.6179999999995</v>
          </cell>
          <cell r="Y220">
            <v>4524.3520000000008</v>
          </cell>
          <cell r="Z220">
            <v>4526.4579999999996</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row>
        <row r="221">
          <cell r="A221">
            <v>2007</v>
          </cell>
          <cell r="B221" t="str">
            <v>B Other</v>
          </cell>
          <cell r="C221">
            <v>468.36399999999992</v>
          </cell>
          <cell r="D221">
            <v>471.89600000000002</v>
          </cell>
          <cell r="E221">
            <v>474.87399999999997</v>
          </cell>
          <cell r="F221">
            <v>471.2879999999999</v>
          </cell>
          <cell r="G221">
            <v>471.32</v>
          </cell>
          <cell r="H221">
            <v>468.27799999999996</v>
          </cell>
          <cell r="I221">
            <v>468.67200000000003</v>
          </cell>
          <cell r="J221">
            <v>470.07600000000002</v>
          </cell>
          <cell r="K221">
            <v>476.41399999999993</v>
          </cell>
          <cell r="L221">
            <v>481.512</v>
          </cell>
          <cell r="M221">
            <v>487.85</v>
          </cell>
          <cell r="N221">
            <v>488.32</v>
          </cell>
          <cell r="O221">
            <v>492.166</v>
          </cell>
          <cell r="P221">
            <v>494.33199999999999</v>
          </cell>
          <cell r="Q221">
            <v>496.1</v>
          </cell>
          <cell r="R221">
            <v>494.76000000000005</v>
          </cell>
          <cell r="S221">
            <v>497.59399999999994</v>
          </cell>
          <cell r="T221">
            <v>499.1</v>
          </cell>
          <cell r="U221">
            <v>501.61599999999999</v>
          </cell>
          <cell r="V221">
            <v>500.39399999999995</v>
          </cell>
          <cell r="W221">
            <v>501.60200000000003</v>
          </cell>
          <cell r="X221">
            <v>501.12399999999997</v>
          </cell>
          <cell r="Y221">
            <v>495.40800000000002</v>
          </cell>
          <cell r="Z221">
            <v>491.32799999999997</v>
          </cell>
          <cell r="AA221">
            <v>0.62789938487756791</v>
          </cell>
          <cell r="AB221">
            <v>0.62432371011159993</v>
          </cell>
          <cell r="AC221">
            <v>0.62668414224718794</v>
          </cell>
          <cell r="AD221">
            <v>0.61746516058163192</v>
          </cell>
          <cell r="AE221">
            <v>0.61507141916125596</v>
          </cell>
          <cell r="AF221">
            <v>0.62107415485481998</v>
          </cell>
          <cell r="AG221">
            <v>0.62583431190955996</v>
          </cell>
          <cell r="AH221">
            <v>0.62108406280809603</v>
          </cell>
          <cell r="AI221">
            <v>0.62764294329742398</v>
          </cell>
          <cell r="AJ221">
            <v>0.63573032719011591</v>
          </cell>
          <cell r="AK221">
            <v>0.63783454347987989</v>
          </cell>
          <cell r="AL221">
            <v>0.63258426485088004</v>
          </cell>
          <cell r="AM221">
            <v>0.63948538981608005</v>
          </cell>
          <cell r="AN221">
            <v>0.64234812365647997</v>
          </cell>
          <cell r="AO221">
            <v>0.63369988094936791</v>
          </cell>
          <cell r="AP221">
            <v>0.62888474827414798</v>
          </cell>
          <cell r="AQ221">
            <v>0.62514160023364007</v>
          </cell>
          <cell r="AR221">
            <v>0.63340005750809592</v>
          </cell>
          <cell r="AS221">
            <v>0.63575896945301991</v>
          </cell>
          <cell r="AT221">
            <v>0.63721824232517998</v>
          </cell>
          <cell r="AU221">
            <v>0.64812370735778402</v>
          </cell>
          <cell r="AV221">
            <v>0.65356204354979996</v>
          </cell>
          <cell r="AW221">
            <v>0.65520749295278402</v>
          </cell>
          <cell r="AX221">
            <v>0.64929978014513601</v>
          </cell>
        </row>
        <row r="222">
          <cell r="A222">
            <v>2007</v>
          </cell>
          <cell r="B222" t="str">
            <v>C Coal</v>
          </cell>
          <cell r="C222">
            <v>2479.1760000000004</v>
          </cell>
          <cell r="D222">
            <v>2472.6040000000003</v>
          </cell>
          <cell r="E222">
            <v>2480.21</v>
          </cell>
          <cell r="F222">
            <v>2424.2939999999994</v>
          </cell>
          <cell r="G222">
            <v>2428.3379999999997</v>
          </cell>
          <cell r="H222">
            <v>2512.6899999999996</v>
          </cell>
          <cell r="I222">
            <v>2617.3660000000004</v>
          </cell>
          <cell r="J222">
            <v>2634.7</v>
          </cell>
          <cell r="K222">
            <v>2631.8219999999997</v>
          </cell>
          <cell r="L222">
            <v>2649.9579999999996</v>
          </cell>
          <cell r="M222">
            <v>2658.2419999999997</v>
          </cell>
          <cell r="N222">
            <v>2650.4859999999999</v>
          </cell>
          <cell r="O222">
            <v>2645.0420000000004</v>
          </cell>
          <cell r="P222">
            <v>2650.1019999999999</v>
          </cell>
          <cell r="Q222">
            <v>2635.43</v>
          </cell>
          <cell r="R222">
            <v>2612.6299999999997</v>
          </cell>
          <cell r="S222">
            <v>2601.7940000000003</v>
          </cell>
          <cell r="T222">
            <v>2604.91</v>
          </cell>
          <cell r="U222">
            <v>2580.8200000000002</v>
          </cell>
          <cell r="V222">
            <v>2571.9780000000001</v>
          </cell>
          <cell r="W222">
            <v>2582.3580000000002</v>
          </cell>
          <cell r="X222">
            <v>2600.5239999999999</v>
          </cell>
          <cell r="Y222">
            <v>2583.2159999999999</v>
          </cell>
          <cell r="Z222">
            <v>2498.4340000000002</v>
          </cell>
          <cell r="AA222">
            <v>1.4686714000000001</v>
          </cell>
          <cell r="AB222">
            <v>1.47276148</v>
          </cell>
          <cell r="AC222">
            <v>1.4914000000000001</v>
          </cell>
          <cell r="AD222">
            <v>1.4552</v>
          </cell>
          <cell r="AE222">
            <v>1.3884442799999999</v>
          </cell>
          <cell r="AF222">
            <v>1.4106749600000001</v>
          </cell>
          <cell r="AG222">
            <v>1.4859896399999999</v>
          </cell>
          <cell r="AH222">
            <v>1.5173423999999998</v>
          </cell>
          <cell r="AI222">
            <v>1.5452328</v>
          </cell>
          <cell r="AJ222">
            <v>1.4879458399999999</v>
          </cell>
          <cell r="AK222">
            <v>1.524867</v>
          </cell>
          <cell r="AL222">
            <v>1.4993278000000001</v>
          </cell>
          <cell r="AM222">
            <v>1.5302719999999999</v>
          </cell>
          <cell r="AN222">
            <v>1.5267000000000002</v>
          </cell>
          <cell r="AO222">
            <v>1.5074287199999998</v>
          </cell>
          <cell r="AP222">
            <v>1.5021815199999999</v>
          </cell>
          <cell r="AQ222">
            <v>1.4860916400000002</v>
          </cell>
          <cell r="AR222">
            <v>1.4937311600000001</v>
          </cell>
          <cell r="AS222">
            <v>1.4806269599999999</v>
          </cell>
          <cell r="AT222">
            <v>1.4699761199999999</v>
          </cell>
          <cell r="AU222">
            <v>1.4620214</v>
          </cell>
          <cell r="AV222">
            <v>1.6533244799999998</v>
          </cell>
          <cell r="AW222">
            <v>1.4950278799999999</v>
          </cell>
          <cell r="AX222">
            <v>1.4749000000000001</v>
          </cell>
        </row>
        <row r="223">
          <cell r="A223">
            <v>2007</v>
          </cell>
          <cell r="B223" t="str">
            <v>D Hydro</v>
          </cell>
          <cell r="C223">
            <v>286.774</v>
          </cell>
          <cell r="D223">
            <v>275.50800000000004</v>
          </cell>
          <cell r="E223">
            <v>276.01800000000003</v>
          </cell>
          <cell r="F223">
            <v>279.69200000000001</v>
          </cell>
          <cell r="G223">
            <v>269.24</v>
          </cell>
          <cell r="H223">
            <v>273.51599999999996</v>
          </cell>
          <cell r="I223">
            <v>277.86799999999999</v>
          </cell>
          <cell r="J223">
            <v>287.41400000000004</v>
          </cell>
          <cell r="K223">
            <v>321.50799999999998</v>
          </cell>
          <cell r="L223">
            <v>459.63199999999995</v>
          </cell>
          <cell r="M223">
            <v>824.02199999999993</v>
          </cell>
          <cell r="N223">
            <v>1177.2559999999999</v>
          </cell>
          <cell r="O223">
            <v>1427.5260000000001</v>
          </cell>
          <cell r="P223">
            <v>1708.7279999999998</v>
          </cell>
          <cell r="Q223">
            <v>1841.164</v>
          </cell>
          <cell r="R223">
            <v>1832.884</v>
          </cell>
          <cell r="S223">
            <v>1714.038</v>
          </cell>
          <cell r="T223">
            <v>1527.7939999999999</v>
          </cell>
          <cell r="U223">
            <v>1024.21</v>
          </cell>
          <cell r="V223">
            <v>668.68399999999974</v>
          </cell>
          <cell r="W223">
            <v>688.26799999999969</v>
          </cell>
          <cell r="X223">
            <v>430.38199999999995</v>
          </cell>
          <cell r="Y223">
            <v>351.77599999999995</v>
          </cell>
          <cell r="Z223">
            <v>336.28199999999998</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row>
        <row r="224">
          <cell r="A224">
            <v>2007</v>
          </cell>
          <cell r="B224" t="str">
            <v>E Nat Gas</v>
          </cell>
          <cell r="C224">
            <v>8153.7160000000003</v>
          </cell>
          <cell r="D224">
            <v>7806.8459999999995</v>
          </cell>
          <cell r="E224">
            <v>7559.0259999999998</v>
          </cell>
          <cell r="F224">
            <v>7371.3639999999987</v>
          </cell>
          <cell r="G224">
            <v>7384.3959999999988</v>
          </cell>
          <cell r="H224">
            <v>7558.5320000000011</v>
          </cell>
          <cell r="I224">
            <v>7980.7480000000014</v>
          </cell>
          <cell r="J224">
            <v>8924.5759999999991</v>
          </cell>
          <cell r="K224">
            <v>9732.2519999999986</v>
          </cell>
          <cell r="L224">
            <v>10430.136</v>
          </cell>
          <cell r="M224">
            <v>10898.878000000001</v>
          </cell>
          <cell r="N224">
            <v>11182.616</v>
          </cell>
          <cell r="O224">
            <v>11273.145999999999</v>
          </cell>
          <cell r="P224">
            <v>11328.954000000002</v>
          </cell>
          <cell r="Q224">
            <v>11351.802</v>
          </cell>
          <cell r="R224">
            <v>11432.995999999999</v>
          </cell>
          <cell r="S224">
            <v>11406.884</v>
          </cell>
          <cell r="T224">
            <v>11393.497999999998</v>
          </cell>
          <cell r="U224">
            <v>11197.056</v>
          </cell>
          <cell r="V224">
            <v>10988.475999999999</v>
          </cell>
          <cell r="W224">
            <v>11046.668000000001</v>
          </cell>
          <cell r="X224">
            <v>10868.541999999998</v>
          </cell>
          <cell r="Y224">
            <v>9763.655999999999</v>
          </cell>
          <cell r="Z224">
            <v>8856.4680000000008</v>
          </cell>
          <cell r="AA224">
            <v>0.47067373539259999</v>
          </cell>
          <cell r="AB224">
            <v>0.42363114804070001</v>
          </cell>
          <cell r="AC224">
            <v>0.39349630979575007</v>
          </cell>
          <cell r="AD224">
            <v>0.42473602379284997</v>
          </cell>
          <cell r="AE224">
            <v>0.45668493482680006</v>
          </cell>
          <cell r="AF224">
            <v>0.52453673842949999</v>
          </cell>
          <cell r="AG224">
            <v>0.79248755616629996</v>
          </cell>
          <cell r="AH224">
            <v>0.72485386897115001</v>
          </cell>
          <cell r="AI224">
            <v>0.73848966127850002</v>
          </cell>
          <cell r="AJ224">
            <v>0.82765271358814996</v>
          </cell>
          <cell r="AK224">
            <v>0.90669252763194996</v>
          </cell>
          <cell r="AL224">
            <v>1.0808734021009001</v>
          </cell>
          <cell r="AM224">
            <v>1.2553797895493002</v>
          </cell>
          <cell r="AN224">
            <v>1.3692956199828497</v>
          </cell>
          <cell r="AO224">
            <v>1.3756034488272495</v>
          </cell>
          <cell r="AP224">
            <v>1.4673953178544499</v>
          </cell>
          <cell r="AQ224">
            <v>1.40463579059085</v>
          </cell>
          <cell r="AR224">
            <v>1.3945091086693</v>
          </cell>
          <cell r="AS224">
            <v>1.2978853457585</v>
          </cell>
          <cell r="AT224">
            <v>1.0992203539438499</v>
          </cell>
          <cell r="AU224">
            <v>1.0618597114584998</v>
          </cell>
          <cell r="AV224">
            <v>0.99930586272584987</v>
          </cell>
          <cell r="AW224">
            <v>0.75537280443390009</v>
          </cell>
          <cell r="AX224">
            <v>0.63624967853725001</v>
          </cell>
        </row>
        <row r="225">
          <cell r="A225">
            <v>2007</v>
          </cell>
          <cell r="B225" t="str">
            <v>F Refuse</v>
          </cell>
          <cell r="C225">
            <v>370.75400000000002</v>
          </cell>
          <cell r="D225">
            <v>369.28600000000006</v>
          </cell>
          <cell r="E225">
            <v>372.27</v>
          </cell>
          <cell r="F225">
            <v>368.65</v>
          </cell>
          <cell r="G225">
            <v>365.42600000000004</v>
          </cell>
          <cell r="H225">
            <v>367.46</v>
          </cell>
          <cell r="I225">
            <v>366.36399999999998</v>
          </cell>
          <cell r="J225">
            <v>363.89800000000002</v>
          </cell>
          <cell r="K225">
            <v>363.33000000000004</v>
          </cell>
          <cell r="L225">
            <v>362.416</v>
          </cell>
          <cell r="M225">
            <v>357.11399999999998</v>
          </cell>
          <cell r="N225">
            <v>351.79</v>
          </cell>
          <cell r="O225">
            <v>355.154</v>
          </cell>
          <cell r="P225">
            <v>358.49599999999998</v>
          </cell>
          <cell r="Q225">
            <v>360.79599999999999</v>
          </cell>
          <cell r="R225">
            <v>361.27600000000001</v>
          </cell>
          <cell r="S225">
            <v>365.43799999999999</v>
          </cell>
          <cell r="T225">
            <v>369.20400000000001</v>
          </cell>
          <cell r="U225">
            <v>371.43</v>
          </cell>
          <cell r="V225">
            <v>376.34800000000007</v>
          </cell>
          <cell r="W225">
            <v>379.65800000000002</v>
          </cell>
          <cell r="X225">
            <v>377.13400000000001</v>
          </cell>
          <cell r="Y225">
            <v>372.608</v>
          </cell>
          <cell r="Z225">
            <v>375.32000000000005</v>
          </cell>
          <cell r="AA225">
            <v>0.93392018150350009</v>
          </cell>
          <cell r="AB225">
            <v>0.93631601138808007</v>
          </cell>
          <cell r="AC225">
            <v>0.94077275662799997</v>
          </cell>
          <cell r="AD225">
            <v>0.9254253325913</v>
          </cell>
          <cell r="AE225">
            <v>0.91636611791111999</v>
          </cell>
          <cell r="AF225">
            <v>0.92477495221025996</v>
          </cell>
          <cell r="AG225">
            <v>0.91467948719272008</v>
          </cell>
          <cell r="AH225">
            <v>0.91152317510142</v>
          </cell>
          <cell r="AI225">
            <v>0.90950789371854002</v>
          </cell>
          <cell r="AJ225">
            <v>0.88350325348720005</v>
          </cell>
          <cell r="AK225">
            <v>0.86247310233927998</v>
          </cell>
          <cell r="AL225">
            <v>0.84284495422187999</v>
          </cell>
          <cell r="AM225">
            <v>0.84631416746881993</v>
          </cell>
          <cell r="AN225">
            <v>0.84150443264748009</v>
          </cell>
          <cell r="AO225">
            <v>0.86009391964750004</v>
          </cell>
          <cell r="AP225">
            <v>0.86264795590046006</v>
          </cell>
          <cell r="AQ225">
            <v>0.86709069832061991</v>
          </cell>
          <cell r="AR225">
            <v>0.86824816266616001</v>
          </cell>
          <cell r="AS225">
            <v>0.89322479743156014</v>
          </cell>
          <cell r="AT225">
            <v>0.91081397528331998</v>
          </cell>
          <cell r="AU225">
            <v>0.94784160977723997</v>
          </cell>
          <cell r="AV225">
            <v>0.95296083638451989</v>
          </cell>
          <cell r="AW225">
            <v>0.93323368881720015</v>
          </cell>
          <cell r="AX225">
            <v>0.92646268202722004</v>
          </cell>
        </row>
        <row r="226">
          <cell r="A226">
            <v>2007</v>
          </cell>
          <cell r="B226" t="str">
            <v>G Res Oil</v>
          </cell>
          <cell r="C226">
            <v>546.64</v>
          </cell>
          <cell r="D226">
            <v>533.46</v>
          </cell>
          <cell r="E226">
            <v>526.99199999999996</v>
          </cell>
          <cell r="F226">
            <v>526.94800000000009</v>
          </cell>
          <cell r="G226">
            <v>553.36199999999997</v>
          </cell>
          <cell r="H226">
            <v>622.08199999999999</v>
          </cell>
          <cell r="I226">
            <v>674.18200000000002</v>
          </cell>
          <cell r="J226">
            <v>746.80399999999986</v>
          </cell>
          <cell r="K226">
            <v>869.47399999999993</v>
          </cell>
          <cell r="L226">
            <v>1118.69</v>
          </cell>
          <cell r="M226">
            <v>1374.6220000000001</v>
          </cell>
          <cell r="N226">
            <v>1614.808</v>
          </cell>
          <cell r="O226">
            <v>1849.212</v>
          </cell>
          <cell r="P226">
            <v>2039.6260000000002</v>
          </cell>
          <cell r="Q226">
            <v>2099.674</v>
          </cell>
          <cell r="R226">
            <v>2146.67</v>
          </cell>
          <cell r="S226">
            <v>2268.8740000000003</v>
          </cell>
          <cell r="T226">
            <v>2180.4780000000001</v>
          </cell>
          <cell r="U226">
            <v>1925.1739999999998</v>
          </cell>
          <cell r="V226">
            <v>1578.816</v>
          </cell>
          <cell r="W226">
            <v>1457.2180000000001</v>
          </cell>
          <cell r="X226">
            <v>1246.7819999999999</v>
          </cell>
          <cell r="Y226">
            <v>814.83399999999995</v>
          </cell>
          <cell r="Z226">
            <v>565.00600000000009</v>
          </cell>
          <cell r="AA226">
            <v>0.57780000000000009</v>
          </cell>
          <cell r="AB226">
            <v>0.57479999999999998</v>
          </cell>
          <cell r="AC226">
            <v>0.58620000000000005</v>
          </cell>
          <cell r="AD226">
            <v>0.62280000000000002</v>
          </cell>
          <cell r="AE226">
            <v>0.66809999999999992</v>
          </cell>
          <cell r="AF226">
            <v>0.73909999999999998</v>
          </cell>
          <cell r="AG226">
            <v>0.76570000000000005</v>
          </cell>
          <cell r="AH226">
            <v>0.80230000000000001</v>
          </cell>
          <cell r="AI226">
            <v>0.93659999999999999</v>
          </cell>
          <cell r="AJ226">
            <v>1.1886000000000001</v>
          </cell>
          <cell r="AK226">
            <v>1.6239000000000001</v>
          </cell>
          <cell r="AL226">
            <v>1.9800999999999997</v>
          </cell>
          <cell r="AM226">
            <v>2.1680999999999999</v>
          </cell>
          <cell r="AN226">
            <v>2.5169000000000001</v>
          </cell>
          <cell r="AO226">
            <v>2.5042</v>
          </cell>
          <cell r="AP226">
            <v>2.5102000000000002</v>
          </cell>
          <cell r="AQ226">
            <v>2.6738000000000004</v>
          </cell>
          <cell r="AR226">
            <v>2.5828999999999995</v>
          </cell>
          <cell r="AS226">
            <v>2.3472999999999997</v>
          </cell>
          <cell r="AT226">
            <v>1.9969000000000001</v>
          </cell>
          <cell r="AU226">
            <v>1.7925999999999997</v>
          </cell>
          <cell r="AV226">
            <v>1.4663000000000002</v>
          </cell>
          <cell r="AW226">
            <v>0.99840000000000018</v>
          </cell>
          <cell r="AX226">
            <v>0.71209999999999996</v>
          </cell>
        </row>
        <row r="227">
          <cell r="A227">
            <v>2007</v>
          </cell>
          <cell r="B227" t="str">
            <v>H Dist Oil</v>
          </cell>
          <cell r="C227">
            <v>0.12200000000000003</v>
          </cell>
          <cell r="D227">
            <v>0.02</v>
          </cell>
          <cell r="E227">
            <v>0.02</v>
          </cell>
          <cell r="F227">
            <v>0.02</v>
          </cell>
          <cell r="G227">
            <v>1.6119999999999997</v>
          </cell>
          <cell r="H227">
            <v>4.0279999999999996</v>
          </cell>
          <cell r="I227">
            <v>3.1680000000000001</v>
          </cell>
          <cell r="J227">
            <v>0.55000000000000004</v>
          </cell>
          <cell r="K227">
            <v>5.9539999999999988</v>
          </cell>
          <cell r="L227">
            <v>26.5</v>
          </cell>
          <cell r="M227">
            <v>26.696000000000005</v>
          </cell>
          <cell r="N227">
            <v>24.533999999999999</v>
          </cell>
          <cell r="O227">
            <v>36.427999999999997</v>
          </cell>
          <cell r="P227">
            <v>106.65799999999999</v>
          </cell>
          <cell r="Q227">
            <v>173.17</v>
          </cell>
          <cell r="R227">
            <v>224.90199999999999</v>
          </cell>
          <cell r="S227">
            <v>245.33200000000002</v>
          </cell>
          <cell r="T227">
            <v>262.95400000000001</v>
          </cell>
          <cell r="U227">
            <v>215.32800000000003</v>
          </cell>
          <cell r="V227">
            <v>98.009999999999991</v>
          </cell>
          <cell r="W227">
            <v>36.052</v>
          </cell>
          <cell r="X227">
            <v>24.497999999999998</v>
          </cell>
          <cell r="Y227">
            <v>13.757999999999999</v>
          </cell>
          <cell r="Z227">
            <v>2.976</v>
          </cell>
          <cell r="AA227">
            <v>0</v>
          </cell>
          <cell r="AB227">
            <v>0</v>
          </cell>
          <cell r="AC227">
            <v>0</v>
          </cell>
          <cell r="AD227">
            <v>0</v>
          </cell>
          <cell r="AE227">
            <v>0</v>
          </cell>
          <cell r="AF227">
            <v>0</v>
          </cell>
          <cell r="AG227">
            <v>0</v>
          </cell>
          <cell r="AH227">
            <v>0</v>
          </cell>
          <cell r="AI227">
            <v>0</v>
          </cell>
          <cell r="AJ227">
            <v>1.2680758551899998E-2</v>
          </cell>
          <cell r="AK227">
            <v>6.7225312499999995E-2</v>
          </cell>
          <cell r="AL227">
            <v>0.10576832124999999</v>
          </cell>
          <cell r="AM227">
            <v>0.12456955575799999</v>
          </cell>
          <cell r="AN227">
            <v>0.30051675255644</v>
          </cell>
          <cell r="AO227">
            <v>0.76266678904899998</v>
          </cell>
          <cell r="AP227">
            <v>1.2580578366808002</v>
          </cell>
          <cell r="AQ227">
            <v>1.4454597681879</v>
          </cell>
          <cell r="AR227">
            <v>1.4681537064527599</v>
          </cell>
          <cell r="AS227">
            <v>1.3087617674160001</v>
          </cell>
          <cell r="AT227">
            <v>0.93833901118800012</v>
          </cell>
          <cell r="AU227">
            <v>0.50711571874999994</v>
          </cell>
          <cell r="AV227">
            <v>0.19685218639999999</v>
          </cell>
          <cell r="AW227">
            <v>7.6955138399999998E-2</v>
          </cell>
          <cell r="AX227">
            <v>3.7044374999999997E-2</v>
          </cell>
        </row>
        <row r="228">
          <cell r="A228">
            <v>2008</v>
          </cell>
          <cell r="B228" t="str">
            <v>A Nuclear</v>
          </cell>
          <cell r="C228">
            <v>4463.1039999999994</v>
          </cell>
          <cell r="D228">
            <v>4470.4540000000006</v>
          </cell>
          <cell r="E228">
            <v>4470.6580000000004</v>
          </cell>
          <cell r="F228">
            <v>4473.2579999999998</v>
          </cell>
          <cell r="G228">
            <v>4474.2719999999999</v>
          </cell>
          <cell r="H228">
            <v>4472.9719999999998</v>
          </cell>
          <cell r="I228">
            <v>4476.6319999999996</v>
          </cell>
          <cell r="J228">
            <v>4476.9340000000002</v>
          </cell>
          <cell r="K228">
            <v>4471.9159999999993</v>
          </cell>
          <cell r="L228">
            <v>4469.7900000000009</v>
          </cell>
          <cell r="M228">
            <v>4470.3600000000006</v>
          </cell>
          <cell r="N228">
            <v>4473.3920000000007</v>
          </cell>
          <cell r="O228">
            <v>4475.348</v>
          </cell>
          <cell r="P228">
            <v>4474.6019999999999</v>
          </cell>
          <cell r="Q228">
            <v>4474.1360000000004</v>
          </cell>
          <cell r="R228">
            <v>4475.4660000000003</v>
          </cell>
          <cell r="S228">
            <v>4476.3620000000001</v>
          </cell>
          <cell r="T228">
            <v>4476.9719999999998</v>
          </cell>
          <cell r="U228">
            <v>4477.3399999999992</v>
          </cell>
          <cell r="V228">
            <v>4475.4040000000005</v>
          </cell>
          <cell r="W228">
            <v>4476.7079999999996</v>
          </cell>
          <cell r="X228">
            <v>4472.0599999999995</v>
          </cell>
          <cell r="Y228">
            <v>4473.8900000000003</v>
          </cell>
          <cell r="Z228">
            <v>4474.0959999999995</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row>
        <row r="229">
          <cell r="A229">
            <v>2008</v>
          </cell>
          <cell r="B229" t="str">
            <v>B Other</v>
          </cell>
          <cell r="C229">
            <v>477.31400000000002</v>
          </cell>
          <cell r="D229">
            <v>471.31400000000002</v>
          </cell>
          <cell r="E229">
            <v>469.36599999999999</v>
          </cell>
          <cell r="F229">
            <v>462.55599999999993</v>
          </cell>
          <cell r="G229">
            <v>455.05399999999997</v>
          </cell>
          <cell r="H229">
            <v>458.19800000000004</v>
          </cell>
          <cell r="I229">
            <v>459.14400000000006</v>
          </cell>
          <cell r="J229">
            <v>464.09199999999998</v>
          </cell>
          <cell r="K229">
            <v>475.50400000000002</v>
          </cell>
          <cell r="L229">
            <v>487.084</v>
          </cell>
          <cell r="M229">
            <v>493.13</v>
          </cell>
          <cell r="N229">
            <v>490.11400000000003</v>
          </cell>
          <cell r="O229">
            <v>489.96000000000004</v>
          </cell>
          <cell r="P229">
            <v>483.19200000000001</v>
          </cell>
          <cell r="Q229">
            <v>478.93999999999994</v>
          </cell>
          <cell r="R229">
            <v>484.56800000000004</v>
          </cell>
          <cell r="S229">
            <v>487.53999999999996</v>
          </cell>
          <cell r="T229">
            <v>490.95200000000006</v>
          </cell>
          <cell r="U229">
            <v>489.88199999999995</v>
          </cell>
          <cell r="V229">
            <v>494.42600000000004</v>
          </cell>
          <cell r="W229">
            <v>494.12999999999994</v>
          </cell>
          <cell r="X229">
            <v>486.79799999999994</v>
          </cell>
          <cell r="Y229">
            <v>486.45799999999997</v>
          </cell>
          <cell r="Z229">
            <v>487.5</v>
          </cell>
          <cell r="AA229">
            <v>0.6766011752635761</v>
          </cell>
          <cell r="AB229">
            <v>0.66436951218773599</v>
          </cell>
          <cell r="AC229">
            <v>0.6624816659964321</v>
          </cell>
          <cell r="AD229">
            <v>0.64815886608683204</v>
          </cell>
          <cell r="AE229">
            <v>0.63617436556665596</v>
          </cell>
          <cell r="AF229">
            <v>0.64019595715412003</v>
          </cell>
          <cell r="AG229">
            <v>0.64669380986069602</v>
          </cell>
          <cell r="AH229">
            <v>0.65180667603698406</v>
          </cell>
          <cell r="AI229">
            <v>0.66863541013961991</v>
          </cell>
          <cell r="AJ229">
            <v>0.6857345042999039</v>
          </cell>
          <cell r="AK229">
            <v>0.704971678496224</v>
          </cell>
          <cell r="AL229">
            <v>0.70009045464257613</v>
          </cell>
          <cell r="AM229">
            <v>0.69940165221028805</v>
          </cell>
          <cell r="AN229">
            <v>0.69245237743088006</v>
          </cell>
          <cell r="AO229">
            <v>0.68614747371516793</v>
          </cell>
          <cell r="AP229">
            <v>0.68943615657316804</v>
          </cell>
          <cell r="AQ229">
            <v>0.69792727000361598</v>
          </cell>
          <cell r="AR229">
            <v>0.71881400960024799</v>
          </cell>
          <cell r="AS229">
            <v>0.70987614524145592</v>
          </cell>
          <cell r="AT229">
            <v>0.71418294170987207</v>
          </cell>
          <cell r="AU229">
            <v>0.71188880690827205</v>
          </cell>
          <cell r="AV229">
            <v>0.69159282696911206</v>
          </cell>
          <cell r="AW229">
            <v>0.68687121192160794</v>
          </cell>
          <cell r="AX229">
            <v>0.69576612431776785</v>
          </cell>
        </row>
        <row r="230">
          <cell r="A230">
            <v>2008</v>
          </cell>
          <cell r="B230" t="str">
            <v>C Coal</v>
          </cell>
          <cell r="C230">
            <v>2314.2979999999998</v>
          </cell>
          <cell r="D230">
            <v>2288.0440000000003</v>
          </cell>
          <cell r="E230">
            <v>2265.1400000000003</v>
          </cell>
          <cell r="F230">
            <v>2220.6819999999998</v>
          </cell>
          <cell r="G230">
            <v>2273.84</v>
          </cell>
          <cell r="H230">
            <v>2262.636</v>
          </cell>
          <cell r="I230">
            <v>2277.6059999999998</v>
          </cell>
          <cell r="J230">
            <v>2365.1260000000002</v>
          </cell>
          <cell r="K230">
            <v>2403.4760000000001</v>
          </cell>
          <cell r="L230">
            <v>2403.0440000000003</v>
          </cell>
          <cell r="M230">
            <v>2407.1279999999997</v>
          </cell>
          <cell r="N230">
            <v>2406.288</v>
          </cell>
          <cell r="O230">
            <v>2404.2619999999997</v>
          </cell>
          <cell r="P230">
            <v>2407.2299999999996</v>
          </cell>
          <cell r="Q230">
            <v>2402.3360000000002</v>
          </cell>
          <cell r="R230">
            <v>2402.8239999999996</v>
          </cell>
          <cell r="S230">
            <v>2404.5960000000005</v>
          </cell>
          <cell r="T230">
            <v>2408.4879999999998</v>
          </cell>
          <cell r="U230">
            <v>2415.424</v>
          </cell>
          <cell r="V230">
            <v>2423.8059999999996</v>
          </cell>
          <cell r="W230">
            <v>2427.3859999999995</v>
          </cell>
          <cell r="X230">
            <v>2423.8239999999996</v>
          </cell>
          <cell r="Y230">
            <v>2405.4380000000001</v>
          </cell>
          <cell r="Z230">
            <v>2379.38</v>
          </cell>
          <cell r="AA230">
            <v>1.3445213600000001</v>
          </cell>
          <cell r="AB230">
            <v>1.3271621599999999</v>
          </cell>
          <cell r="AC230">
            <v>1.3216095999999999</v>
          </cell>
          <cell r="AD230">
            <v>1.2996431999999998</v>
          </cell>
          <cell r="AE230">
            <v>1.31864772</v>
          </cell>
          <cell r="AF230">
            <v>1.2848398399999998</v>
          </cell>
          <cell r="AG230">
            <v>1.3044258399999999</v>
          </cell>
          <cell r="AH230">
            <v>1.3576480800000001</v>
          </cell>
          <cell r="AI230">
            <v>1.3851365999999998</v>
          </cell>
          <cell r="AJ230">
            <v>1.3233908400000001</v>
          </cell>
          <cell r="AK230">
            <v>1.37762732</v>
          </cell>
          <cell r="AL230">
            <v>1.4244564800000001</v>
          </cell>
          <cell r="AM230">
            <v>1.4353087200000001</v>
          </cell>
          <cell r="AN230">
            <v>1.4097204000000001</v>
          </cell>
          <cell r="AO230">
            <v>1.4490584399999999</v>
          </cell>
          <cell r="AP230">
            <v>1.4486725200000001</v>
          </cell>
          <cell r="AQ230">
            <v>1.45151056</v>
          </cell>
          <cell r="AR230">
            <v>1.43041068</v>
          </cell>
          <cell r="AS230">
            <v>1.43939284</v>
          </cell>
          <cell r="AT230">
            <v>1.4938394000000002</v>
          </cell>
          <cell r="AU230">
            <v>1.44018972</v>
          </cell>
          <cell r="AV230">
            <v>1.4076526399999998</v>
          </cell>
          <cell r="AW230">
            <v>1.42805724</v>
          </cell>
          <cell r="AX230">
            <v>1.4031748799999999</v>
          </cell>
        </row>
        <row r="231">
          <cell r="A231">
            <v>2008</v>
          </cell>
          <cell r="B231" t="str">
            <v>D Hydro</v>
          </cell>
          <cell r="C231">
            <v>501.53800000000001</v>
          </cell>
          <cell r="D231">
            <v>490.85200000000003</v>
          </cell>
          <cell r="E231">
            <v>485.89799999999997</v>
          </cell>
          <cell r="F231">
            <v>483.36399999999992</v>
          </cell>
          <cell r="G231">
            <v>476.11599999999999</v>
          </cell>
          <cell r="H231">
            <v>471.916</v>
          </cell>
          <cell r="I231">
            <v>486.23400000000004</v>
          </cell>
          <cell r="J231">
            <v>517.95399999999995</v>
          </cell>
          <cell r="K231">
            <v>565.31000000000017</v>
          </cell>
          <cell r="L231">
            <v>638.54400000000021</v>
          </cell>
          <cell r="M231">
            <v>1123.4960000000001</v>
          </cell>
          <cell r="N231">
            <v>1658.048</v>
          </cell>
          <cell r="O231">
            <v>1812.6919999999998</v>
          </cell>
          <cell r="P231">
            <v>1925.702</v>
          </cell>
          <cell r="Q231">
            <v>2041.5980000000004</v>
          </cell>
          <cell r="R231">
            <v>2019.502</v>
          </cell>
          <cell r="S231">
            <v>2002.548</v>
          </cell>
          <cell r="T231">
            <v>1737.1920000000002</v>
          </cell>
          <cell r="U231">
            <v>1316.9880000000001</v>
          </cell>
          <cell r="V231">
            <v>963.52599999999984</v>
          </cell>
          <cell r="W231">
            <v>843.43600000000026</v>
          </cell>
          <cell r="X231">
            <v>625.19200000000001</v>
          </cell>
          <cell r="Y231">
            <v>517.95799999999997</v>
          </cell>
          <cell r="Z231">
            <v>510.358</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row>
        <row r="232">
          <cell r="A232">
            <v>2008</v>
          </cell>
          <cell r="B232" t="str">
            <v>E Nat Gas</v>
          </cell>
          <cell r="C232">
            <v>6256.2300000000005</v>
          </cell>
          <cell r="D232">
            <v>5809.829999999999</v>
          </cell>
          <cell r="E232">
            <v>5527.2979999999998</v>
          </cell>
          <cell r="F232">
            <v>5352.9519999999993</v>
          </cell>
          <cell r="G232">
            <v>5477.7</v>
          </cell>
          <cell r="H232">
            <v>5775.3919999999998</v>
          </cell>
          <cell r="I232">
            <v>6781.5380000000005</v>
          </cell>
          <cell r="J232">
            <v>8604.2119999999995</v>
          </cell>
          <cell r="K232">
            <v>9519.2380000000012</v>
          </cell>
          <cell r="L232">
            <v>10224.252</v>
          </cell>
          <cell r="M232">
            <v>10650.273999999999</v>
          </cell>
          <cell r="N232">
            <v>10814.448</v>
          </cell>
          <cell r="O232">
            <v>10864.852000000001</v>
          </cell>
          <cell r="P232">
            <v>11041.098</v>
          </cell>
          <cell r="Q232">
            <v>11143.108</v>
          </cell>
          <cell r="R232">
            <v>11146.842000000001</v>
          </cell>
          <cell r="S232">
            <v>11176.838</v>
          </cell>
          <cell r="T232">
            <v>11092.116</v>
          </cell>
          <cell r="U232">
            <v>11024.268000000002</v>
          </cell>
          <cell r="V232">
            <v>10711.838</v>
          </cell>
          <cell r="W232">
            <v>10703.452000000001</v>
          </cell>
          <cell r="X232">
            <v>10415.578000000001</v>
          </cell>
          <cell r="Y232">
            <v>8823.7080000000005</v>
          </cell>
          <cell r="Z232">
            <v>7332.5079999999989</v>
          </cell>
          <cell r="AA232">
            <v>0.43390353442039997</v>
          </cell>
          <cell r="AB232">
            <v>0.41314851918855</v>
          </cell>
          <cell r="AC232">
            <v>0.37197699770765003</v>
          </cell>
          <cell r="AD232">
            <v>0.36839630486165004</v>
          </cell>
          <cell r="AE232">
            <v>0.44382869125994995</v>
          </cell>
          <cell r="AF232">
            <v>0.60890312905254995</v>
          </cell>
          <cell r="AG232">
            <v>0.83717053605884995</v>
          </cell>
          <cell r="AH232">
            <v>0.85709901513990006</v>
          </cell>
          <cell r="AI232">
            <v>0.82930679033459997</v>
          </cell>
          <cell r="AJ232">
            <v>0.93326614661530005</v>
          </cell>
          <cell r="AK232">
            <v>1.1498911587353</v>
          </cell>
          <cell r="AL232">
            <v>1.3029487156074002</v>
          </cell>
          <cell r="AM232">
            <v>1.3524919442026</v>
          </cell>
          <cell r="AN232">
            <v>1.4739313703593002</v>
          </cell>
          <cell r="AO232">
            <v>1.5445178579042</v>
          </cell>
          <cell r="AP232">
            <v>1.5467596350073001</v>
          </cell>
          <cell r="AQ232">
            <v>1.6228474121522001</v>
          </cell>
          <cell r="AR232">
            <v>1.5260005359247</v>
          </cell>
          <cell r="AS232">
            <v>1.4435224906068</v>
          </cell>
          <cell r="AT232">
            <v>1.2843010605795</v>
          </cell>
          <cell r="AU232">
            <v>1.3030674886212001</v>
          </cell>
          <cell r="AV232">
            <v>1.1615266826226001</v>
          </cell>
          <cell r="AW232">
            <v>0.84303224124410003</v>
          </cell>
          <cell r="AX232">
            <v>0.64985233777669993</v>
          </cell>
        </row>
        <row r="233">
          <cell r="A233">
            <v>2008</v>
          </cell>
          <cell r="B233" t="str">
            <v>F Refuse</v>
          </cell>
          <cell r="C233">
            <v>398.97400000000005</v>
          </cell>
          <cell r="D233">
            <v>399.11600000000004</v>
          </cell>
          <cell r="E233">
            <v>400.84800000000007</v>
          </cell>
          <cell r="F233">
            <v>397.39800000000002</v>
          </cell>
          <cell r="G233">
            <v>400.73999999999995</v>
          </cell>
          <cell r="H233">
            <v>402.50400000000002</v>
          </cell>
          <cell r="I233">
            <v>398.97200000000004</v>
          </cell>
          <cell r="J233">
            <v>394.69799999999998</v>
          </cell>
          <cell r="K233">
            <v>389.09000000000003</v>
          </cell>
          <cell r="L233">
            <v>382.91200000000003</v>
          </cell>
          <cell r="M233">
            <v>378.01799999999997</v>
          </cell>
          <cell r="N233">
            <v>374.73199999999997</v>
          </cell>
          <cell r="O233">
            <v>372.13199999999995</v>
          </cell>
          <cell r="P233">
            <v>371.70600000000002</v>
          </cell>
          <cell r="Q233">
            <v>372.97399999999999</v>
          </cell>
          <cell r="R233">
            <v>374.62800000000004</v>
          </cell>
          <cell r="S233">
            <v>377.738</v>
          </cell>
          <cell r="T233">
            <v>378.904</v>
          </cell>
          <cell r="U233">
            <v>383.50200000000001</v>
          </cell>
          <cell r="V233">
            <v>385.19600000000003</v>
          </cell>
          <cell r="W233">
            <v>388.23400000000004</v>
          </cell>
          <cell r="X233">
            <v>392.54999999999995</v>
          </cell>
          <cell r="Y233">
            <v>388.214</v>
          </cell>
          <cell r="Z233">
            <v>396.07799999999997</v>
          </cell>
          <cell r="AA233">
            <v>1.0503674993307999</v>
          </cell>
          <cell r="AB233">
            <v>1.04976786541616</v>
          </cell>
          <cell r="AC233">
            <v>1.06089987796364</v>
          </cell>
          <cell r="AD233">
            <v>1.0545983882023797</v>
          </cell>
          <cell r="AE233">
            <v>1.0637188361231602</v>
          </cell>
          <cell r="AF233">
            <v>1.0685470530613399</v>
          </cell>
          <cell r="AG233">
            <v>1.06634752791228</v>
          </cell>
          <cell r="AH233">
            <v>1.0460474801502602</v>
          </cell>
          <cell r="AI233">
            <v>1.0383168787339803</v>
          </cell>
          <cell r="AJ233">
            <v>1.0241801729187201</v>
          </cell>
          <cell r="AK233">
            <v>1.0037107873064599</v>
          </cell>
          <cell r="AL233">
            <v>0.99752364483335998</v>
          </cell>
          <cell r="AM233">
            <v>0.98687265855731998</v>
          </cell>
          <cell r="AN233">
            <v>0.98271272279738009</v>
          </cell>
          <cell r="AO233">
            <v>0.98914690849533993</v>
          </cell>
          <cell r="AP233">
            <v>0.98711354099620008</v>
          </cell>
          <cell r="AQ233">
            <v>0.99881752750989994</v>
          </cell>
          <cell r="AR233">
            <v>0.99778696538487988</v>
          </cell>
          <cell r="AS233">
            <v>1.0132411188698001</v>
          </cell>
          <cell r="AT233">
            <v>1.0176785606616801</v>
          </cell>
          <cell r="AU233">
            <v>1.0308688172134799</v>
          </cell>
          <cell r="AV233">
            <v>1.0434014063134798</v>
          </cell>
          <cell r="AW233">
            <v>1.0310696077011401</v>
          </cell>
          <cell r="AX233">
            <v>1.05631775572978</v>
          </cell>
        </row>
        <row r="234">
          <cell r="A234">
            <v>2008</v>
          </cell>
          <cell r="B234" t="str">
            <v>G Res Oil</v>
          </cell>
          <cell r="C234">
            <v>669.62000000000012</v>
          </cell>
          <cell r="D234">
            <v>608.43799999999999</v>
          </cell>
          <cell r="E234">
            <v>609.202</v>
          </cell>
          <cell r="F234">
            <v>632.08999999999992</v>
          </cell>
          <cell r="G234">
            <v>661.89200000000005</v>
          </cell>
          <cell r="H234">
            <v>710.31600000000003</v>
          </cell>
          <cell r="I234">
            <v>811.26</v>
          </cell>
          <cell r="J234">
            <v>963.01200000000006</v>
          </cell>
          <cell r="K234">
            <v>1147.2819999999999</v>
          </cell>
          <cell r="L234">
            <v>1448.95</v>
          </cell>
          <cell r="M234">
            <v>1948.0540000000001</v>
          </cell>
          <cell r="N234">
            <v>2185.1080000000002</v>
          </cell>
          <cell r="O234">
            <v>2406.29</v>
          </cell>
          <cell r="P234">
            <v>2791.3760000000002</v>
          </cell>
          <cell r="Q234">
            <v>2967.1</v>
          </cell>
          <cell r="R234">
            <v>2957.7020000000002</v>
          </cell>
          <cell r="S234">
            <v>2937.92</v>
          </cell>
          <cell r="T234">
            <v>2819.0340000000001</v>
          </cell>
          <cell r="U234">
            <v>2575.4620000000004</v>
          </cell>
          <cell r="V234">
            <v>2174.2959999999998</v>
          </cell>
          <cell r="W234">
            <v>2068.2200000000003</v>
          </cell>
          <cell r="X234">
            <v>1836.634</v>
          </cell>
          <cell r="Y234">
            <v>1267.396</v>
          </cell>
          <cell r="Z234">
            <v>887.23199999999997</v>
          </cell>
          <cell r="AA234">
            <v>0.55000000000000004</v>
          </cell>
          <cell r="AB234">
            <v>0.52679999999999993</v>
          </cell>
          <cell r="AC234">
            <v>0.54149999999999998</v>
          </cell>
          <cell r="AD234">
            <v>0.56440000000000001</v>
          </cell>
          <cell r="AE234">
            <v>0.60550000000000004</v>
          </cell>
          <cell r="AF234">
            <v>0.67410000000000003</v>
          </cell>
          <cell r="AG234">
            <v>0.74580000000000002</v>
          </cell>
          <cell r="AH234">
            <v>0.92280000000000018</v>
          </cell>
          <cell r="AI234">
            <v>1.1746000000000001</v>
          </cell>
          <cell r="AJ234">
            <v>1.6138000000000001</v>
          </cell>
          <cell r="AK234">
            <v>2.2091000000000003</v>
          </cell>
          <cell r="AL234">
            <v>2.3952999999999998</v>
          </cell>
          <cell r="AM234">
            <v>2.5216000000000003</v>
          </cell>
          <cell r="AN234">
            <v>2.9252999999999996</v>
          </cell>
          <cell r="AO234">
            <v>3.2831000000000001</v>
          </cell>
          <cell r="AP234">
            <v>3.1467999999999998</v>
          </cell>
          <cell r="AQ234">
            <v>3.1053000000000002</v>
          </cell>
          <cell r="AR234">
            <v>2.8689</v>
          </cell>
          <cell r="AS234">
            <v>2.4979999999999998</v>
          </cell>
          <cell r="AT234">
            <v>1.9346000000000001</v>
          </cell>
          <cell r="AU234">
            <v>1.8448</v>
          </cell>
          <cell r="AV234">
            <v>1.6435000000000002</v>
          </cell>
          <cell r="AW234">
            <v>1.0306999999999999</v>
          </cell>
          <cell r="AX234">
            <v>0.68530000000000002</v>
          </cell>
        </row>
        <row r="235">
          <cell r="A235">
            <v>2008</v>
          </cell>
          <cell r="B235" t="str">
            <v>H Dist Oil</v>
          </cell>
          <cell r="C235">
            <v>9.8000000000000004E-2</v>
          </cell>
          <cell r="D235">
            <v>0.02</v>
          </cell>
          <cell r="E235">
            <v>0.02</v>
          </cell>
          <cell r="F235">
            <v>1.8000000000000002E-2</v>
          </cell>
          <cell r="G235">
            <v>0.02</v>
          </cell>
          <cell r="H235">
            <v>4.1999999999999996E-2</v>
          </cell>
          <cell r="I235">
            <v>1.1239999999999999</v>
          </cell>
          <cell r="J235">
            <v>3.6439999999999997</v>
          </cell>
          <cell r="K235">
            <v>11.76</v>
          </cell>
          <cell r="L235">
            <v>18.154</v>
          </cell>
          <cell r="M235">
            <v>44.228000000000002</v>
          </cell>
          <cell r="N235">
            <v>25.791999999999994</v>
          </cell>
          <cell r="O235">
            <v>15.389999999999997</v>
          </cell>
          <cell r="P235">
            <v>14.430000000000001</v>
          </cell>
          <cell r="Q235">
            <v>15.102</v>
          </cell>
          <cell r="R235">
            <v>23.458000000000002</v>
          </cell>
          <cell r="S235">
            <v>89.525999999999982</v>
          </cell>
          <cell r="T235">
            <v>66.24199999999999</v>
          </cell>
          <cell r="U235">
            <v>28.695999999999998</v>
          </cell>
          <cell r="V235">
            <v>13.032</v>
          </cell>
          <cell r="W235">
            <v>6.9939999999999998</v>
          </cell>
          <cell r="X235">
            <v>6.7200000000000006</v>
          </cell>
          <cell r="Y235">
            <v>3.9060000000000001</v>
          </cell>
          <cell r="Z235">
            <v>0.93200000000000005</v>
          </cell>
          <cell r="AA235">
            <v>0</v>
          </cell>
          <cell r="AB235">
            <v>0</v>
          </cell>
          <cell r="AC235">
            <v>0</v>
          </cell>
          <cell r="AD235">
            <v>0</v>
          </cell>
          <cell r="AE235">
            <v>0</v>
          </cell>
          <cell r="AF235">
            <v>0</v>
          </cell>
          <cell r="AG235">
            <v>0</v>
          </cell>
          <cell r="AH235">
            <v>1.5059010047999999E-2</v>
          </cell>
          <cell r="AI235">
            <v>1.779128365E-2</v>
          </cell>
          <cell r="AJ235">
            <v>2.1741714707840001E-2</v>
          </cell>
          <cell r="AK235">
            <v>9.1671844898400009E-2</v>
          </cell>
          <cell r="AL235">
            <v>5.9635254759999999E-2</v>
          </cell>
          <cell r="AM235">
            <v>5.2850933268E-2</v>
          </cell>
          <cell r="AN235">
            <v>3.7949242431840002E-2</v>
          </cell>
          <cell r="AO235">
            <v>1.6137390720000002E-2</v>
          </cell>
          <cell r="AP235">
            <v>3.6198574270999997E-2</v>
          </cell>
          <cell r="AQ235">
            <v>0.1858227185762</v>
          </cell>
          <cell r="AR235">
            <v>0.12598286013016</v>
          </cell>
          <cell r="AS235">
            <v>7.9505948480000005E-2</v>
          </cell>
          <cell r="AT235">
            <v>9.2542480000000014E-3</v>
          </cell>
          <cell r="AU235">
            <v>1.510272E-3</v>
          </cell>
          <cell r="AV235">
            <v>1.45741248E-3</v>
          </cell>
          <cell r="AW235">
            <v>4.6189152000000006E-4</v>
          </cell>
          <cell r="AX235">
            <v>0</v>
          </cell>
        </row>
        <row r="236">
          <cell r="A236">
            <v>2009</v>
          </cell>
          <cell r="B236" t="str">
            <v>A Nuclear</v>
          </cell>
          <cell r="C236">
            <v>4593.16</v>
          </cell>
          <cell r="D236">
            <v>4594.5219999999999</v>
          </cell>
          <cell r="E236">
            <v>4595.3360000000002</v>
          </cell>
          <cell r="F236">
            <v>4596.1620000000003</v>
          </cell>
          <cell r="G236">
            <v>4597.2780000000002</v>
          </cell>
          <cell r="H236">
            <v>4597.9940000000006</v>
          </cell>
          <cell r="I236">
            <v>4597.4080000000004</v>
          </cell>
          <cell r="J236">
            <v>4597.9680000000008</v>
          </cell>
          <cell r="K236">
            <v>4600.3500000000004</v>
          </cell>
          <cell r="L236">
            <v>4602.4480000000003</v>
          </cell>
          <cell r="M236">
            <v>4606.4519999999993</v>
          </cell>
          <cell r="N236">
            <v>4609.8440000000001</v>
          </cell>
          <cell r="O236">
            <v>4608.8960000000006</v>
          </cell>
          <cell r="P236">
            <v>4605.2060000000001</v>
          </cell>
          <cell r="Q236">
            <v>4604.558</v>
          </cell>
          <cell r="R236">
            <v>4603.54</v>
          </cell>
          <cell r="S236">
            <v>4601.2740000000003</v>
          </cell>
          <cell r="T236">
            <v>4597.0919999999996</v>
          </cell>
          <cell r="U236">
            <v>4598.8039999999992</v>
          </cell>
          <cell r="V236">
            <v>4593.3040000000001</v>
          </cell>
          <cell r="W236">
            <v>4592.0079999999998</v>
          </cell>
          <cell r="X236">
            <v>4593.2579999999998</v>
          </cell>
          <cell r="Y236">
            <v>4594.9359999999997</v>
          </cell>
          <cell r="Z236">
            <v>4592.8519999999999</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row>
        <row r="237">
          <cell r="A237">
            <v>2009</v>
          </cell>
          <cell r="B237" t="str">
            <v>B Other</v>
          </cell>
          <cell r="C237">
            <v>426.12</v>
          </cell>
          <cell r="D237">
            <v>419.43599999999998</v>
          </cell>
          <cell r="E237">
            <v>410.02799999999996</v>
          </cell>
          <cell r="F237">
            <v>404.85399999999998</v>
          </cell>
          <cell r="G237">
            <v>404.93199999999996</v>
          </cell>
          <cell r="H237">
            <v>411.37</v>
          </cell>
          <cell r="I237">
            <v>418.28000000000003</v>
          </cell>
          <cell r="J237">
            <v>426.024</v>
          </cell>
          <cell r="K237">
            <v>428.45199999999994</v>
          </cell>
          <cell r="L237">
            <v>431.95599999999996</v>
          </cell>
          <cell r="M237">
            <v>432.23199999999997</v>
          </cell>
          <cell r="N237">
            <v>434.41799999999995</v>
          </cell>
          <cell r="O237">
            <v>435.334</v>
          </cell>
          <cell r="P237">
            <v>436.62200000000001</v>
          </cell>
          <cell r="Q237">
            <v>441.47800000000007</v>
          </cell>
          <cell r="R237">
            <v>439.44200000000001</v>
          </cell>
          <cell r="S237">
            <v>434.70400000000001</v>
          </cell>
          <cell r="T237">
            <v>430.61800000000005</v>
          </cell>
          <cell r="U237">
            <v>437.28800000000001</v>
          </cell>
          <cell r="V237">
            <v>444.88199999999995</v>
          </cell>
          <cell r="W237">
            <v>449.74799999999993</v>
          </cell>
          <cell r="X237">
            <v>455.072</v>
          </cell>
          <cell r="Y237">
            <v>450.93400000000003</v>
          </cell>
          <cell r="Z237">
            <v>443.69200000000001</v>
          </cell>
          <cell r="AA237">
            <v>0.493541794476</v>
          </cell>
          <cell r="AB237">
            <v>0.48285005769199996</v>
          </cell>
          <cell r="AC237">
            <v>0.47151588952000001</v>
          </cell>
          <cell r="AD237">
            <v>0.46035314803999999</v>
          </cell>
          <cell r="AE237">
            <v>0.46457380578399998</v>
          </cell>
          <cell r="AF237">
            <v>0.47863254201599997</v>
          </cell>
          <cell r="AG237">
            <v>0.49533312050399997</v>
          </cell>
          <cell r="AH237">
            <v>0.50952520621999997</v>
          </cell>
          <cell r="AI237">
            <v>0.51533758164400001</v>
          </cell>
          <cell r="AJ237">
            <v>0.51507166456799991</v>
          </cell>
          <cell r="AK237">
            <v>0.51268325641599988</v>
          </cell>
          <cell r="AL237">
            <v>0.514118658452</v>
          </cell>
          <cell r="AM237">
            <v>0.5123573174160001</v>
          </cell>
          <cell r="AN237">
            <v>0.508503176956</v>
          </cell>
          <cell r="AO237">
            <v>0.50992508790399993</v>
          </cell>
          <cell r="AP237">
            <v>0.50099141722399998</v>
          </cell>
          <cell r="AQ237">
            <v>0.48936641189600005</v>
          </cell>
          <cell r="AR237">
            <v>0.48914748778000006</v>
          </cell>
          <cell r="AS237">
            <v>0.48759919893999992</v>
          </cell>
          <cell r="AT237">
            <v>0.495813792724</v>
          </cell>
          <cell r="AU237">
            <v>0.49953286081199993</v>
          </cell>
          <cell r="AV237">
            <v>0.50204113305999998</v>
          </cell>
          <cell r="AW237">
            <v>0.50114828454800009</v>
          </cell>
          <cell r="AX237">
            <v>0.50569286816400005</v>
          </cell>
        </row>
        <row r="238">
          <cell r="A238">
            <v>2009</v>
          </cell>
          <cell r="B238" t="str">
            <v>C Coal</v>
          </cell>
          <cell r="C238">
            <v>1777.0900000000001</v>
          </cell>
          <cell r="D238">
            <v>1701.77</v>
          </cell>
          <cell r="E238">
            <v>1566.192</v>
          </cell>
          <cell r="F238">
            <v>1467.4099999999999</v>
          </cell>
          <cell r="G238">
            <v>1461.4940000000001</v>
          </cell>
          <cell r="H238">
            <v>1560.5419999999999</v>
          </cell>
          <cell r="I238">
            <v>1590.6799999999998</v>
          </cell>
          <cell r="J238">
            <v>1676.4720000000002</v>
          </cell>
          <cell r="K238">
            <v>1824.53</v>
          </cell>
          <cell r="L238">
            <v>1895.056</v>
          </cell>
          <cell r="M238">
            <v>1915</v>
          </cell>
          <cell r="N238">
            <v>1900.9060000000002</v>
          </cell>
          <cell r="O238">
            <v>1910.8399999999997</v>
          </cell>
          <cell r="P238">
            <v>1941.0900000000001</v>
          </cell>
          <cell r="Q238">
            <v>1949.7080000000001</v>
          </cell>
          <cell r="R238">
            <v>1998.4779999999998</v>
          </cell>
          <cell r="S238">
            <v>2038.146</v>
          </cell>
          <cell r="T238">
            <v>2048.6079999999997</v>
          </cell>
          <cell r="U238">
            <v>2033.0040000000001</v>
          </cell>
          <cell r="V238">
            <v>2025.6220000000001</v>
          </cell>
          <cell r="W238">
            <v>2027.7260000000001</v>
          </cell>
          <cell r="X238">
            <v>2001.9159999999999</v>
          </cell>
          <cell r="Y238">
            <v>1888.17</v>
          </cell>
          <cell r="Z238">
            <v>1811.598</v>
          </cell>
          <cell r="AA238">
            <v>1.0114000000000001</v>
          </cell>
          <cell r="AB238">
            <v>0.93720000000000003</v>
          </cell>
          <cell r="AC238">
            <v>0.84859999999999991</v>
          </cell>
          <cell r="AD238">
            <v>0.7823</v>
          </cell>
          <cell r="AE238">
            <v>0.81579999999999997</v>
          </cell>
          <cell r="AF238">
            <v>0.85440000000000005</v>
          </cell>
          <cell r="AG238">
            <v>0.85519999999999996</v>
          </cell>
          <cell r="AH238">
            <v>0.95089999999999986</v>
          </cell>
          <cell r="AI238">
            <v>1.0488</v>
          </cell>
          <cell r="AJ238">
            <v>1.0798000000000001</v>
          </cell>
          <cell r="AK238">
            <v>1.0894999999999999</v>
          </cell>
          <cell r="AL238">
            <v>1.0906</v>
          </cell>
          <cell r="AM238">
            <v>1.0962000000000001</v>
          </cell>
          <cell r="AN238">
            <v>1.1212</v>
          </cell>
          <cell r="AO238">
            <v>1.1083000000000001</v>
          </cell>
          <cell r="AP238">
            <v>1.1301999999999999</v>
          </cell>
          <cell r="AQ238">
            <v>1.1841000000000002</v>
          </cell>
          <cell r="AR238">
            <v>1.0669999999999999</v>
          </cell>
          <cell r="AS238">
            <v>1.0838000000000001</v>
          </cell>
          <cell r="AT238">
            <v>1.0844</v>
          </cell>
          <cell r="AU238">
            <v>1.0736999999999999</v>
          </cell>
          <cell r="AV238">
            <v>1.0669999999999999</v>
          </cell>
          <cell r="AW238">
            <v>1.0065999999999999</v>
          </cell>
          <cell r="AX238">
            <v>0.99350000000000005</v>
          </cell>
        </row>
        <row r="239">
          <cell r="A239">
            <v>2009</v>
          </cell>
          <cell r="B239" t="str">
            <v>D Hydro</v>
          </cell>
          <cell r="C239">
            <v>603.72399999999993</v>
          </cell>
          <cell r="D239">
            <v>599.65600000000018</v>
          </cell>
          <cell r="E239">
            <v>599.00200000000007</v>
          </cell>
          <cell r="F239">
            <v>585.11800000000017</v>
          </cell>
          <cell r="G239">
            <v>585.67399999999975</v>
          </cell>
          <cell r="H239">
            <v>599.04999999999995</v>
          </cell>
          <cell r="I239">
            <v>650.6479999999998</v>
          </cell>
          <cell r="J239">
            <v>721.69200000000012</v>
          </cell>
          <cell r="K239">
            <v>822.31799999999987</v>
          </cell>
          <cell r="L239">
            <v>1070.498</v>
          </cell>
          <cell r="M239">
            <v>1448.51</v>
          </cell>
          <cell r="N239">
            <v>1839.78</v>
          </cell>
          <cell r="O239">
            <v>1900.1</v>
          </cell>
          <cell r="P239">
            <v>2155.9760000000001</v>
          </cell>
          <cell r="Q239">
            <v>2177.6400000000003</v>
          </cell>
          <cell r="R239">
            <v>2116.3599999999997</v>
          </cell>
          <cell r="S239">
            <v>2118.1680000000001</v>
          </cell>
          <cell r="T239">
            <v>1830.4639999999999</v>
          </cell>
          <cell r="U239">
            <v>1113.9639999999999</v>
          </cell>
          <cell r="V239">
            <v>938.95999999999947</v>
          </cell>
          <cell r="W239">
            <v>941.92799999999954</v>
          </cell>
          <cell r="X239">
            <v>784.27799999999979</v>
          </cell>
          <cell r="Y239">
            <v>683.07799999999975</v>
          </cell>
          <cell r="Z239">
            <v>634.46199999999976</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row>
        <row r="240">
          <cell r="A240">
            <v>2009</v>
          </cell>
          <cell r="B240" t="str">
            <v>E Nat Gas</v>
          </cell>
          <cell r="C240">
            <v>7574.9600000000009</v>
          </cell>
          <cell r="D240">
            <v>7160.65</v>
          </cell>
          <cell r="E240">
            <v>6878.7300000000005</v>
          </cell>
          <cell r="F240">
            <v>6778.3160000000007</v>
          </cell>
          <cell r="G240">
            <v>6898.3960000000006</v>
          </cell>
          <cell r="H240">
            <v>7255.7660000000005</v>
          </cell>
          <cell r="I240">
            <v>7987.2380000000003</v>
          </cell>
          <cell r="J240">
            <v>9231.0099999999984</v>
          </cell>
          <cell r="K240">
            <v>10318.5</v>
          </cell>
          <cell r="L240">
            <v>10996.458000000001</v>
          </cell>
          <cell r="M240">
            <v>11536.65</v>
          </cell>
          <cell r="N240">
            <v>11830.464</v>
          </cell>
          <cell r="O240">
            <v>12040.09</v>
          </cell>
          <cell r="P240">
            <v>12190.882000000001</v>
          </cell>
          <cell r="Q240">
            <v>12147.882</v>
          </cell>
          <cell r="R240">
            <v>12152.495999999999</v>
          </cell>
          <cell r="S240">
            <v>12130.668000000001</v>
          </cell>
          <cell r="T240">
            <v>12170.644</v>
          </cell>
          <cell r="U240">
            <v>11895.816000000001</v>
          </cell>
          <cell r="V240">
            <v>11488.848000000002</v>
          </cell>
          <cell r="W240">
            <v>11610.907999999999</v>
          </cell>
          <cell r="X240">
            <v>10806.653999999999</v>
          </cell>
          <cell r="Y240">
            <v>9480.7040000000015</v>
          </cell>
          <cell r="Z240">
            <v>8216.2119999999995</v>
          </cell>
          <cell r="AA240">
            <v>0.56673309045760001</v>
          </cell>
          <cell r="AB240">
            <v>0.55344064518480007</v>
          </cell>
          <cell r="AC240">
            <v>0.50342453650560004</v>
          </cell>
          <cell r="AD240">
            <v>0.51319916239039998</v>
          </cell>
          <cell r="AE240">
            <v>0.51390348139399999</v>
          </cell>
          <cell r="AF240">
            <v>0.684178850482</v>
          </cell>
          <cell r="AG240">
            <v>0.65010757947520004</v>
          </cell>
          <cell r="AH240">
            <v>0.78029870743980001</v>
          </cell>
          <cell r="AI240">
            <v>0.94512467019199986</v>
          </cell>
          <cell r="AJ240">
            <v>1.2081545318172</v>
          </cell>
          <cell r="AK240">
            <v>1.2371498985946001</v>
          </cell>
          <cell r="AL240">
            <v>1.3768519545267002</v>
          </cell>
          <cell r="AM240">
            <v>1.6034954422651999</v>
          </cell>
          <cell r="AN240">
            <v>1.7106665756331001</v>
          </cell>
          <cell r="AO240">
            <v>1.7145941066614001</v>
          </cell>
          <cell r="AP240">
            <v>1.6974026845285</v>
          </cell>
          <cell r="AQ240">
            <v>1.6861192525086999</v>
          </cell>
          <cell r="AR240">
            <v>1.6718194217300002</v>
          </cell>
          <cell r="AS240">
            <v>1.4927619438355</v>
          </cell>
          <cell r="AT240">
            <v>1.1948338003754</v>
          </cell>
          <cell r="AU240">
            <v>1.2705119378584999</v>
          </cell>
          <cell r="AV240">
            <v>1.0099021094564999</v>
          </cell>
          <cell r="AW240">
            <v>0.8023439589036</v>
          </cell>
          <cell r="AX240">
            <v>0.72292297766800007</v>
          </cell>
        </row>
        <row r="241">
          <cell r="A241">
            <v>2009</v>
          </cell>
          <cell r="B241" t="str">
            <v>F Refuse</v>
          </cell>
          <cell r="C241">
            <v>409.91200000000009</v>
          </cell>
          <cell r="D241">
            <v>411.48400000000004</v>
          </cell>
          <cell r="E241">
            <v>413.12600000000003</v>
          </cell>
          <cell r="F241">
            <v>406.52599999999995</v>
          </cell>
          <cell r="G241">
            <v>403.49799999999999</v>
          </cell>
          <cell r="H241">
            <v>403.142</v>
          </cell>
          <cell r="I241">
            <v>402.13800000000003</v>
          </cell>
          <cell r="J241">
            <v>398.55200000000002</v>
          </cell>
          <cell r="K241">
            <v>396.40800000000002</v>
          </cell>
          <cell r="L241">
            <v>399.74400000000003</v>
          </cell>
          <cell r="M241">
            <v>394.21600000000001</v>
          </cell>
          <cell r="N241">
            <v>385.04399999999998</v>
          </cell>
          <cell r="O241">
            <v>382.57600000000008</v>
          </cell>
          <cell r="P241">
            <v>377.18199999999996</v>
          </cell>
          <cell r="Q241">
            <v>374.81200000000001</v>
          </cell>
          <cell r="R241">
            <v>370.31</v>
          </cell>
          <cell r="S241">
            <v>378.89800000000002</v>
          </cell>
          <cell r="T241">
            <v>379.63200000000001</v>
          </cell>
          <cell r="U241">
            <v>381.46199999999999</v>
          </cell>
          <cell r="V241">
            <v>390.20600000000002</v>
          </cell>
          <cell r="W241">
            <v>389.20600000000002</v>
          </cell>
          <cell r="X241">
            <v>393.94400000000007</v>
          </cell>
          <cell r="Y241">
            <v>388.51799999999997</v>
          </cell>
          <cell r="Z241">
            <v>389.77</v>
          </cell>
          <cell r="AA241">
            <v>1.0644456985200001</v>
          </cell>
          <cell r="AB241">
            <v>1.07217571296</v>
          </cell>
          <cell r="AC241">
            <v>1.0757709318799999</v>
          </cell>
          <cell r="AD241">
            <v>1.06102473576</v>
          </cell>
          <cell r="AE241">
            <v>1.05349269872</v>
          </cell>
          <cell r="AF241">
            <v>1.0418881229600001</v>
          </cell>
          <cell r="AG241">
            <v>1.0444886820400001</v>
          </cell>
          <cell r="AH241">
            <v>1.0368143885599999</v>
          </cell>
          <cell r="AI241">
            <v>1.04114195676</v>
          </cell>
          <cell r="AJ241">
            <v>1.04639937228</v>
          </cell>
          <cell r="AK241">
            <v>1.0376059869200003</v>
          </cell>
          <cell r="AL241">
            <v>0.9963073832799999</v>
          </cell>
          <cell r="AM241">
            <v>0.99190619130000002</v>
          </cell>
          <cell r="AN241">
            <v>0.99149739859999997</v>
          </cell>
          <cell r="AO241">
            <v>0.98450159425999995</v>
          </cell>
          <cell r="AP241">
            <v>0.97823858306000011</v>
          </cell>
          <cell r="AQ241">
            <v>1.0121531908400001</v>
          </cell>
          <cell r="AR241">
            <v>1.0181383926600001</v>
          </cell>
          <cell r="AS241">
            <v>1.01829498238</v>
          </cell>
          <cell r="AT241">
            <v>1.0308251609399999</v>
          </cell>
          <cell r="AU241">
            <v>1.0249567020600001</v>
          </cell>
          <cell r="AV241">
            <v>1.0298284987200002</v>
          </cell>
          <cell r="AW241">
            <v>1.0156066770000001</v>
          </cell>
          <cell r="AX241">
            <v>1.0175157499199998</v>
          </cell>
        </row>
        <row r="242">
          <cell r="A242">
            <v>2009</v>
          </cell>
          <cell r="B242" t="str">
            <v>G Res Oil</v>
          </cell>
          <cell r="C242">
            <v>421.22200000000004</v>
          </cell>
          <cell r="D242">
            <v>334.36600000000004</v>
          </cell>
          <cell r="E242">
            <v>284.13799999999998</v>
          </cell>
          <cell r="F242">
            <v>262.40600000000006</v>
          </cell>
          <cell r="G242">
            <v>264.24</v>
          </cell>
          <cell r="H242">
            <v>284.48199999999997</v>
          </cell>
          <cell r="I242">
            <v>322.53399999999999</v>
          </cell>
          <cell r="J242">
            <v>387.34799999999996</v>
          </cell>
          <cell r="K242">
            <v>515.08999999999992</v>
          </cell>
          <cell r="L242">
            <v>657.77600000000007</v>
          </cell>
          <cell r="M242">
            <v>804.54200000000003</v>
          </cell>
          <cell r="N242">
            <v>824.81400000000008</v>
          </cell>
          <cell r="O242">
            <v>891.80200000000002</v>
          </cell>
          <cell r="P242">
            <v>1017.3560000000001</v>
          </cell>
          <cell r="Q242">
            <v>1073.1500000000001</v>
          </cell>
          <cell r="R242">
            <v>1087.4680000000003</v>
          </cell>
          <cell r="S242">
            <v>1051.354</v>
          </cell>
          <cell r="T242">
            <v>971.93</v>
          </cell>
          <cell r="U242">
            <v>881.69200000000001</v>
          </cell>
          <cell r="V242">
            <v>832.26599999999996</v>
          </cell>
          <cell r="W242">
            <v>852.74600000000009</v>
          </cell>
          <cell r="X242">
            <v>692.76200000000006</v>
          </cell>
          <cell r="Y242">
            <v>537.8119999999999</v>
          </cell>
          <cell r="Z242">
            <v>457.30599999999993</v>
          </cell>
          <cell r="AA242">
            <v>0.41070000000000001</v>
          </cell>
          <cell r="AB242">
            <v>0.3327</v>
          </cell>
          <cell r="AC242">
            <v>0.2777</v>
          </cell>
          <cell r="AD242">
            <v>0.26649999999999996</v>
          </cell>
          <cell r="AE242">
            <v>0.27879999999999999</v>
          </cell>
          <cell r="AF242">
            <v>0.32469999999999999</v>
          </cell>
          <cell r="AG242">
            <v>0.37409999999999999</v>
          </cell>
          <cell r="AH242">
            <v>0.43740000000000007</v>
          </cell>
          <cell r="AI242">
            <v>0.55109999999999992</v>
          </cell>
          <cell r="AJ242">
            <v>0.71170000000000011</v>
          </cell>
          <cell r="AK242">
            <v>0.83079999999999998</v>
          </cell>
          <cell r="AL242">
            <v>0.90560000000000007</v>
          </cell>
          <cell r="AM242">
            <v>0.98170000000000024</v>
          </cell>
          <cell r="AN242">
            <v>1.0743</v>
          </cell>
          <cell r="AO242">
            <v>1.1912</v>
          </cell>
          <cell r="AP242">
            <v>1.1518000000000002</v>
          </cell>
          <cell r="AQ242">
            <v>1.0981000000000001</v>
          </cell>
          <cell r="AR242">
            <v>0.97989999999999999</v>
          </cell>
          <cell r="AS242">
            <v>0.90020000000000011</v>
          </cell>
          <cell r="AT242">
            <v>0.84119999999999995</v>
          </cell>
          <cell r="AU242">
            <v>0.83540000000000014</v>
          </cell>
          <cell r="AV242">
            <v>0.68869999999999998</v>
          </cell>
          <cell r="AW242">
            <v>0.48369999999999996</v>
          </cell>
          <cell r="AX242">
            <v>0.37330000000000002</v>
          </cell>
        </row>
        <row r="243">
          <cell r="A243">
            <v>2009</v>
          </cell>
          <cell r="B243" t="str">
            <v>H Dist Oil</v>
          </cell>
          <cell r="C243">
            <v>0.38200000000000001</v>
          </cell>
          <cell r="D243">
            <v>0.02</v>
          </cell>
          <cell r="E243">
            <v>1.8000000000000002E-2</v>
          </cell>
          <cell r="F243">
            <v>1.4000000000000002E-2</v>
          </cell>
          <cell r="G243">
            <v>3.8039999999999998</v>
          </cell>
          <cell r="H243">
            <v>16.442</v>
          </cell>
          <cell r="I243">
            <v>14.542000000000002</v>
          </cell>
          <cell r="J243">
            <v>2.9180000000000001</v>
          </cell>
          <cell r="K243">
            <v>2.3780000000000001</v>
          </cell>
          <cell r="L243">
            <v>9.74</v>
          </cell>
          <cell r="M243">
            <v>14.319999999999999</v>
          </cell>
          <cell r="N243">
            <v>13.252000000000001</v>
          </cell>
          <cell r="O243">
            <v>19.598000000000003</v>
          </cell>
          <cell r="P243">
            <v>56.988000000000014</v>
          </cell>
          <cell r="Q243">
            <v>144.464</v>
          </cell>
          <cell r="R243">
            <v>114.878</v>
          </cell>
          <cell r="S243">
            <v>79.186000000000007</v>
          </cell>
          <cell r="T243">
            <v>40.666000000000004</v>
          </cell>
          <cell r="U243">
            <v>8.3000000000000007</v>
          </cell>
          <cell r="V243">
            <v>5.9560000000000004</v>
          </cell>
          <cell r="W243">
            <v>5.9719999999999995</v>
          </cell>
          <cell r="X243">
            <v>5.7720000000000002</v>
          </cell>
          <cell r="Y243">
            <v>5.0760000000000005</v>
          </cell>
          <cell r="Z243">
            <v>2.4039999999999999</v>
          </cell>
          <cell r="AA243">
            <v>0</v>
          </cell>
          <cell r="AB243">
            <v>0</v>
          </cell>
          <cell r="AC243">
            <v>0</v>
          </cell>
          <cell r="AD243">
            <v>0</v>
          </cell>
          <cell r="AE243">
            <v>8.0000000000000004E-4</v>
          </cell>
          <cell r="AF243">
            <v>1.5900000000000001E-2</v>
          </cell>
          <cell r="AG243">
            <v>6.2600000000000003E-2</v>
          </cell>
          <cell r="AH243">
            <v>6.2159999999999993E-2</v>
          </cell>
          <cell r="AI243">
            <v>1.3139999999999999E-2</v>
          </cell>
          <cell r="AJ243">
            <v>8.8591E-3</v>
          </cell>
          <cell r="AK243">
            <v>5.1119999999999999E-2</v>
          </cell>
          <cell r="AL243">
            <v>5.1119999999999999E-2</v>
          </cell>
          <cell r="AM243">
            <v>4.7418784000000005E-2</v>
          </cell>
          <cell r="AN243">
            <v>0.12599139480000002</v>
          </cell>
          <cell r="AO243">
            <v>0.39543292520000001</v>
          </cell>
          <cell r="AP243">
            <v>0.37246430799999997</v>
          </cell>
          <cell r="AQ243">
            <v>0.23567589240000003</v>
          </cell>
          <cell r="AR243">
            <v>0.126832216</v>
          </cell>
          <cell r="AS243">
            <v>5.8255332000000007E-2</v>
          </cell>
          <cell r="AT243">
            <v>2.4E-2</v>
          </cell>
          <cell r="AU243">
            <v>0</v>
          </cell>
          <cell r="AV243">
            <v>0</v>
          </cell>
          <cell r="AW243">
            <v>0</v>
          </cell>
          <cell r="AX243">
            <v>0</v>
          </cell>
        </row>
        <row r="244">
          <cell r="A244" t="str">
            <v>Total</v>
          </cell>
          <cell r="B244" t="str">
            <v>A Nuclear</v>
          </cell>
          <cell r="C244">
            <v>4465.59</v>
          </cell>
          <cell r="D244">
            <v>4467.0376000000006</v>
          </cell>
          <cell r="E244">
            <v>4466.0959999999995</v>
          </cell>
          <cell r="F244">
            <v>4464.9371999999994</v>
          </cell>
          <cell r="G244">
            <v>4464.9996000000001</v>
          </cell>
          <cell r="H244">
            <v>4465.0491999999995</v>
          </cell>
          <cell r="I244">
            <v>4466.0840000000007</v>
          </cell>
          <cell r="J244">
            <v>4469.0344000000005</v>
          </cell>
          <cell r="K244">
            <v>4468.1495999999997</v>
          </cell>
          <cell r="L244">
            <v>4467.6815999999999</v>
          </cell>
          <cell r="M244">
            <v>4468.2703999999994</v>
          </cell>
          <cell r="N244">
            <v>4468.0948000000008</v>
          </cell>
          <cell r="O244">
            <v>4467.2136</v>
          </cell>
          <cell r="P244">
            <v>4465.7911999999997</v>
          </cell>
          <cell r="Q244">
            <v>4464.6756000000005</v>
          </cell>
          <cell r="R244">
            <v>4465.1072000000004</v>
          </cell>
          <cell r="S244">
            <v>4465.4444000000003</v>
          </cell>
          <cell r="T244">
            <v>4464.6260000000002</v>
          </cell>
          <cell r="U244">
            <v>4464.4191999999994</v>
          </cell>
          <cell r="V244">
            <v>4463.97</v>
          </cell>
          <cell r="W244">
            <v>4465.4015999999992</v>
          </cell>
          <cell r="X244">
            <v>4464.9944000000005</v>
          </cell>
          <cell r="Y244">
            <v>4466.5415999999996</v>
          </cell>
          <cell r="Z244">
            <v>4466.6571999999996</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row>
        <row r="245">
          <cell r="A245" t="str">
            <v>Total</v>
          </cell>
          <cell r="B245" t="str">
            <v>B Other</v>
          </cell>
          <cell r="C245">
            <v>461.98360000000002</v>
          </cell>
          <cell r="D245">
            <v>457.99560000000002</v>
          </cell>
          <cell r="E245">
            <v>455.32679999999999</v>
          </cell>
          <cell r="F245">
            <v>452.74599999999992</v>
          </cell>
          <cell r="G245">
            <v>451.97479999999996</v>
          </cell>
          <cell r="H245">
            <v>453.97920000000005</v>
          </cell>
          <cell r="I245">
            <v>455.67759999999998</v>
          </cell>
          <cell r="J245">
            <v>461.3</v>
          </cell>
          <cell r="K245">
            <v>467.03399999999993</v>
          </cell>
          <cell r="L245">
            <v>472.16999999999996</v>
          </cell>
          <cell r="M245">
            <v>474.94400000000007</v>
          </cell>
          <cell r="N245">
            <v>475.71320000000003</v>
          </cell>
          <cell r="O245">
            <v>475.76159999999999</v>
          </cell>
          <cell r="P245">
            <v>473.22039999999998</v>
          </cell>
          <cell r="Q245">
            <v>476.22040000000004</v>
          </cell>
          <cell r="R245">
            <v>478.31360000000006</v>
          </cell>
          <cell r="S245">
            <v>479.22480000000007</v>
          </cell>
          <cell r="T245">
            <v>478.68919999999997</v>
          </cell>
          <cell r="U245">
            <v>479.03319999999997</v>
          </cell>
          <cell r="V245">
            <v>480.40800000000002</v>
          </cell>
          <cell r="W245">
            <v>481.71440000000001</v>
          </cell>
          <cell r="X245">
            <v>481.25400000000002</v>
          </cell>
          <cell r="Y245">
            <v>476.52480000000003</v>
          </cell>
          <cell r="Z245">
            <v>472.28360000000004</v>
          </cell>
          <cell r="AA245">
            <v>0.6400518700684712</v>
          </cell>
          <cell r="AB245">
            <v>0.63129623687757996</v>
          </cell>
          <cell r="AC245">
            <v>0.6247362356156112</v>
          </cell>
          <cell r="AD245">
            <v>0.61847424774985282</v>
          </cell>
          <cell r="AE245">
            <v>0.61711114454747196</v>
          </cell>
          <cell r="AF245">
            <v>0.6247437609180031</v>
          </cell>
          <cell r="AG245">
            <v>0.63111235383347442</v>
          </cell>
          <cell r="AH245">
            <v>0.63876798716559846</v>
          </cell>
          <cell r="AI245">
            <v>0.65058314822082564</v>
          </cell>
          <cell r="AJ245">
            <v>0.65751357861806714</v>
          </cell>
          <cell r="AK245">
            <v>0.66412195978350075</v>
          </cell>
          <cell r="AL245">
            <v>0.66238563976114806</v>
          </cell>
          <cell r="AM245">
            <v>0.66025378327902629</v>
          </cell>
          <cell r="AN245">
            <v>0.6555942140242641</v>
          </cell>
          <cell r="AO245">
            <v>0.65780298047914076</v>
          </cell>
          <cell r="AP245">
            <v>0.65762400609746474</v>
          </cell>
          <cell r="AQ245">
            <v>0.65807993577475998</v>
          </cell>
          <cell r="AR245">
            <v>0.66374790936319283</v>
          </cell>
          <cell r="AS245">
            <v>0.65925472288329823</v>
          </cell>
          <cell r="AT245">
            <v>0.65963917459976151</v>
          </cell>
          <cell r="AU245">
            <v>0.66280372610045202</v>
          </cell>
          <cell r="AV245">
            <v>0.65866325287661998</v>
          </cell>
          <cell r="AW245">
            <v>0.65270361181016878</v>
          </cell>
          <cell r="AX245">
            <v>0.65157347462074722</v>
          </cell>
        </row>
        <row r="246">
          <cell r="A246" t="str">
            <v>Total</v>
          </cell>
          <cell r="B246" t="str">
            <v>C Coal</v>
          </cell>
          <cell r="C246">
            <v>2307.8244</v>
          </cell>
          <cell r="D246">
            <v>2281.6784000000002</v>
          </cell>
          <cell r="E246">
            <v>2249.2760000000003</v>
          </cell>
          <cell r="F246">
            <v>2201.4756000000002</v>
          </cell>
          <cell r="G246">
            <v>2219.2572</v>
          </cell>
          <cell r="H246">
            <v>2277.3159999999998</v>
          </cell>
          <cell r="I246">
            <v>2312.3155999999999</v>
          </cell>
          <cell r="J246">
            <v>2349.7664</v>
          </cell>
          <cell r="K246">
            <v>2386.5036000000005</v>
          </cell>
          <cell r="L246">
            <v>2407.6132000000002</v>
          </cell>
          <cell r="M246">
            <v>2417.9</v>
          </cell>
          <cell r="N246">
            <v>2416.4648000000002</v>
          </cell>
          <cell r="O246">
            <v>2421.4875999999999</v>
          </cell>
          <cell r="P246">
            <v>2430.0095999999999</v>
          </cell>
          <cell r="Q246">
            <v>2431.9632000000001</v>
          </cell>
          <cell r="R246">
            <v>2436.4851999999992</v>
          </cell>
          <cell r="S246">
            <v>2441.2548000000002</v>
          </cell>
          <cell r="T246">
            <v>2436.8843999999999</v>
          </cell>
          <cell r="U246">
            <v>2425.3923999999997</v>
          </cell>
          <cell r="V246">
            <v>2428.4168</v>
          </cell>
          <cell r="W246">
            <v>2431.4916000000003</v>
          </cell>
          <cell r="X246">
            <v>2409.8751999999995</v>
          </cell>
          <cell r="Y246">
            <v>2391.2752</v>
          </cell>
          <cell r="Z246">
            <v>2334.7556</v>
          </cell>
          <cell r="AA246">
            <v>1.5781407599999999</v>
          </cell>
          <cell r="AB246">
            <v>1.5583130080000003</v>
          </cell>
          <cell r="AC246">
            <v>1.5427164240000002</v>
          </cell>
          <cell r="AD246">
            <v>1.5094156400000001</v>
          </cell>
          <cell r="AE246">
            <v>1.5084859639999999</v>
          </cell>
          <cell r="AF246">
            <v>1.5140550320000004</v>
          </cell>
          <cell r="AG246">
            <v>1.5611611799999998</v>
          </cell>
          <cell r="AH246">
            <v>1.5825755719999999</v>
          </cell>
          <cell r="AI246">
            <v>1.61370784</v>
          </cell>
          <cell r="AJ246">
            <v>1.5906341840000002</v>
          </cell>
          <cell r="AK246">
            <v>1.6219932480000001</v>
          </cell>
          <cell r="AL246">
            <v>1.635906152</v>
          </cell>
          <cell r="AM246">
            <v>1.6584961920000001</v>
          </cell>
          <cell r="AN246">
            <v>1.6516943520000003</v>
          </cell>
          <cell r="AO246">
            <v>1.6631289800000002</v>
          </cell>
          <cell r="AP246">
            <v>1.6668510399999998</v>
          </cell>
          <cell r="AQ246">
            <v>1.676752204</v>
          </cell>
          <cell r="AR246">
            <v>1.6379199760000003</v>
          </cell>
          <cell r="AS246">
            <v>1.6298040400000002</v>
          </cell>
          <cell r="AT246">
            <v>1.6504989440000002</v>
          </cell>
          <cell r="AU246">
            <v>1.6439264120000001</v>
          </cell>
          <cell r="AV246">
            <v>1.6522669560000001</v>
          </cell>
          <cell r="AW246">
            <v>1.61449942</v>
          </cell>
          <cell r="AX246">
            <v>1.6070233279999999</v>
          </cell>
        </row>
        <row r="247">
          <cell r="A247" t="str">
            <v>Total</v>
          </cell>
          <cell r="B247" t="str">
            <v>D Hydro</v>
          </cell>
          <cell r="C247">
            <v>464.74079999999992</v>
          </cell>
          <cell r="D247">
            <v>452.4192000000001</v>
          </cell>
          <cell r="E247">
            <v>449.392</v>
          </cell>
          <cell r="F247">
            <v>446.24840000000006</v>
          </cell>
          <cell r="G247">
            <v>443.05799999999999</v>
          </cell>
          <cell r="H247">
            <v>445.23559999999998</v>
          </cell>
          <cell r="I247">
            <v>465.15039999999999</v>
          </cell>
          <cell r="J247">
            <v>512.63</v>
          </cell>
          <cell r="K247">
            <v>574.6404</v>
          </cell>
          <cell r="L247">
            <v>708.81400000000008</v>
          </cell>
          <cell r="M247">
            <v>1073.3807999999999</v>
          </cell>
          <cell r="N247">
            <v>1468.7091999999998</v>
          </cell>
          <cell r="O247">
            <v>1677.1899999999998</v>
          </cell>
          <cell r="P247">
            <v>1872.3648000000001</v>
          </cell>
          <cell r="Q247">
            <v>1958.0480000000002</v>
          </cell>
          <cell r="R247">
            <v>1925.1195999999995</v>
          </cell>
          <cell r="S247">
            <v>1875.7556</v>
          </cell>
          <cell r="T247">
            <v>1672.6671999999999</v>
          </cell>
          <cell r="U247">
            <v>1172.9123999999999</v>
          </cell>
          <cell r="V247">
            <v>873.09479999999985</v>
          </cell>
          <cell r="W247">
            <v>823.03679999999986</v>
          </cell>
          <cell r="X247">
            <v>641.28079999999989</v>
          </cell>
          <cell r="Y247">
            <v>542.56439999999986</v>
          </cell>
          <cell r="Z247">
            <v>517.04679999999985</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row>
        <row r="248">
          <cell r="A248" t="str">
            <v>Total</v>
          </cell>
          <cell r="B248" t="str">
            <v>E Nat Gas</v>
          </cell>
          <cell r="C248">
            <v>7468.0232000000005</v>
          </cell>
          <cell r="D248">
            <v>7118.0883999999987</v>
          </cell>
          <cell r="E248">
            <v>6796.9811999999993</v>
          </cell>
          <cell r="F248">
            <v>6628.6916000000001</v>
          </cell>
          <cell r="G248">
            <v>6689.7507999999998</v>
          </cell>
          <cell r="H248">
            <v>7019.5700000000015</v>
          </cell>
          <cell r="I248">
            <v>7734.1224000000002</v>
          </cell>
          <cell r="J248">
            <v>8885.0015999999996</v>
          </cell>
          <cell r="K248">
            <v>9711.9815999999992</v>
          </cell>
          <cell r="L248">
            <v>10340.528399999999</v>
          </cell>
          <cell r="M248">
            <v>10772.4144</v>
          </cell>
          <cell r="N248">
            <v>11030.2844</v>
          </cell>
          <cell r="O248">
            <v>11137.495199999999</v>
          </cell>
          <cell r="P248">
            <v>11279.017600000001</v>
          </cell>
          <cell r="Q248">
            <v>11306.977199999998</v>
          </cell>
          <cell r="R248">
            <v>11332.192799999999</v>
          </cell>
          <cell r="S248">
            <v>11305.7736</v>
          </cell>
          <cell r="T248">
            <v>11263.494000000001</v>
          </cell>
          <cell r="U248">
            <v>11057.2124</v>
          </cell>
          <cell r="V248">
            <v>10760.986000000001</v>
          </cell>
          <cell r="W248">
            <v>10784.627600000002</v>
          </cell>
          <cell r="X248">
            <v>10355.361599999998</v>
          </cell>
          <cell r="Y248">
            <v>9191.3488000000016</v>
          </cell>
          <cell r="Z248">
            <v>8161.9555999999993</v>
          </cell>
          <cell r="AA248">
            <v>0.47726466646114007</v>
          </cell>
          <cell r="AB248">
            <v>0.43590009421192005</v>
          </cell>
          <cell r="AC248">
            <v>0.40000748716874013</v>
          </cell>
          <cell r="AD248">
            <v>0.40917705472053995</v>
          </cell>
          <cell r="AE248">
            <v>0.46993750089068004</v>
          </cell>
          <cell r="AF248">
            <v>0.59347334276305008</v>
          </cell>
          <cell r="AG248">
            <v>0.81547067373678994</v>
          </cell>
          <cell r="AH248">
            <v>0.82900234042065013</v>
          </cell>
          <cell r="AI248">
            <v>0.88517832504446992</v>
          </cell>
          <cell r="AJ248">
            <v>0.96818446529070989</v>
          </cell>
          <cell r="AK248">
            <v>1.0619820160266955</v>
          </cell>
          <cell r="AL248">
            <v>1.1960822632627106</v>
          </cell>
          <cell r="AM248">
            <v>1.3268873220838679</v>
          </cell>
          <cell r="AN248">
            <v>1.4188330781405889</v>
          </cell>
          <cell r="AO248">
            <v>1.4589918372789803</v>
          </cell>
          <cell r="AP248">
            <v>1.4694823331045499</v>
          </cell>
          <cell r="AQ248">
            <v>1.4637290689422293</v>
          </cell>
          <cell r="AR248">
            <v>1.4222849724027229</v>
          </cell>
          <cell r="AS248">
            <v>1.3304174407878289</v>
          </cell>
          <cell r="AT248">
            <v>1.1466943878542504</v>
          </cell>
          <cell r="AU248">
            <v>1.1207519259499441</v>
          </cell>
          <cell r="AV248">
            <v>1.0002421477426999</v>
          </cell>
          <cell r="AW248">
            <v>0.82264023119239993</v>
          </cell>
          <cell r="AX248">
            <v>0.68131036348926988</v>
          </cell>
        </row>
        <row r="249">
          <cell r="A249" t="str">
            <v>Total</v>
          </cell>
          <cell r="B249" t="str">
            <v>F Refuse</v>
          </cell>
          <cell r="C249">
            <v>387.60800000000006</v>
          </cell>
          <cell r="D249">
            <v>387.83199999999999</v>
          </cell>
          <cell r="E249">
            <v>390.63240000000002</v>
          </cell>
          <cell r="F249">
            <v>388.16520000000003</v>
          </cell>
          <cell r="G249">
            <v>388.73719999999997</v>
          </cell>
          <cell r="H249">
            <v>388.45760000000007</v>
          </cell>
          <cell r="I249">
            <v>387.05840000000001</v>
          </cell>
          <cell r="J249">
            <v>383.87240000000003</v>
          </cell>
          <cell r="K249">
            <v>382.29160000000002</v>
          </cell>
          <cell r="L249">
            <v>382.7192</v>
          </cell>
          <cell r="M249">
            <v>377.71519999999998</v>
          </cell>
          <cell r="N249">
            <v>372.00839999999999</v>
          </cell>
          <cell r="O249">
            <v>369.81440000000003</v>
          </cell>
          <cell r="P249">
            <v>367.18840000000006</v>
          </cell>
          <cell r="Q249">
            <v>367.32920000000001</v>
          </cell>
          <cell r="R249">
            <v>367.65839999999997</v>
          </cell>
          <cell r="S249">
            <v>371.31399999999996</v>
          </cell>
          <cell r="T249">
            <v>373.90280000000001</v>
          </cell>
          <cell r="U249">
            <v>375.47199999999998</v>
          </cell>
          <cell r="V249">
            <v>380.72120000000007</v>
          </cell>
          <cell r="W249">
            <v>384.19400000000007</v>
          </cell>
          <cell r="X249">
            <v>387.7724</v>
          </cell>
          <cell r="Y249">
            <v>385.56959999999998</v>
          </cell>
          <cell r="Z249">
            <v>387.50560000000002</v>
          </cell>
          <cell r="AA249">
            <v>1.0213924474276119</v>
          </cell>
          <cell r="AB249">
            <v>1.0254257744546478</v>
          </cell>
          <cell r="AC249">
            <v>1.034480891132368</v>
          </cell>
          <cell r="AD249">
            <v>1.029695451991304</v>
          </cell>
          <cell r="AE249">
            <v>1.0324153195031318</v>
          </cell>
          <cell r="AF249">
            <v>1.03029462215328</v>
          </cell>
          <cell r="AG249">
            <v>1.0273449786167759</v>
          </cell>
          <cell r="AH249">
            <v>1.018956717200908</v>
          </cell>
          <cell r="AI249">
            <v>1.0172644751880482</v>
          </cell>
          <cell r="AJ249">
            <v>1.0161040653209681</v>
          </cell>
          <cell r="AK249">
            <v>0.99987584876297186</v>
          </cell>
          <cell r="AL249">
            <v>0.9795546698807438</v>
          </cell>
          <cell r="AM249">
            <v>0.97119396480676401</v>
          </cell>
          <cell r="AN249">
            <v>0.96262456080286007</v>
          </cell>
          <cell r="AO249">
            <v>0.96642128868199195</v>
          </cell>
          <cell r="AP249">
            <v>0.96855124872742004</v>
          </cell>
          <cell r="AQ249">
            <v>0.97877080793515991</v>
          </cell>
          <cell r="AR249">
            <v>0.98127464214396398</v>
          </cell>
          <cell r="AS249">
            <v>0.99138777094729602</v>
          </cell>
          <cell r="AT249">
            <v>1.0024219586554681</v>
          </cell>
          <cell r="AU249">
            <v>1.0191855279528079</v>
          </cell>
          <cell r="AV249">
            <v>1.0280460660326998</v>
          </cell>
          <cell r="AW249">
            <v>1.0210272061082841</v>
          </cell>
          <cell r="AX249">
            <v>1.0252110374199197</v>
          </cell>
        </row>
        <row r="250">
          <cell r="A250" t="str">
            <v>Total</v>
          </cell>
          <cell r="B250" t="str">
            <v>G Res Oil</v>
          </cell>
          <cell r="C250">
            <v>950.02600000000007</v>
          </cell>
          <cell r="D250">
            <v>873.70480000000009</v>
          </cell>
          <cell r="E250">
            <v>806.68399999999997</v>
          </cell>
          <cell r="F250">
            <v>767.41239999999993</v>
          </cell>
          <cell r="G250">
            <v>781.65800000000002</v>
          </cell>
          <cell r="H250">
            <v>838.03399999999999</v>
          </cell>
          <cell r="I250">
            <v>943.67319999999995</v>
          </cell>
          <cell r="J250">
            <v>1112.3359999999998</v>
          </cell>
          <cell r="K250">
            <v>1392.0328</v>
          </cell>
          <cell r="L250">
            <v>1780.8712000000003</v>
          </cell>
          <cell r="M250">
            <v>2187.3028000000004</v>
          </cell>
          <cell r="N250">
            <v>2461.4988000000003</v>
          </cell>
          <cell r="O250">
            <v>2646.2563999999998</v>
          </cell>
          <cell r="P250">
            <v>2840.7159999999999</v>
          </cell>
          <cell r="Q250">
            <v>2913.4512000000004</v>
          </cell>
          <cell r="R250">
            <v>2932.1143999999999</v>
          </cell>
          <cell r="S250">
            <v>2905.0439999999999</v>
          </cell>
          <cell r="T250">
            <v>2774.6635999999999</v>
          </cell>
          <cell r="U250">
            <v>2594.9931999999994</v>
          </cell>
          <cell r="V250">
            <v>2314.5716000000002</v>
          </cell>
          <cell r="W250">
            <v>2205.0584000000003</v>
          </cell>
          <cell r="X250">
            <v>1959.4</v>
          </cell>
          <cell r="Y250">
            <v>1430.7991999999999</v>
          </cell>
          <cell r="Z250">
            <v>1099.018</v>
          </cell>
          <cell r="AA250">
            <v>0.94377999999999995</v>
          </cell>
          <cell r="AB250">
            <v>0.88891999999999993</v>
          </cell>
          <cell r="AC250">
            <v>0.80348000000000008</v>
          </cell>
          <cell r="AD250">
            <v>0.78501999999999994</v>
          </cell>
          <cell r="AE250">
            <v>0.81208000000000014</v>
          </cell>
          <cell r="AF250">
            <v>0.87321999999999989</v>
          </cell>
          <cell r="AG250">
            <v>0.95974000000000004</v>
          </cell>
          <cell r="AH250">
            <v>1.1617000000000002</v>
          </cell>
          <cell r="AI250">
            <v>1.4574200000000002</v>
          </cell>
          <cell r="AJ250">
            <v>1.9525600000000001</v>
          </cell>
          <cell r="AK250">
            <v>2.4615400000000003</v>
          </cell>
          <cell r="AL250">
            <v>2.8001599999999995</v>
          </cell>
          <cell r="AM250">
            <v>3.0398599999999996</v>
          </cell>
          <cell r="AN250">
            <v>3.2976199999999998</v>
          </cell>
          <cell r="AO250">
            <v>3.4221400000000002</v>
          </cell>
          <cell r="AP250">
            <v>3.3920400000000002</v>
          </cell>
          <cell r="AQ250">
            <v>3.3651600000000004</v>
          </cell>
          <cell r="AR250">
            <v>3.1598800000000002</v>
          </cell>
          <cell r="AS250">
            <v>2.9420000000000002</v>
          </cell>
          <cell r="AT250">
            <v>2.5635000000000003</v>
          </cell>
          <cell r="AU250">
            <v>2.3951599999999997</v>
          </cell>
          <cell r="AV250">
            <v>2.0956600000000001</v>
          </cell>
          <cell r="AW250">
            <v>1.5012799999999997</v>
          </cell>
          <cell r="AX250">
            <v>1.13296</v>
          </cell>
        </row>
        <row r="251">
          <cell r="A251" t="str">
            <v>Total</v>
          </cell>
          <cell r="B251" t="str">
            <v>H Dist Oil</v>
          </cell>
          <cell r="C251">
            <v>3.55</v>
          </cell>
          <cell r="D251">
            <v>2.2283999999999997</v>
          </cell>
          <cell r="E251">
            <v>1.9568000000000001</v>
          </cell>
          <cell r="F251">
            <v>1.8896000000000002</v>
          </cell>
          <cell r="G251">
            <v>2.9132000000000002</v>
          </cell>
          <cell r="H251">
            <v>5.7451999999999996</v>
          </cell>
          <cell r="I251">
            <v>5.8160000000000007</v>
          </cell>
          <cell r="J251">
            <v>4.2523999999999997</v>
          </cell>
          <cell r="K251">
            <v>10.2088</v>
          </cell>
          <cell r="L251">
            <v>23.381999999999998</v>
          </cell>
          <cell r="M251">
            <v>41.096800000000002</v>
          </cell>
          <cell r="N251">
            <v>60.923999999999999</v>
          </cell>
          <cell r="O251">
            <v>96.804400000000001</v>
          </cell>
          <cell r="P251">
            <v>154.084</v>
          </cell>
          <cell r="Q251">
            <v>194.29359999999997</v>
          </cell>
          <cell r="R251">
            <v>211.32040000000001</v>
          </cell>
          <cell r="S251">
            <v>219.71559999999999</v>
          </cell>
          <cell r="T251">
            <v>203.09959999999998</v>
          </cell>
          <cell r="U251">
            <v>152.60160000000002</v>
          </cell>
          <cell r="V251">
            <v>106.1156</v>
          </cell>
          <cell r="W251">
            <v>83.044800000000009</v>
          </cell>
          <cell r="X251">
            <v>79.608800000000002</v>
          </cell>
          <cell r="Y251">
            <v>44.825599999999994</v>
          </cell>
          <cell r="Z251">
            <v>11.978</v>
          </cell>
          <cell r="AA251">
            <v>4.1491112500000003E-2</v>
          </cell>
          <cell r="AB251">
            <v>2.7975750000000001E-2</v>
          </cell>
          <cell r="AC251">
            <v>4.9664093023860005E-3</v>
          </cell>
          <cell r="AD251">
            <v>5.1268763100000003E-3</v>
          </cell>
          <cell r="AE251">
            <v>4.877535794163999E-3</v>
          </cell>
          <cell r="AF251">
            <v>7.1557499999999998E-3</v>
          </cell>
          <cell r="AG251">
            <v>1.7319628E-2</v>
          </cell>
          <cell r="AH251">
            <v>2.2130598243599996E-2</v>
          </cell>
          <cell r="AI251">
            <v>1.9881142730000002E-2</v>
          </cell>
          <cell r="AJ251">
            <v>2.9902088333867999E-2</v>
          </cell>
          <cell r="AK251">
            <v>8.3376994574480001E-2</v>
          </cell>
          <cell r="AL251">
            <v>0.13182881454577161</v>
          </cell>
          <cell r="AM251">
            <v>0.22974067719387761</v>
          </cell>
          <cell r="AN251">
            <v>0.42955022685638644</v>
          </cell>
          <cell r="AO251">
            <v>0.68676126902387558</v>
          </cell>
          <cell r="AP251">
            <v>0.82497472534712268</v>
          </cell>
          <cell r="AQ251">
            <v>0.8892731151650759</v>
          </cell>
          <cell r="AR251">
            <v>0.86578277293109662</v>
          </cell>
          <cell r="AS251">
            <v>0.76559941517660968</v>
          </cell>
          <cell r="AT251">
            <v>0.5568231374482685</v>
          </cell>
          <cell r="AU251">
            <v>0.38238718725414961</v>
          </cell>
          <cell r="AV251">
            <v>0.27483928218688602</v>
          </cell>
          <cell r="AW251">
            <v>0.24676840253781401</v>
          </cell>
          <cell r="AX251">
            <v>0.146612446314418</v>
          </cell>
        </row>
        <row r="262">
          <cell r="E262">
            <v>38552</v>
          </cell>
          <cell r="F262">
            <v>38559</v>
          </cell>
          <cell r="G262">
            <v>38560</v>
          </cell>
          <cell r="H262">
            <v>38569</v>
          </cell>
          <cell r="I262">
            <v>38575</v>
          </cell>
          <cell r="J262">
            <v>38915</v>
          </cell>
          <cell r="K262">
            <v>38916</v>
          </cell>
          <cell r="L262">
            <v>38930</v>
          </cell>
          <cell r="M262">
            <v>38931</v>
          </cell>
          <cell r="N262">
            <v>38932</v>
          </cell>
          <cell r="O262">
            <v>39289</v>
          </cell>
          <cell r="P262">
            <v>39290</v>
          </cell>
          <cell r="Q262">
            <v>39296</v>
          </cell>
          <cell r="R262">
            <v>39297</v>
          </cell>
          <cell r="S262">
            <v>39302</v>
          </cell>
          <cell r="T262">
            <v>39608</v>
          </cell>
          <cell r="U262">
            <v>39609</v>
          </cell>
          <cell r="V262">
            <v>39637</v>
          </cell>
          <cell r="W262">
            <v>39638</v>
          </cell>
          <cell r="X262">
            <v>39647</v>
          </cell>
          <cell r="Y262">
            <v>40042</v>
          </cell>
          <cell r="Z262">
            <v>40043</v>
          </cell>
          <cell r="AA262">
            <v>40044</v>
          </cell>
          <cell r="AB262">
            <v>40045</v>
          </cell>
          <cell r="AC262">
            <v>40046</v>
          </cell>
          <cell r="AD262" t="str">
            <v>2005 Average</v>
          </cell>
          <cell r="AE262" t="str">
            <v>2006 Average</v>
          </cell>
          <cell r="AF262" t="str">
            <v>2007 Average</v>
          </cell>
          <cell r="AG262" t="str">
            <v>2008 Average</v>
          </cell>
          <cell r="AH262" t="str">
            <v>2009 Average</v>
          </cell>
          <cell r="AI262" t="str">
            <v>Average of 25 Peak Days</v>
          </cell>
        </row>
        <row r="263">
          <cell r="E263">
            <v>1</v>
          </cell>
          <cell r="F263">
            <v>2</v>
          </cell>
          <cell r="G263">
            <v>3</v>
          </cell>
          <cell r="H263">
            <v>4</v>
          </cell>
          <cell r="I263">
            <v>5</v>
          </cell>
          <cell r="J263">
            <v>6</v>
          </cell>
          <cell r="K263">
            <v>7</v>
          </cell>
          <cell r="L263">
            <v>8</v>
          </cell>
          <cell r="M263">
            <v>9</v>
          </cell>
          <cell r="N263">
            <v>10</v>
          </cell>
          <cell r="O263">
            <v>11</v>
          </cell>
          <cell r="P263">
            <v>12</v>
          </cell>
          <cell r="Q263">
            <v>13</v>
          </cell>
          <cell r="R263">
            <v>14</v>
          </cell>
          <cell r="S263">
            <v>15</v>
          </cell>
          <cell r="T263">
            <v>16</v>
          </cell>
          <cell r="U263">
            <v>17</v>
          </cell>
          <cell r="V263">
            <v>18</v>
          </cell>
          <cell r="W263">
            <v>19</v>
          </cell>
          <cell r="X263">
            <v>20</v>
          </cell>
          <cell r="Y263">
            <v>21</v>
          </cell>
          <cell r="Z263">
            <v>22</v>
          </cell>
          <cell r="AA263">
            <v>23</v>
          </cell>
          <cell r="AB263">
            <v>24</v>
          </cell>
          <cell r="AC263">
            <v>25</v>
          </cell>
          <cell r="AD263">
            <v>26</v>
          </cell>
          <cell r="AE263">
            <v>27</v>
          </cell>
          <cell r="AF263">
            <v>28</v>
          </cell>
          <cell r="AG263">
            <v>29</v>
          </cell>
          <cell r="AH263">
            <v>30</v>
          </cell>
          <cell r="AI263">
            <v>31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o-ne.com/genrtion_resrcs/reports/emission/peak_nox_analysi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5"/>
  <dimension ref="A1:Z25"/>
  <sheetViews>
    <sheetView tabSelected="1" zoomScale="85" zoomScaleNormal="85" zoomScaleSheetLayoutView="70" workbookViewId="0">
      <selection activeCell="B8" sqref="B8:R11"/>
    </sheetView>
  </sheetViews>
  <sheetFormatPr defaultRowHeight="15"/>
  <cols>
    <col min="4" max="4" width="10.42578125" customWidth="1"/>
    <col min="5" max="5" width="10.140625" customWidth="1"/>
    <col min="7" max="7" width="9.85546875" customWidth="1"/>
    <col min="8" max="8" width="10" customWidth="1"/>
    <col min="21" max="21" width="5.42578125" customWidth="1"/>
  </cols>
  <sheetData>
    <row r="1" spans="1:18" ht="15.75" thickBot="1"/>
    <row r="2" spans="1:18" ht="15" customHeight="1">
      <c r="B2" s="48" t="s">
        <v>36</v>
      </c>
      <c r="C2" s="49"/>
      <c r="D2" s="49"/>
      <c r="E2" s="49"/>
      <c r="F2" s="49"/>
      <c r="G2" s="49"/>
      <c r="H2" s="49"/>
      <c r="I2" s="49"/>
      <c r="J2" s="49"/>
      <c r="K2" s="49"/>
      <c r="L2" s="49"/>
      <c r="M2" s="49"/>
      <c r="N2" s="49"/>
      <c r="O2" s="49"/>
      <c r="P2" s="49"/>
      <c r="Q2" s="49"/>
      <c r="R2" s="50"/>
    </row>
    <row r="3" spans="1:18" ht="21" customHeight="1">
      <c r="B3" s="51"/>
      <c r="C3" s="52"/>
      <c r="D3" s="52"/>
      <c r="E3" s="52"/>
      <c r="F3" s="52"/>
      <c r="G3" s="52"/>
      <c r="H3" s="52"/>
      <c r="I3" s="52"/>
      <c r="J3" s="52"/>
      <c r="K3" s="52"/>
      <c r="L3" s="52"/>
      <c r="M3" s="52"/>
      <c r="N3" s="52"/>
      <c r="O3" s="52"/>
      <c r="P3" s="52"/>
      <c r="Q3" s="52"/>
      <c r="R3" s="53"/>
    </row>
    <row r="4" spans="1:18" ht="27" customHeight="1" thickBot="1">
      <c r="B4" s="54"/>
      <c r="C4" s="55"/>
      <c r="D4" s="55"/>
      <c r="E4" s="55"/>
      <c r="F4" s="55"/>
      <c r="G4" s="55"/>
      <c r="H4" s="55"/>
      <c r="I4" s="55"/>
      <c r="J4" s="55"/>
      <c r="K4" s="55"/>
      <c r="L4" s="55"/>
      <c r="M4" s="55"/>
      <c r="N4" s="55"/>
      <c r="O4" s="55"/>
      <c r="P4" s="55"/>
      <c r="Q4" s="55"/>
      <c r="R4" s="56"/>
    </row>
    <row r="5" spans="1:18" ht="15.75" thickBot="1">
      <c r="A5" s="36"/>
    </row>
    <row r="6" spans="1:18" ht="23.25" customHeight="1">
      <c r="B6" s="61" t="s">
        <v>25</v>
      </c>
      <c r="C6" s="62"/>
      <c r="D6" s="62"/>
      <c r="E6" s="62"/>
      <c r="F6" s="62"/>
      <c r="G6" s="62"/>
      <c r="H6" s="62"/>
      <c r="I6" s="62"/>
      <c r="J6" s="62"/>
      <c r="K6" s="62"/>
      <c r="L6" s="62"/>
      <c r="M6" s="62"/>
      <c r="N6" s="62"/>
      <c r="O6" s="62"/>
      <c r="P6" s="62"/>
      <c r="Q6" s="62"/>
      <c r="R6" s="63"/>
    </row>
    <row r="7" spans="1:18" ht="15" customHeight="1" thickBot="1">
      <c r="B7" s="64"/>
      <c r="C7" s="65"/>
      <c r="D7" s="65"/>
      <c r="E7" s="65"/>
      <c r="F7" s="65"/>
      <c r="G7" s="65"/>
      <c r="H7" s="65"/>
      <c r="I7" s="65"/>
      <c r="J7" s="65"/>
      <c r="K7" s="65"/>
      <c r="L7" s="65"/>
      <c r="M7" s="65"/>
      <c r="N7" s="65"/>
      <c r="O7" s="65"/>
      <c r="P7" s="65"/>
      <c r="Q7" s="65"/>
      <c r="R7" s="66"/>
    </row>
    <row r="8" spans="1:18" ht="15" customHeight="1">
      <c r="B8" s="67" t="s">
        <v>35</v>
      </c>
      <c r="C8" s="68"/>
      <c r="D8" s="68"/>
      <c r="E8" s="68"/>
      <c r="F8" s="68"/>
      <c r="G8" s="68"/>
      <c r="H8" s="68"/>
      <c r="I8" s="68"/>
      <c r="J8" s="68"/>
      <c r="K8" s="68"/>
      <c r="L8" s="68"/>
      <c r="M8" s="68"/>
      <c r="N8" s="68"/>
      <c r="O8" s="68"/>
      <c r="P8" s="68"/>
      <c r="Q8" s="68"/>
      <c r="R8" s="69"/>
    </row>
    <row r="9" spans="1:18" ht="31.5" customHeight="1">
      <c r="B9" s="67"/>
      <c r="C9" s="68"/>
      <c r="D9" s="68"/>
      <c r="E9" s="68"/>
      <c r="F9" s="68"/>
      <c r="G9" s="68"/>
      <c r="H9" s="68"/>
      <c r="I9" s="68"/>
      <c r="J9" s="68"/>
      <c r="K9" s="68"/>
      <c r="L9" s="68"/>
      <c r="M9" s="68"/>
      <c r="N9" s="68"/>
      <c r="O9" s="68"/>
      <c r="P9" s="68"/>
      <c r="Q9" s="68"/>
      <c r="R9" s="69"/>
    </row>
    <row r="10" spans="1:18">
      <c r="B10" s="67"/>
      <c r="C10" s="68"/>
      <c r="D10" s="68"/>
      <c r="E10" s="68"/>
      <c r="F10" s="68"/>
      <c r="G10" s="68"/>
      <c r="H10" s="68"/>
      <c r="I10" s="68"/>
      <c r="J10" s="68"/>
      <c r="K10" s="68"/>
      <c r="L10" s="68"/>
      <c r="M10" s="68"/>
      <c r="N10" s="68"/>
      <c r="O10" s="68"/>
      <c r="P10" s="68"/>
      <c r="Q10" s="68"/>
      <c r="R10" s="69"/>
    </row>
    <row r="11" spans="1:18">
      <c r="B11" s="67"/>
      <c r="C11" s="68"/>
      <c r="D11" s="68"/>
      <c r="E11" s="68"/>
      <c r="F11" s="68"/>
      <c r="G11" s="68"/>
      <c r="H11" s="68"/>
      <c r="I11" s="68"/>
      <c r="J11" s="68"/>
      <c r="K11" s="68"/>
      <c r="L11" s="68"/>
      <c r="M11" s="68"/>
      <c r="N11" s="68"/>
      <c r="O11" s="68"/>
      <c r="P11" s="68"/>
      <c r="Q11" s="68"/>
      <c r="R11" s="69"/>
    </row>
    <row r="12" spans="1:18" ht="24.75" customHeight="1" thickBot="1">
      <c r="B12" s="57" t="s">
        <v>26</v>
      </c>
      <c r="C12" s="58"/>
      <c r="D12" s="58"/>
      <c r="E12" s="58"/>
      <c r="F12" s="58"/>
      <c r="G12" s="58"/>
      <c r="H12" s="58"/>
      <c r="I12" s="58"/>
      <c r="J12" s="58"/>
      <c r="K12" s="58"/>
      <c r="L12" s="58"/>
      <c r="M12" s="58"/>
      <c r="N12" s="58"/>
      <c r="O12" s="45"/>
      <c r="P12" s="45"/>
      <c r="Q12" s="45"/>
      <c r="R12" s="46"/>
    </row>
    <row r="13" spans="1:18" ht="24.75" customHeight="1">
      <c r="B13" s="43"/>
      <c r="C13" s="44"/>
      <c r="D13" s="44"/>
      <c r="E13" s="44"/>
      <c r="F13" s="44"/>
      <c r="G13" s="44"/>
      <c r="H13" s="44"/>
      <c r="I13" s="44"/>
      <c r="J13" s="44"/>
      <c r="K13" s="44"/>
      <c r="L13" s="44"/>
      <c r="M13" s="44"/>
      <c r="N13" s="44"/>
      <c r="O13" s="34"/>
      <c r="P13" s="34"/>
      <c r="Q13" s="34"/>
      <c r="R13" s="34"/>
    </row>
    <row r="14" spans="1:18" ht="24.75" customHeight="1">
      <c r="B14" s="43"/>
      <c r="C14" s="44"/>
      <c r="D14" s="44"/>
      <c r="E14" s="44"/>
      <c r="F14" s="44"/>
      <c r="G14" s="44"/>
      <c r="H14" s="44"/>
      <c r="I14" s="44"/>
      <c r="J14" s="44"/>
      <c r="K14" s="44"/>
      <c r="L14" s="44"/>
      <c r="M14" s="44"/>
      <c r="N14" s="44"/>
      <c r="O14" s="34"/>
      <c r="P14" s="34"/>
      <c r="Q14" s="34"/>
      <c r="R14" s="34"/>
    </row>
    <row r="15" spans="1:18" ht="15" customHeight="1" thickBot="1">
      <c r="G15" s="37"/>
      <c r="H15" s="34"/>
      <c r="I15" s="34"/>
      <c r="J15" s="34"/>
      <c r="K15" s="34"/>
      <c r="L15" s="34"/>
      <c r="M15" s="34"/>
      <c r="N15" s="34"/>
      <c r="O15" s="34"/>
      <c r="P15" s="34"/>
      <c r="Q15" s="34"/>
      <c r="R15" s="34"/>
    </row>
    <row r="16" spans="1:18" ht="15" customHeight="1">
      <c r="B16" s="61" t="s">
        <v>27</v>
      </c>
      <c r="C16" s="62"/>
      <c r="D16" s="62"/>
      <c r="E16" s="62"/>
      <c r="F16" s="62"/>
      <c r="G16" s="62"/>
      <c r="H16" s="63"/>
      <c r="I16" s="34"/>
      <c r="J16" s="34"/>
      <c r="K16" s="34"/>
      <c r="L16" s="34"/>
      <c r="M16" s="34"/>
      <c r="N16" s="34"/>
      <c r="O16" s="34"/>
      <c r="P16" s="34"/>
      <c r="Q16" s="34"/>
      <c r="R16" s="34"/>
    </row>
    <row r="17" spans="2:26" ht="15" customHeight="1" thickBot="1">
      <c r="B17" s="64"/>
      <c r="C17" s="65"/>
      <c r="D17" s="65"/>
      <c r="E17" s="65"/>
      <c r="F17" s="65"/>
      <c r="G17" s="65"/>
      <c r="H17" s="66"/>
      <c r="I17" s="34"/>
      <c r="J17" s="34"/>
      <c r="K17" s="34"/>
      <c r="L17" s="34"/>
      <c r="M17" s="34"/>
      <c r="N17" s="34"/>
      <c r="O17" s="34"/>
    </row>
    <row r="18" spans="2:26" ht="18.75">
      <c r="B18" s="42">
        <v>1</v>
      </c>
      <c r="C18" s="70" t="s">
        <v>3</v>
      </c>
      <c r="D18" s="70"/>
      <c r="E18" s="70"/>
      <c r="F18" s="70"/>
      <c r="G18" s="70"/>
      <c r="H18" s="71"/>
      <c r="I18" s="38"/>
      <c r="J18" s="38"/>
      <c r="K18" s="38"/>
      <c r="L18" s="38"/>
      <c r="M18" s="38"/>
      <c r="N18" s="38"/>
      <c r="O18" s="38"/>
      <c r="P18" s="38"/>
      <c r="Q18" s="38"/>
      <c r="R18" s="38"/>
      <c r="S18" s="38"/>
      <c r="T18" s="38"/>
      <c r="U18" s="38"/>
      <c r="V18" s="38"/>
      <c r="W18" s="38"/>
      <c r="X18" s="38"/>
      <c r="Y18" s="38"/>
      <c r="Z18" s="38"/>
    </row>
    <row r="19" spans="2:26" ht="20.25">
      <c r="B19" s="40">
        <v>2</v>
      </c>
      <c r="C19" s="72" t="s">
        <v>28</v>
      </c>
      <c r="D19" s="72"/>
      <c r="E19" s="72"/>
      <c r="F19" s="72"/>
      <c r="G19" s="72"/>
      <c r="H19" s="73"/>
      <c r="I19" s="38"/>
      <c r="J19" s="38"/>
      <c r="K19" s="38"/>
      <c r="L19" s="38"/>
      <c r="M19" s="38"/>
      <c r="N19" s="38"/>
      <c r="O19" s="38"/>
      <c r="P19" s="38"/>
      <c r="Q19" s="38"/>
      <c r="R19" s="38"/>
      <c r="S19" s="38"/>
      <c r="T19" s="38"/>
      <c r="U19" s="38"/>
      <c r="V19" s="38"/>
      <c r="W19" s="38"/>
      <c r="X19" s="38"/>
      <c r="Y19" s="38"/>
      <c r="Z19" s="38"/>
    </row>
    <row r="20" spans="2:26" ht="20.25">
      <c r="B20" s="40">
        <v>3</v>
      </c>
      <c r="C20" s="72" t="s">
        <v>29</v>
      </c>
      <c r="D20" s="72"/>
      <c r="E20" s="72"/>
      <c r="F20" s="72"/>
      <c r="G20" s="72"/>
      <c r="H20" s="73"/>
      <c r="I20" s="38"/>
      <c r="J20" s="38"/>
      <c r="K20" s="38"/>
      <c r="L20" s="38"/>
      <c r="M20" s="38"/>
      <c r="N20" s="38"/>
      <c r="O20" s="38"/>
      <c r="P20" s="38"/>
      <c r="Q20" s="38"/>
      <c r="R20" s="38"/>
      <c r="S20" s="38"/>
      <c r="T20" s="38"/>
      <c r="U20" s="38"/>
      <c r="V20" s="38"/>
      <c r="W20" s="38"/>
      <c r="X20" s="38"/>
      <c r="Y20" s="38"/>
      <c r="Z20" s="38"/>
    </row>
    <row r="21" spans="2:26" ht="18.75">
      <c r="B21" s="40">
        <v>4</v>
      </c>
      <c r="C21" s="72" t="s">
        <v>4</v>
      </c>
      <c r="D21" s="72"/>
      <c r="E21" s="72"/>
      <c r="F21" s="72"/>
      <c r="G21" s="72"/>
      <c r="H21" s="73"/>
      <c r="I21" s="38"/>
      <c r="J21" s="38"/>
      <c r="K21" s="38"/>
      <c r="L21" s="38"/>
      <c r="M21" s="38"/>
      <c r="N21" s="38"/>
      <c r="O21" s="38"/>
      <c r="P21" s="38"/>
      <c r="Q21" s="38"/>
      <c r="R21" s="38"/>
      <c r="S21" s="38"/>
      <c r="T21" s="38"/>
      <c r="U21" s="38"/>
      <c r="V21" s="38"/>
      <c r="W21" s="38"/>
      <c r="X21" s="38"/>
      <c r="Y21" s="38"/>
      <c r="Z21" s="38"/>
    </row>
    <row r="22" spans="2:26" ht="20.25">
      <c r="B22" s="40">
        <v>5</v>
      </c>
      <c r="C22" s="72" t="s">
        <v>30</v>
      </c>
      <c r="D22" s="72"/>
      <c r="E22" s="72"/>
      <c r="F22" s="72"/>
      <c r="G22" s="72"/>
      <c r="H22" s="73"/>
      <c r="I22" s="38"/>
      <c r="J22" s="38"/>
      <c r="K22" s="38"/>
      <c r="L22" s="38"/>
      <c r="M22" s="38"/>
      <c r="N22" s="38"/>
      <c r="O22" s="38"/>
      <c r="P22" s="38"/>
      <c r="Q22" s="38"/>
      <c r="R22" s="38"/>
      <c r="S22" s="38"/>
      <c r="T22" s="38"/>
      <c r="U22" s="38"/>
      <c r="V22" s="38"/>
      <c r="W22" s="38"/>
      <c r="X22" s="38"/>
      <c r="Y22" s="38"/>
      <c r="Z22" s="38"/>
    </row>
    <row r="23" spans="2:26" ht="20.25">
      <c r="B23" s="40">
        <v>6</v>
      </c>
      <c r="C23" s="72" t="s">
        <v>31</v>
      </c>
      <c r="D23" s="72"/>
      <c r="E23" s="72"/>
      <c r="F23" s="72"/>
      <c r="G23" s="72"/>
      <c r="H23" s="73"/>
      <c r="I23" s="38"/>
      <c r="J23" s="38"/>
      <c r="K23" s="38"/>
      <c r="L23" s="38"/>
      <c r="M23" s="38"/>
      <c r="N23" s="38"/>
      <c r="O23" s="38"/>
      <c r="P23" s="38"/>
      <c r="Q23" s="38"/>
      <c r="R23" s="38"/>
      <c r="S23" s="38"/>
      <c r="T23" s="38"/>
      <c r="U23" s="38"/>
      <c r="V23" s="38"/>
      <c r="W23" s="38"/>
      <c r="X23" s="38"/>
      <c r="Y23" s="38"/>
      <c r="Z23" s="38"/>
    </row>
    <row r="24" spans="2:26" ht="20.25">
      <c r="B24" s="40">
        <v>7</v>
      </c>
      <c r="C24" s="72" t="s">
        <v>34</v>
      </c>
      <c r="D24" s="72"/>
      <c r="E24" s="72"/>
      <c r="F24" s="72"/>
      <c r="G24" s="72"/>
      <c r="H24" s="73"/>
      <c r="I24" s="38"/>
      <c r="J24" s="38"/>
      <c r="K24" s="38"/>
      <c r="L24" s="38"/>
      <c r="M24" s="38"/>
      <c r="N24" s="38"/>
      <c r="O24" s="38"/>
      <c r="P24" s="38"/>
      <c r="Q24" s="38"/>
      <c r="R24" s="38"/>
      <c r="S24" s="38"/>
      <c r="T24" s="38"/>
      <c r="U24" s="38"/>
      <c r="V24" s="38"/>
      <c r="W24" s="38"/>
      <c r="X24" s="38"/>
      <c r="Y24" s="38"/>
      <c r="Z24" s="38"/>
    </row>
    <row r="25" spans="2:26" ht="19.5" thickBot="1">
      <c r="B25" s="41">
        <v>8</v>
      </c>
      <c r="C25" s="59" t="s">
        <v>15</v>
      </c>
      <c r="D25" s="59"/>
      <c r="E25" s="59"/>
      <c r="F25" s="59"/>
      <c r="G25" s="59"/>
      <c r="H25" s="60"/>
      <c r="I25" s="38"/>
      <c r="J25" s="39"/>
      <c r="K25" s="39"/>
      <c r="L25" s="39"/>
      <c r="M25" s="39"/>
      <c r="N25" s="39"/>
      <c r="O25" s="39"/>
      <c r="P25" s="39"/>
      <c r="Q25" s="39"/>
      <c r="R25" s="39"/>
      <c r="S25" s="39"/>
      <c r="T25" s="39"/>
      <c r="U25" s="39"/>
      <c r="V25" s="39"/>
      <c r="W25" s="39"/>
      <c r="X25" s="39"/>
      <c r="Y25" s="39"/>
      <c r="Z25" s="39"/>
    </row>
  </sheetData>
  <mergeCells count="13">
    <mergeCell ref="B2:R4"/>
    <mergeCell ref="B12:N12"/>
    <mergeCell ref="C25:H25"/>
    <mergeCell ref="B16:H17"/>
    <mergeCell ref="B8:R11"/>
    <mergeCell ref="B6:R7"/>
    <mergeCell ref="C18:H18"/>
    <mergeCell ref="C19:H19"/>
    <mergeCell ref="C20:H20"/>
    <mergeCell ref="C21:H21"/>
    <mergeCell ref="C22:H22"/>
    <mergeCell ref="C23:H23"/>
    <mergeCell ref="C24:H24"/>
  </mergeCells>
  <hyperlinks>
    <hyperlink ref="B12" r:id="rId1"/>
  </hyperlinks>
  <pageMargins left="0.7" right="0.7" top="0.75" bottom="0.75" header="0.3" footer="0.3"/>
  <pageSetup scale="47" orientation="portrait" r:id="rId2"/>
</worksheet>
</file>

<file path=xl/worksheets/sheet2.xml><?xml version="1.0" encoding="utf-8"?>
<worksheet xmlns="http://schemas.openxmlformats.org/spreadsheetml/2006/main" xmlns:r="http://schemas.openxmlformats.org/officeDocument/2006/relationships">
  <sheetPr codeName="Sheet1">
    <pageSetUpPr fitToPage="1"/>
  </sheetPr>
  <dimension ref="A1:Y35"/>
  <sheetViews>
    <sheetView zoomScale="70" zoomScaleNormal="70" workbookViewId="0">
      <selection activeCell="B42" sqref="B42"/>
    </sheetView>
  </sheetViews>
  <sheetFormatPr defaultRowHeight="15"/>
  <cols>
    <col min="1" max="1" width="16.28515625" bestFit="1" customWidth="1"/>
  </cols>
  <sheetData>
    <row r="1" spans="1:25">
      <c r="A1" s="74" t="s">
        <v>3</v>
      </c>
      <c r="B1" s="74"/>
      <c r="C1" s="74"/>
      <c r="D1" s="74"/>
      <c r="E1" s="74"/>
      <c r="F1" s="74"/>
      <c r="G1" s="74"/>
      <c r="H1" s="74"/>
      <c r="I1" s="74"/>
      <c r="J1" s="74"/>
      <c r="K1" s="74"/>
      <c r="L1" s="74"/>
      <c r="M1" s="74"/>
      <c r="N1" s="74"/>
      <c r="O1" s="74"/>
      <c r="P1" s="74"/>
      <c r="Q1" s="74"/>
      <c r="R1" s="74"/>
      <c r="S1" s="74"/>
      <c r="T1" s="74"/>
      <c r="U1" s="74"/>
      <c r="V1" s="74"/>
      <c r="W1" s="74"/>
      <c r="X1" s="74"/>
      <c r="Y1" s="74"/>
    </row>
    <row r="2" spans="1:25">
      <c r="A2" s="1" t="s">
        <v>0</v>
      </c>
      <c r="B2" s="74" t="s">
        <v>1</v>
      </c>
      <c r="C2" s="74"/>
      <c r="D2" s="74"/>
      <c r="E2" s="74"/>
      <c r="F2" s="74"/>
      <c r="G2" s="74"/>
      <c r="H2" s="74"/>
      <c r="I2" s="74"/>
      <c r="J2" s="74"/>
      <c r="K2" s="74"/>
      <c r="L2" s="74"/>
      <c r="M2" s="74"/>
      <c r="N2" s="74"/>
      <c r="O2" s="74"/>
      <c r="P2" s="74"/>
      <c r="Q2" s="74"/>
      <c r="R2" s="74"/>
      <c r="S2" s="74"/>
      <c r="T2" s="74"/>
      <c r="U2" s="74"/>
      <c r="V2" s="74"/>
      <c r="W2" s="74"/>
      <c r="X2" s="74"/>
      <c r="Y2" s="74"/>
    </row>
    <row r="3" spans="1:25">
      <c r="A3" s="1"/>
      <c r="B3" s="1">
        <v>1</v>
      </c>
      <c r="C3" s="1">
        <v>2</v>
      </c>
      <c r="D3" s="1">
        <v>3</v>
      </c>
      <c r="E3" s="1">
        <v>4</v>
      </c>
      <c r="F3" s="1">
        <v>5</v>
      </c>
      <c r="G3" s="1">
        <v>6</v>
      </c>
      <c r="H3" s="1">
        <v>7</v>
      </c>
      <c r="I3" s="1">
        <v>8</v>
      </c>
      <c r="J3" s="1">
        <v>9</v>
      </c>
      <c r="K3" s="1">
        <v>10</v>
      </c>
      <c r="L3" s="1">
        <v>11</v>
      </c>
      <c r="M3" s="1">
        <v>12</v>
      </c>
      <c r="N3" s="1">
        <v>13</v>
      </c>
      <c r="O3" s="1">
        <v>14</v>
      </c>
      <c r="P3" s="1">
        <v>15</v>
      </c>
      <c r="Q3" s="1">
        <v>16</v>
      </c>
      <c r="R3" s="1">
        <v>17</v>
      </c>
      <c r="S3" s="1">
        <v>18</v>
      </c>
      <c r="T3" s="1">
        <v>19</v>
      </c>
      <c r="U3" s="1">
        <v>20</v>
      </c>
      <c r="V3" s="1">
        <v>21</v>
      </c>
      <c r="W3" s="1">
        <v>22</v>
      </c>
      <c r="X3" s="1">
        <v>23</v>
      </c>
      <c r="Y3" s="1">
        <v>24</v>
      </c>
    </row>
    <row r="4" spans="1:25">
      <c r="A4" s="3">
        <v>38552</v>
      </c>
      <c r="B4" s="47">
        <v>17087.092000000008</v>
      </c>
      <c r="C4" s="47">
        <v>16892.265999999996</v>
      </c>
      <c r="D4" s="47">
        <v>16211.165999999999</v>
      </c>
      <c r="E4" s="47">
        <v>16069.827999999996</v>
      </c>
      <c r="F4" s="47">
        <v>15991.657000000005</v>
      </c>
      <c r="G4" s="47">
        <v>16320.812000000007</v>
      </c>
      <c r="H4" s="47">
        <v>17191.614999999991</v>
      </c>
      <c r="I4" s="47">
        <v>18307.993000000002</v>
      </c>
      <c r="J4" s="47">
        <v>19301.498999999993</v>
      </c>
      <c r="K4" s="47">
        <v>20511.334000000003</v>
      </c>
      <c r="L4" s="47">
        <v>21843.077000000012</v>
      </c>
      <c r="M4" s="47">
        <v>23113.265000000007</v>
      </c>
      <c r="N4" s="47">
        <v>23479.824999999993</v>
      </c>
      <c r="O4" s="47">
        <v>24225.916000000012</v>
      </c>
      <c r="P4" s="47">
        <v>24585.53000000001</v>
      </c>
      <c r="Q4" s="47">
        <v>24862.5</v>
      </c>
      <c r="R4" s="47">
        <v>24844.53000000001</v>
      </c>
      <c r="S4" s="47">
        <v>24223.317999999999</v>
      </c>
      <c r="T4" s="47">
        <v>22759.857000000004</v>
      </c>
      <c r="U4" s="47">
        <v>21891.085999999996</v>
      </c>
      <c r="V4" s="47">
        <v>21776.572000000007</v>
      </c>
      <c r="W4" s="47">
        <v>21465.553</v>
      </c>
      <c r="X4" s="47">
        <v>19745.014000000003</v>
      </c>
      <c r="Y4" s="47">
        <v>18639.982000000004</v>
      </c>
    </row>
    <row r="5" spans="1:25">
      <c r="A5" s="3">
        <v>38559</v>
      </c>
      <c r="B5" s="47">
        <v>15514.046</v>
      </c>
      <c r="C5" s="47">
        <v>15442.971</v>
      </c>
      <c r="D5" s="47">
        <v>14758.209000000003</v>
      </c>
      <c r="E5" s="47">
        <v>14545.730999999996</v>
      </c>
      <c r="F5" s="47">
        <v>14686.107000000004</v>
      </c>
      <c r="G5" s="47">
        <v>14972.953999999998</v>
      </c>
      <c r="H5" s="47">
        <v>16137.917999999996</v>
      </c>
      <c r="I5" s="47">
        <v>16922.316000000003</v>
      </c>
      <c r="J5" s="47">
        <v>18127.553999999993</v>
      </c>
      <c r="K5" s="47">
        <v>19312.879000000004</v>
      </c>
      <c r="L5" s="47">
        <v>20716.511999999992</v>
      </c>
      <c r="M5" s="47">
        <v>21888.355000000007</v>
      </c>
      <c r="N5" s="47">
        <v>22605.848999999991</v>
      </c>
      <c r="O5" s="47">
        <v>23341.770000000008</v>
      </c>
      <c r="P5" s="47">
        <v>23678.496000000003</v>
      </c>
      <c r="Q5" s="47">
        <v>24066.311999999998</v>
      </c>
      <c r="R5" s="47">
        <v>24134.803999999996</v>
      </c>
      <c r="S5" s="47">
        <v>23949.698999999997</v>
      </c>
      <c r="T5" s="47">
        <v>23063.654000000002</v>
      </c>
      <c r="U5" s="47">
        <v>22045.139000000003</v>
      </c>
      <c r="V5" s="47">
        <v>22053.798999999988</v>
      </c>
      <c r="W5" s="47">
        <v>21343.770000000008</v>
      </c>
      <c r="X5" s="47">
        <v>19880.52199999999</v>
      </c>
      <c r="Y5" s="47">
        <v>18804.343999999997</v>
      </c>
    </row>
    <row r="6" spans="1:25">
      <c r="A6" s="3">
        <v>38560</v>
      </c>
      <c r="B6" s="47">
        <v>17826.336000000003</v>
      </c>
      <c r="C6" s="47">
        <v>17451.981000000003</v>
      </c>
      <c r="D6" s="47">
        <v>17145.748</v>
      </c>
      <c r="E6" s="47">
        <v>16435.828000000005</v>
      </c>
      <c r="F6" s="47">
        <v>16820.122000000003</v>
      </c>
      <c r="G6" s="47">
        <v>17311.753999999997</v>
      </c>
      <c r="H6" s="47">
        <v>18106.928999999993</v>
      </c>
      <c r="I6" s="47">
        <v>19703.191999999999</v>
      </c>
      <c r="J6" s="47">
        <v>20929.076000000015</v>
      </c>
      <c r="K6" s="47">
        <v>21927.263999999988</v>
      </c>
      <c r="L6" s="47">
        <v>22706.744999999999</v>
      </c>
      <c r="M6" s="47">
        <v>23685.044999999995</v>
      </c>
      <c r="N6" s="47">
        <v>24534.589000000007</v>
      </c>
      <c r="O6" s="47">
        <v>24830.902000000024</v>
      </c>
      <c r="P6" s="47">
        <v>24702.094999999979</v>
      </c>
      <c r="Q6" s="47">
        <v>24739.525000000009</v>
      </c>
      <c r="R6" s="47">
        <v>24660.415999999997</v>
      </c>
      <c r="S6" s="47">
        <v>24344.367000000017</v>
      </c>
      <c r="T6" s="47">
        <v>23188.626000000004</v>
      </c>
      <c r="U6" s="47">
        <v>21717.378999999983</v>
      </c>
      <c r="V6" s="47">
        <v>21313.510000000002</v>
      </c>
      <c r="W6" s="47">
        <v>20193.817999999999</v>
      </c>
      <c r="X6" s="47">
        <v>18441.740000000002</v>
      </c>
      <c r="Y6" s="47">
        <v>16761.601999999999</v>
      </c>
    </row>
    <row r="7" spans="1:25">
      <c r="A7" s="3">
        <v>38569</v>
      </c>
      <c r="B7" s="47">
        <v>16247.118000000002</v>
      </c>
      <c r="C7" s="47">
        <v>16013.118000000002</v>
      </c>
      <c r="D7" s="47">
        <v>15575.438999999995</v>
      </c>
      <c r="E7" s="47">
        <v>15623.827000000007</v>
      </c>
      <c r="F7" s="47">
        <v>15840.065000000004</v>
      </c>
      <c r="G7" s="47">
        <v>16178.13</v>
      </c>
      <c r="H7" s="47">
        <v>16876.300999999999</v>
      </c>
      <c r="I7" s="47">
        <v>18028.888000000006</v>
      </c>
      <c r="J7" s="47">
        <v>19188.717000000008</v>
      </c>
      <c r="K7" s="47">
        <v>20620.882000000001</v>
      </c>
      <c r="L7" s="47">
        <v>22077.898000000001</v>
      </c>
      <c r="M7" s="47">
        <v>23094.332999999995</v>
      </c>
      <c r="N7" s="47">
        <v>23474.466999999982</v>
      </c>
      <c r="O7" s="47">
        <v>24010.063999999998</v>
      </c>
      <c r="P7" s="47">
        <v>24111.822999999989</v>
      </c>
      <c r="Q7" s="47">
        <v>24086.735000000004</v>
      </c>
      <c r="R7" s="47">
        <v>23175.804000000004</v>
      </c>
      <c r="S7" s="47">
        <v>22051.788999999993</v>
      </c>
      <c r="T7" s="47">
        <v>20722.312000000013</v>
      </c>
      <c r="U7" s="47">
        <v>20177.379000000001</v>
      </c>
      <c r="V7" s="47">
        <v>20150.727999999996</v>
      </c>
      <c r="W7" s="47">
        <v>18843.262000000006</v>
      </c>
      <c r="X7" s="47">
        <v>17496.969999999998</v>
      </c>
      <c r="Y7" s="47">
        <v>16170.339</v>
      </c>
    </row>
    <row r="8" spans="1:25">
      <c r="A8" s="3">
        <v>38575</v>
      </c>
      <c r="B8" s="47">
        <v>16027.387000000008</v>
      </c>
      <c r="C8" s="47">
        <v>15389.260000000006</v>
      </c>
      <c r="D8" s="47">
        <v>15192.498999999996</v>
      </c>
      <c r="E8" s="47">
        <v>15112.463000000002</v>
      </c>
      <c r="F8" s="47">
        <v>15054.478999999998</v>
      </c>
      <c r="G8" s="47">
        <v>15261.446999999995</v>
      </c>
      <c r="H8" s="47">
        <v>16366.632000000005</v>
      </c>
      <c r="I8" s="47">
        <v>17643.179</v>
      </c>
      <c r="J8" s="47">
        <v>19223.452999999998</v>
      </c>
      <c r="K8" s="47">
        <v>20105.160000000007</v>
      </c>
      <c r="L8" s="47">
        <v>20987.555000000004</v>
      </c>
      <c r="M8" s="47">
        <v>22050.905999999992</v>
      </c>
      <c r="N8" s="47">
        <v>22648.997000000014</v>
      </c>
      <c r="O8" s="47">
        <v>23318.484000000008</v>
      </c>
      <c r="P8" s="47">
        <v>23485.680999999993</v>
      </c>
      <c r="Q8" s="47">
        <v>23474.429999999997</v>
      </c>
      <c r="R8" s="47">
        <v>23421.06500000001</v>
      </c>
      <c r="S8" s="47">
        <v>23141.700000000004</v>
      </c>
      <c r="T8" s="47">
        <v>22138.356</v>
      </c>
      <c r="U8" s="47">
        <v>21306.974000000006</v>
      </c>
      <c r="V8" s="47">
        <v>21364.564000000002</v>
      </c>
      <c r="W8" s="47">
        <v>20240.898000000005</v>
      </c>
      <c r="X8" s="47">
        <v>18472.864000000001</v>
      </c>
      <c r="Y8" s="47">
        <v>17319.934000000001</v>
      </c>
    </row>
    <row r="9" spans="1:25">
      <c r="A9" s="3">
        <v>38915</v>
      </c>
      <c r="B9" s="47">
        <v>15763.782000000005</v>
      </c>
      <c r="C9" s="47">
        <v>15542.829999999998</v>
      </c>
      <c r="D9" s="47">
        <v>15188.284</v>
      </c>
      <c r="E9" s="47">
        <v>14965.388999999999</v>
      </c>
      <c r="F9" s="47">
        <v>14999.921999999999</v>
      </c>
      <c r="G9" s="47">
        <v>15447.425000000001</v>
      </c>
      <c r="H9" s="47">
        <v>16160.742999999999</v>
      </c>
      <c r="I9" s="47">
        <v>17196.883000000002</v>
      </c>
      <c r="J9" s="47">
        <v>18769.377000000004</v>
      </c>
      <c r="K9" s="47">
        <v>20526.522999999979</v>
      </c>
      <c r="L9" s="47">
        <v>22114.054000000007</v>
      </c>
      <c r="M9" s="47">
        <v>23437.775000000012</v>
      </c>
      <c r="N9" s="47">
        <v>24154.832999999995</v>
      </c>
      <c r="O9" s="47">
        <v>24752.682999999986</v>
      </c>
      <c r="P9" s="47">
        <v>24909.672000000002</v>
      </c>
      <c r="Q9" s="47">
        <v>24876.517000000011</v>
      </c>
      <c r="R9" s="47">
        <v>24971.665000000008</v>
      </c>
      <c r="S9" s="47">
        <v>24856.202999999998</v>
      </c>
      <c r="T9" s="47">
        <v>24236.982999999993</v>
      </c>
      <c r="U9" s="47">
        <v>23817.957999999995</v>
      </c>
      <c r="V9" s="47">
        <v>23475.402000000002</v>
      </c>
      <c r="W9" s="47">
        <v>22554.787000000008</v>
      </c>
      <c r="X9" s="47">
        <v>20645.275000000012</v>
      </c>
      <c r="Y9" s="47">
        <v>18873.101000000006</v>
      </c>
    </row>
    <row r="10" spans="1:25">
      <c r="A10" s="3">
        <v>38916</v>
      </c>
      <c r="B10" s="47">
        <v>18094.282999999996</v>
      </c>
      <c r="C10" s="47">
        <v>17473.38600000001</v>
      </c>
      <c r="D10" s="47">
        <v>16663.654999999995</v>
      </c>
      <c r="E10" s="47">
        <v>16272.834999999997</v>
      </c>
      <c r="F10" s="47">
        <v>16323.071</v>
      </c>
      <c r="G10" s="47">
        <v>17070.584000000003</v>
      </c>
      <c r="H10" s="47">
        <v>17447.642000000003</v>
      </c>
      <c r="I10" s="47">
        <v>18548.08700000001</v>
      </c>
      <c r="J10" s="47">
        <v>19882.060999999994</v>
      </c>
      <c r="K10" s="47">
        <v>21483.308000000012</v>
      </c>
      <c r="L10" s="47">
        <v>23153.266999999996</v>
      </c>
      <c r="M10" s="47">
        <v>24079.213</v>
      </c>
      <c r="N10" s="47">
        <v>24851.232999999989</v>
      </c>
      <c r="O10" s="47">
        <v>25476.213000000003</v>
      </c>
      <c r="P10" s="47">
        <v>25555.123999999989</v>
      </c>
      <c r="Q10" s="47">
        <v>25124.368000000017</v>
      </c>
      <c r="R10" s="47">
        <v>24840.752000000004</v>
      </c>
      <c r="S10" s="47">
        <v>24555.035</v>
      </c>
      <c r="T10" s="47">
        <v>24008.323000000008</v>
      </c>
      <c r="U10" s="47">
        <v>23424.673999999999</v>
      </c>
      <c r="V10" s="47">
        <v>22238.407999999992</v>
      </c>
      <c r="W10" s="47">
        <v>20623.691000000003</v>
      </c>
      <c r="X10" s="47">
        <v>18488.187000000005</v>
      </c>
      <c r="Y10" s="47">
        <v>17031.125000000004</v>
      </c>
    </row>
    <row r="11" spans="1:25">
      <c r="A11" s="3">
        <v>38930</v>
      </c>
      <c r="B11" s="47">
        <v>16773.63700000001</v>
      </c>
      <c r="C11" s="47">
        <v>16493.145000000011</v>
      </c>
      <c r="D11" s="47">
        <v>15903.343000000003</v>
      </c>
      <c r="E11" s="47">
        <v>15489.645000000008</v>
      </c>
      <c r="F11" s="47">
        <v>15645.951000000005</v>
      </c>
      <c r="G11" s="47">
        <v>15849.642</v>
      </c>
      <c r="H11" s="47">
        <v>16683.218999999994</v>
      </c>
      <c r="I11" s="47">
        <v>18348.921000000002</v>
      </c>
      <c r="J11" s="47">
        <v>19280.781000000003</v>
      </c>
      <c r="K11" s="47">
        <v>20732.655000000006</v>
      </c>
      <c r="L11" s="47">
        <v>22385.261000000006</v>
      </c>
      <c r="M11" s="47">
        <v>23617.547000000006</v>
      </c>
      <c r="N11" s="47">
        <v>24180.044999999998</v>
      </c>
      <c r="O11" s="47">
        <v>24966.924000000003</v>
      </c>
      <c r="P11" s="47">
        <v>25573.463000000011</v>
      </c>
      <c r="Q11" s="47">
        <v>25918.468000000004</v>
      </c>
      <c r="R11" s="47">
        <v>25693.838000000003</v>
      </c>
      <c r="S11" s="47">
        <v>25291.199000000015</v>
      </c>
      <c r="T11" s="47">
        <v>24889.488000000001</v>
      </c>
      <c r="U11" s="47">
        <v>24336.438000000006</v>
      </c>
      <c r="V11" s="47">
        <v>24432.185999999991</v>
      </c>
      <c r="W11" s="47">
        <v>23641.032999999989</v>
      </c>
      <c r="X11" s="47">
        <v>21597.608000000007</v>
      </c>
      <c r="Y11" s="47">
        <v>20147.76200000001</v>
      </c>
    </row>
    <row r="12" spans="1:25">
      <c r="A12" s="3">
        <v>38931</v>
      </c>
      <c r="B12" s="47">
        <v>19574.085999999999</v>
      </c>
      <c r="C12" s="47">
        <v>18719.995999999996</v>
      </c>
      <c r="D12" s="47">
        <v>18038.864000000001</v>
      </c>
      <c r="E12" s="47">
        <v>17211.914000000004</v>
      </c>
      <c r="F12" s="47">
        <v>16878.868000000002</v>
      </c>
      <c r="G12" s="47">
        <v>18179.380999999994</v>
      </c>
      <c r="H12" s="47">
        <v>19201.927</v>
      </c>
      <c r="I12" s="47">
        <v>20387.200000000012</v>
      </c>
      <c r="J12" s="47">
        <v>21628.038000000004</v>
      </c>
      <c r="K12" s="47">
        <v>23053.373999999993</v>
      </c>
      <c r="L12" s="47">
        <v>24198.610000000004</v>
      </c>
      <c r="M12" s="47">
        <v>25022.185999999994</v>
      </c>
      <c r="N12" s="47">
        <v>25707.078000000005</v>
      </c>
      <c r="O12" s="47">
        <v>25731.255000000016</v>
      </c>
      <c r="P12" s="47">
        <v>25827.129999999994</v>
      </c>
      <c r="Q12" s="47">
        <v>26061.801000000003</v>
      </c>
      <c r="R12" s="47">
        <v>25850.959000000003</v>
      </c>
      <c r="S12" s="47">
        <v>25631.760999999988</v>
      </c>
      <c r="T12" s="47">
        <v>24563.702999999998</v>
      </c>
      <c r="U12" s="47">
        <v>23193.630999999998</v>
      </c>
      <c r="V12" s="47">
        <v>22947.22</v>
      </c>
      <c r="W12" s="47">
        <v>22196.008000000009</v>
      </c>
      <c r="X12" s="47">
        <v>20747.523999999998</v>
      </c>
      <c r="Y12" s="47">
        <v>20039.438000000006</v>
      </c>
    </row>
    <row r="13" spans="1:25">
      <c r="A13" s="3">
        <v>38932</v>
      </c>
      <c r="B13" s="47">
        <v>18540.41</v>
      </c>
      <c r="C13" s="47">
        <v>17829.12</v>
      </c>
      <c r="D13" s="47">
        <v>17381.530000000002</v>
      </c>
      <c r="E13" s="47">
        <v>17251.513000000003</v>
      </c>
      <c r="F13" s="47">
        <v>17188.906000000003</v>
      </c>
      <c r="G13" s="47">
        <v>17522.463</v>
      </c>
      <c r="H13" s="47">
        <v>18059.797999999999</v>
      </c>
      <c r="I13" s="47">
        <v>19892.52</v>
      </c>
      <c r="J13" s="47">
        <v>21450.376999999993</v>
      </c>
      <c r="K13" s="47">
        <v>22540.694999999992</v>
      </c>
      <c r="L13" s="47">
        <v>23263.420000000009</v>
      </c>
      <c r="M13" s="47">
        <v>24767.102999999992</v>
      </c>
      <c r="N13" s="47">
        <v>25394.909999999996</v>
      </c>
      <c r="O13" s="47">
        <v>25720.464</v>
      </c>
      <c r="P13" s="47">
        <v>25679.341999999993</v>
      </c>
      <c r="Q13" s="47">
        <v>25174.612999999987</v>
      </c>
      <c r="R13" s="47">
        <v>24496.935000000001</v>
      </c>
      <c r="S13" s="47">
        <v>23834.308000000001</v>
      </c>
      <c r="T13" s="47">
        <v>22787.47800000001</v>
      </c>
      <c r="U13" s="47">
        <v>21629.239999999998</v>
      </c>
      <c r="V13" s="47">
        <v>21106.12100000001</v>
      </c>
      <c r="W13" s="47">
        <v>19767.544999999991</v>
      </c>
      <c r="X13" s="47">
        <v>17723.795999999998</v>
      </c>
      <c r="Y13" s="47">
        <v>16511.257000000005</v>
      </c>
    </row>
    <row r="14" spans="1:25">
      <c r="A14" s="3">
        <v>39289</v>
      </c>
      <c r="B14" s="47">
        <v>14386.447000000009</v>
      </c>
      <c r="C14" s="47">
        <v>13895.132999999998</v>
      </c>
      <c r="D14" s="47">
        <v>13808.015000000003</v>
      </c>
      <c r="E14" s="47">
        <v>13370.482999999993</v>
      </c>
      <c r="F14" s="47">
        <v>13491.343999999997</v>
      </c>
      <c r="G14" s="47">
        <v>14196.991999999993</v>
      </c>
      <c r="H14" s="47">
        <v>15196.995999999999</v>
      </c>
      <c r="I14" s="47">
        <v>16629.904999999995</v>
      </c>
      <c r="J14" s="47">
        <v>17387.747000000007</v>
      </c>
      <c r="K14" s="47">
        <v>18892.757000000005</v>
      </c>
      <c r="L14" s="47">
        <v>20263.289000000001</v>
      </c>
      <c r="M14" s="47">
        <v>21481.130999999998</v>
      </c>
      <c r="N14" s="47">
        <v>21941.228000000003</v>
      </c>
      <c r="O14" s="47">
        <v>22086.352999999999</v>
      </c>
      <c r="P14" s="47">
        <v>22576.281999999996</v>
      </c>
      <c r="Q14" s="47">
        <v>22771.947</v>
      </c>
      <c r="R14" s="47">
        <v>23024.426000000003</v>
      </c>
      <c r="S14" s="47">
        <v>22757.860000000008</v>
      </c>
      <c r="T14" s="47">
        <v>22270.310999999987</v>
      </c>
      <c r="U14" s="47">
        <v>21381.081999999984</v>
      </c>
      <c r="V14" s="47">
        <v>20678.996000000006</v>
      </c>
      <c r="W14" s="47">
        <v>20628.795999999998</v>
      </c>
      <c r="X14" s="47">
        <v>18902.237000000008</v>
      </c>
      <c r="Y14" s="47">
        <v>17451.937999999995</v>
      </c>
    </row>
    <row r="15" spans="1:25">
      <c r="A15" s="3">
        <v>39290</v>
      </c>
      <c r="B15" s="47">
        <v>16476.592999999997</v>
      </c>
      <c r="C15" s="47">
        <v>16162.836000000003</v>
      </c>
      <c r="D15" s="47">
        <v>15545.786000000004</v>
      </c>
      <c r="E15" s="47">
        <v>15482.385999999997</v>
      </c>
      <c r="F15" s="47">
        <v>15809.124000000007</v>
      </c>
      <c r="G15" s="47">
        <v>15822.855000000001</v>
      </c>
      <c r="H15" s="47">
        <v>16618.112000000001</v>
      </c>
      <c r="I15" s="47">
        <v>18272.72600000001</v>
      </c>
      <c r="J15" s="47">
        <v>19230.961999999996</v>
      </c>
      <c r="K15" s="47">
        <v>20382.798999999988</v>
      </c>
      <c r="L15" s="47">
        <v>21586.499999999996</v>
      </c>
      <c r="M15" s="47">
        <v>22979.810999999998</v>
      </c>
      <c r="N15" s="47">
        <v>23515.981000000007</v>
      </c>
      <c r="O15" s="47">
        <v>24066.943999999996</v>
      </c>
      <c r="P15" s="47">
        <v>24131.842000000011</v>
      </c>
      <c r="Q15" s="47">
        <v>24329.353999999999</v>
      </c>
      <c r="R15" s="47">
        <v>24364.096999999998</v>
      </c>
      <c r="S15" s="47">
        <v>23662.321999999996</v>
      </c>
      <c r="T15" s="47">
        <v>22955.169000000009</v>
      </c>
      <c r="U15" s="47">
        <v>21708.231</v>
      </c>
      <c r="V15" s="47">
        <v>21012.728999999999</v>
      </c>
      <c r="W15" s="47">
        <v>20614.021000000004</v>
      </c>
      <c r="X15" s="47">
        <v>19197.079000000016</v>
      </c>
      <c r="Y15" s="47">
        <v>17626.373000000007</v>
      </c>
    </row>
    <row r="16" spans="1:25">
      <c r="A16" s="3">
        <v>39296</v>
      </c>
      <c r="B16" s="47">
        <v>15536</v>
      </c>
      <c r="C16" s="47">
        <v>15435.150000000001</v>
      </c>
      <c r="D16" s="47">
        <v>15561.621000000003</v>
      </c>
      <c r="E16" s="47">
        <v>15407.18</v>
      </c>
      <c r="F16" s="47">
        <v>15272.260000000004</v>
      </c>
      <c r="G16" s="47">
        <v>15355.706999999995</v>
      </c>
      <c r="H16" s="47">
        <v>15952.186999999998</v>
      </c>
      <c r="I16" s="47">
        <v>17137.417000000009</v>
      </c>
      <c r="J16" s="47">
        <v>18304.780999999999</v>
      </c>
      <c r="K16" s="47">
        <v>19304.056999999997</v>
      </c>
      <c r="L16" s="47">
        <v>20690.438999999995</v>
      </c>
      <c r="M16" s="47">
        <v>21965.895000000008</v>
      </c>
      <c r="N16" s="47">
        <v>23000.521000000015</v>
      </c>
      <c r="O16" s="47">
        <v>23703.792999999998</v>
      </c>
      <c r="P16" s="47">
        <v>24294.595000000005</v>
      </c>
      <c r="Q16" s="47">
        <v>24503.44400000001</v>
      </c>
      <c r="R16" s="47">
        <v>24431.400000000005</v>
      </c>
      <c r="S16" s="47">
        <v>24166.780000000002</v>
      </c>
      <c r="T16" s="47">
        <v>22980.643000000004</v>
      </c>
      <c r="U16" s="47">
        <v>21767.876000000011</v>
      </c>
      <c r="V16" s="47">
        <v>22019.867999999995</v>
      </c>
      <c r="W16" s="47">
        <v>21306.646000000001</v>
      </c>
      <c r="X16" s="47">
        <v>19817.570000000014</v>
      </c>
      <c r="Y16" s="47">
        <v>18696.117000000006</v>
      </c>
    </row>
    <row r="17" spans="1:25">
      <c r="A17" s="3">
        <v>39297</v>
      </c>
      <c r="B17" s="47">
        <v>18003.373000000003</v>
      </c>
      <c r="C17" s="47">
        <v>17374.034999999996</v>
      </c>
      <c r="D17" s="47">
        <v>16940.550999999996</v>
      </c>
      <c r="E17" s="47">
        <v>16832.057999999997</v>
      </c>
      <c r="F17" s="47">
        <v>16646.801000000003</v>
      </c>
      <c r="G17" s="47">
        <v>16666.166000000001</v>
      </c>
      <c r="H17" s="47">
        <v>16995.690000000006</v>
      </c>
      <c r="I17" s="47">
        <v>18562.734000000011</v>
      </c>
      <c r="J17" s="47">
        <v>19529.878999999997</v>
      </c>
      <c r="K17" s="47">
        <v>20895.002999999993</v>
      </c>
      <c r="L17" s="47">
        <v>21962.590000000004</v>
      </c>
      <c r="M17" s="47">
        <v>22999.451999999997</v>
      </c>
      <c r="N17" s="47">
        <v>23967.572999999997</v>
      </c>
      <c r="O17" s="47">
        <v>24430.524999999998</v>
      </c>
      <c r="P17" s="47">
        <v>24053.765000000007</v>
      </c>
      <c r="Q17" s="47">
        <v>24147.664999999994</v>
      </c>
      <c r="R17" s="47">
        <v>24084.803999999993</v>
      </c>
      <c r="S17" s="47">
        <v>23587.156000000003</v>
      </c>
      <c r="T17" s="47">
        <v>22200.981999999993</v>
      </c>
      <c r="U17" s="47">
        <v>21118.971000000001</v>
      </c>
      <c r="V17" s="47">
        <v>20759.808000000005</v>
      </c>
      <c r="W17" s="47">
        <v>20047.390999999996</v>
      </c>
      <c r="X17" s="47">
        <v>18729.908000000003</v>
      </c>
      <c r="Y17" s="47">
        <v>17766.212</v>
      </c>
    </row>
    <row r="18" spans="1:25">
      <c r="A18" s="3">
        <v>39302</v>
      </c>
      <c r="B18" s="47">
        <v>16586.638999999992</v>
      </c>
      <c r="C18" s="47">
        <v>16561.365999999991</v>
      </c>
      <c r="D18" s="47">
        <v>16245.691999999994</v>
      </c>
      <c r="E18" s="47">
        <v>15937.528000000006</v>
      </c>
      <c r="F18" s="47">
        <v>15983.224000000002</v>
      </c>
      <c r="G18" s="47">
        <v>16874.726000000013</v>
      </c>
      <c r="H18" s="47">
        <v>17366.798000000006</v>
      </c>
      <c r="I18" s="47">
        <v>18101.526000000002</v>
      </c>
      <c r="J18" s="47">
        <v>18756.357999999997</v>
      </c>
      <c r="K18" s="47">
        <v>19213.314999999995</v>
      </c>
      <c r="L18" s="47">
        <v>20234.573999999997</v>
      </c>
      <c r="M18" s="47">
        <v>20886.063999999998</v>
      </c>
      <c r="N18" s="47">
        <v>21665.342000000001</v>
      </c>
      <c r="O18" s="47">
        <v>22745.566999999988</v>
      </c>
      <c r="P18" s="47">
        <v>23266.272999999983</v>
      </c>
      <c r="Q18" s="47">
        <v>23726.884000000002</v>
      </c>
      <c r="R18" s="47">
        <v>23680.033000000007</v>
      </c>
      <c r="S18" s="47">
        <v>23604.296999999995</v>
      </c>
      <c r="T18" s="47">
        <v>22903.273999999994</v>
      </c>
      <c r="U18" s="47">
        <v>21557.808000000005</v>
      </c>
      <c r="V18" s="47">
        <v>21417.258000000002</v>
      </c>
      <c r="W18" s="47">
        <v>20100.047999999999</v>
      </c>
      <c r="X18" s="47">
        <v>18277.243000000013</v>
      </c>
      <c r="Y18" s="47">
        <v>16807.746000000006</v>
      </c>
    </row>
    <row r="19" spans="1:25">
      <c r="A19" s="3">
        <v>39608</v>
      </c>
      <c r="B19" s="47">
        <v>13902.243</v>
      </c>
      <c r="C19" s="47">
        <v>13627.102000000015</v>
      </c>
      <c r="D19" s="47">
        <v>13671.525000000011</v>
      </c>
      <c r="E19" s="47">
        <v>13305.260999999997</v>
      </c>
      <c r="F19" s="47">
        <v>13617.907999999996</v>
      </c>
      <c r="G19" s="47">
        <v>13768.716000000006</v>
      </c>
      <c r="H19" s="47">
        <v>15242.620000000003</v>
      </c>
      <c r="I19" s="47">
        <v>17399.977000000006</v>
      </c>
      <c r="J19" s="47">
        <v>18833.034999999996</v>
      </c>
      <c r="K19" s="47">
        <v>19863.938999999995</v>
      </c>
      <c r="L19" s="47">
        <v>21576.595000000012</v>
      </c>
      <c r="M19" s="47">
        <v>22837.348999999991</v>
      </c>
      <c r="N19" s="47">
        <v>23364.697</v>
      </c>
      <c r="O19" s="47">
        <v>23878.048000000003</v>
      </c>
      <c r="P19" s="47">
        <v>24402.190000000002</v>
      </c>
      <c r="Q19" s="47">
        <v>24404.578999999998</v>
      </c>
      <c r="R19" s="47">
        <v>24630.178000000029</v>
      </c>
      <c r="S19" s="47">
        <v>23818.498999999993</v>
      </c>
      <c r="T19" s="47">
        <v>23366.006000000005</v>
      </c>
      <c r="U19" s="47">
        <v>22738.963999999996</v>
      </c>
      <c r="V19" s="47">
        <v>22390.876000000004</v>
      </c>
      <c r="W19" s="47">
        <v>21587.59399999999</v>
      </c>
      <c r="X19" s="47">
        <v>18783.532999999996</v>
      </c>
      <c r="Y19" s="47">
        <v>16808.952000000001</v>
      </c>
    </row>
    <row r="20" spans="1:25">
      <c r="A20" s="3">
        <v>39609</v>
      </c>
      <c r="B20" s="47">
        <v>15387.440999999999</v>
      </c>
      <c r="C20" s="47">
        <v>14056.851000000008</v>
      </c>
      <c r="D20" s="47">
        <v>13859.397999999999</v>
      </c>
      <c r="E20" s="47">
        <v>13960.124000000007</v>
      </c>
      <c r="F20" s="47">
        <v>14512.241999999993</v>
      </c>
      <c r="G20" s="47">
        <v>14578.479000000001</v>
      </c>
      <c r="H20" s="47">
        <v>15530.404000000008</v>
      </c>
      <c r="I20" s="47">
        <v>17701.64</v>
      </c>
      <c r="J20" s="47">
        <v>19020.010999999995</v>
      </c>
      <c r="K20" s="47">
        <v>19979.206000000006</v>
      </c>
      <c r="L20" s="47">
        <v>21699.787999999997</v>
      </c>
      <c r="M20" s="47">
        <v>22851.098000000002</v>
      </c>
      <c r="N20" s="47">
        <v>23528.063999999998</v>
      </c>
      <c r="O20" s="47">
        <v>24432.004000000004</v>
      </c>
      <c r="P20" s="47">
        <v>24606.818000000007</v>
      </c>
      <c r="Q20" s="47">
        <v>24462.564000000006</v>
      </c>
      <c r="R20" s="47">
        <v>24660.436999999998</v>
      </c>
      <c r="S20" s="47">
        <v>24057.191000000003</v>
      </c>
      <c r="T20" s="47">
        <v>23463.320000000003</v>
      </c>
      <c r="U20" s="47">
        <v>22502.510999999999</v>
      </c>
      <c r="V20" s="47">
        <v>22417.441999999999</v>
      </c>
      <c r="W20" s="47">
        <v>20941.128000000012</v>
      </c>
      <c r="X20" s="47">
        <v>17968.311000000005</v>
      </c>
      <c r="Y20" s="47">
        <v>15876.749999999995</v>
      </c>
    </row>
    <row r="21" spans="1:25">
      <c r="A21" s="3">
        <v>39637</v>
      </c>
      <c r="B21" s="47">
        <v>14417.41399999999</v>
      </c>
      <c r="C21" s="47">
        <v>13981.245000000003</v>
      </c>
      <c r="D21" s="47">
        <v>13290.276000000003</v>
      </c>
      <c r="E21" s="47">
        <v>13265.906999999999</v>
      </c>
      <c r="F21" s="47">
        <v>13308.153</v>
      </c>
      <c r="G21" s="47">
        <v>13773.124</v>
      </c>
      <c r="H21" s="47">
        <v>15116.626000000002</v>
      </c>
      <c r="I21" s="47">
        <v>17432.885000000002</v>
      </c>
      <c r="J21" s="47">
        <v>18679.595999999998</v>
      </c>
      <c r="K21" s="47">
        <v>19923.622999999996</v>
      </c>
      <c r="L21" s="47">
        <v>21388.632999999998</v>
      </c>
      <c r="M21" s="47">
        <v>21667.86300000003</v>
      </c>
      <c r="N21" s="47">
        <v>21992.335999999992</v>
      </c>
      <c r="O21" s="47">
        <v>22998.407000000007</v>
      </c>
      <c r="P21" s="47">
        <v>23706.677000000022</v>
      </c>
      <c r="Q21" s="47">
        <v>23883.235999999986</v>
      </c>
      <c r="R21" s="47">
        <v>23719.295000000016</v>
      </c>
      <c r="S21" s="47">
        <v>23294.826000000001</v>
      </c>
      <c r="T21" s="47">
        <v>22378.892000000014</v>
      </c>
      <c r="U21" s="47">
        <v>21280.998999999989</v>
      </c>
      <c r="V21" s="47">
        <v>20718.161</v>
      </c>
      <c r="W21" s="47">
        <v>20270.493000000006</v>
      </c>
      <c r="X21" s="47">
        <v>18315.488000000005</v>
      </c>
      <c r="Y21" s="47">
        <v>16844.811999999998</v>
      </c>
    </row>
    <row r="22" spans="1:25">
      <c r="A22" s="3">
        <v>39638</v>
      </c>
      <c r="B22" s="47">
        <v>15501.799000000003</v>
      </c>
      <c r="C22" s="47">
        <v>15037.341000000004</v>
      </c>
      <c r="D22" s="47">
        <v>14628.511</v>
      </c>
      <c r="E22" s="47">
        <v>14442.814</v>
      </c>
      <c r="F22" s="47">
        <v>14371.241999999993</v>
      </c>
      <c r="G22" s="47">
        <v>14856.856000000002</v>
      </c>
      <c r="H22" s="47">
        <v>15638.686000000007</v>
      </c>
      <c r="I22" s="47">
        <v>17786.11399999999</v>
      </c>
      <c r="J22" s="47">
        <v>18890.804999999989</v>
      </c>
      <c r="K22" s="47">
        <v>19992.995000000003</v>
      </c>
      <c r="L22" s="47">
        <v>20603.089999999986</v>
      </c>
      <c r="M22" s="47">
        <v>21232.606</v>
      </c>
      <c r="N22" s="47">
        <v>21822.394</v>
      </c>
      <c r="O22" s="47">
        <v>22540.896000000001</v>
      </c>
      <c r="P22" s="47">
        <v>22679.042999999998</v>
      </c>
      <c r="Q22" s="47">
        <v>22560.048999999985</v>
      </c>
      <c r="R22" s="47">
        <v>22454.059999999998</v>
      </c>
      <c r="S22" s="47">
        <v>22222.755000000001</v>
      </c>
      <c r="T22" s="47">
        <v>21054.997000000007</v>
      </c>
      <c r="U22" s="47">
        <v>19792.542999999994</v>
      </c>
      <c r="V22" s="47">
        <v>19936.216000000008</v>
      </c>
      <c r="W22" s="47">
        <v>19391.894000000004</v>
      </c>
      <c r="X22" s="47">
        <v>17742.262999999999</v>
      </c>
      <c r="Y22" s="47">
        <v>15424.276000000003</v>
      </c>
    </row>
    <row r="23" spans="1:25">
      <c r="A23" s="3">
        <v>39647</v>
      </c>
      <c r="B23" s="47">
        <v>14706.868999999997</v>
      </c>
      <c r="C23" s="47">
        <v>14543.407000000003</v>
      </c>
      <c r="D23" s="47">
        <v>14359.925000000003</v>
      </c>
      <c r="E23" s="47">
        <v>13792.075000000001</v>
      </c>
      <c r="F23" s="47">
        <v>13864.964999999998</v>
      </c>
      <c r="G23" s="47">
        <v>13796.85</v>
      </c>
      <c r="H23" s="47">
        <v>14352.430000000004</v>
      </c>
      <c r="I23" s="47">
        <v>16639.437999999995</v>
      </c>
      <c r="J23" s="47">
        <v>17804.990000000005</v>
      </c>
      <c r="K23" s="47">
        <v>18854.393000000011</v>
      </c>
      <c r="L23" s="47">
        <v>20436.424999999999</v>
      </c>
      <c r="M23" s="47">
        <v>21659.43</v>
      </c>
      <c r="N23" s="47">
        <v>21937.179</v>
      </c>
      <c r="O23" s="47">
        <v>22341.583999999995</v>
      </c>
      <c r="P23" s="47">
        <v>22604.277000000002</v>
      </c>
      <c r="Q23" s="47">
        <v>22758.171000000002</v>
      </c>
      <c r="R23" s="47">
        <v>22849.239000000001</v>
      </c>
      <c r="S23" s="47">
        <v>22266.914000000004</v>
      </c>
      <c r="T23" s="47">
        <v>21548.288999999997</v>
      </c>
      <c r="U23" s="47">
        <v>20220.446000000011</v>
      </c>
      <c r="V23" s="47">
        <v>20045.281000000006</v>
      </c>
      <c r="W23" s="47">
        <v>19268.489000000001</v>
      </c>
      <c r="X23" s="47">
        <v>17326.407999999996</v>
      </c>
      <c r="Y23" s="47">
        <v>16009.006999999998</v>
      </c>
    </row>
    <row r="24" spans="1:25">
      <c r="A24" s="3">
        <v>40042</v>
      </c>
      <c r="B24" s="47">
        <v>14838</v>
      </c>
      <c r="C24" s="47">
        <v>14534</v>
      </c>
      <c r="D24" s="47">
        <v>14195</v>
      </c>
      <c r="E24" s="47">
        <v>13990</v>
      </c>
      <c r="F24" s="47">
        <v>14257</v>
      </c>
      <c r="G24" s="47">
        <v>14664</v>
      </c>
      <c r="H24" s="47">
        <v>15331</v>
      </c>
      <c r="I24" s="47">
        <v>16508</v>
      </c>
      <c r="J24" s="47">
        <v>18035</v>
      </c>
      <c r="K24" s="47">
        <v>19739</v>
      </c>
      <c r="L24" s="47">
        <v>21082</v>
      </c>
      <c r="M24" s="47">
        <v>21621</v>
      </c>
      <c r="N24" s="47">
        <v>21571</v>
      </c>
      <c r="O24" s="47">
        <v>22239</v>
      </c>
      <c r="P24" s="47">
        <v>22467</v>
      </c>
      <c r="Q24" s="47">
        <v>22890</v>
      </c>
      <c r="R24" s="47">
        <v>22992</v>
      </c>
      <c r="S24" s="47">
        <v>23017</v>
      </c>
      <c r="T24" s="47">
        <v>21713</v>
      </c>
      <c r="U24" s="47">
        <v>20797</v>
      </c>
      <c r="V24" s="47">
        <v>21198</v>
      </c>
      <c r="W24" s="47">
        <v>20109</v>
      </c>
      <c r="X24" s="47">
        <v>18686</v>
      </c>
      <c r="Y24" s="47">
        <v>17150</v>
      </c>
    </row>
    <row r="25" spans="1:25">
      <c r="A25" s="3">
        <v>40043</v>
      </c>
      <c r="B25" s="47">
        <v>18014</v>
      </c>
      <c r="C25" s="47">
        <v>17018</v>
      </c>
      <c r="D25" s="47">
        <v>16115</v>
      </c>
      <c r="E25" s="47">
        <v>16065</v>
      </c>
      <c r="F25" s="47">
        <v>16118</v>
      </c>
      <c r="G25" s="47">
        <v>16603</v>
      </c>
      <c r="H25" s="47">
        <v>17549</v>
      </c>
      <c r="I25" s="47">
        <v>19450</v>
      </c>
      <c r="J25" s="47">
        <v>20625</v>
      </c>
      <c r="K25" s="47">
        <v>21533</v>
      </c>
      <c r="L25" s="47">
        <v>22987</v>
      </c>
      <c r="M25" s="47">
        <v>24041</v>
      </c>
      <c r="N25" s="47">
        <v>24242</v>
      </c>
      <c r="O25" s="47">
        <v>24465</v>
      </c>
      <c r="P25" s="47">
        <v>24316</v>
      </c>
      <c r="Q25" s="47">
        <v>24306</v>
      </c>
      <c r="R25" s="47">
        <v>24398</v>
      </c>
      <c r="S25" s="47">
        <v>24389</v>
      </c>
      <c r="T25" s="47">
        <v>23431</v>
      </c>
      <c r="U25" s="47">
        <v>22791</v>
      </c>
      <c r="V25" s="47">
        <v>22956</v>
      </c>
      <c r="W25" s="47">
        <v>21524</v>
      </c>
      <c r="X25" s="47">
        <v>19738</v>
      </c>
      <c r="Y25" s="47">
        <v>18392</v>
      </c>
    </row>
    <row r="26" spans="1:25">
      <c r="A26" s="3">
        <v>40044</v>
      </c>
      <c r="B26" s="47">
        <v>15849</v>
      </c>
      <c r="C26" s="47">
        <v>15144</v>
      </c>
      <c r="D26" s="47">
        <v>14394</v>
      </c>
      <c r="E26" s="47">
        <v>14019</v>
      </c>
      <c r="F26" s="47">
        <v>14188</v>
      </c>
      <c r="G26" s="47">
        <v>14590</v>
      </c>
      <c r="H26" s="47">
        <v>15262</v>
      </c>
      <c r="I26" s="47">
        <v>17075</v>
      </c>
      <c r="J26" s="47">
        <v>18778</v>
      </c>
      <c r="K26" s="47">
        <v>19741</v>
      </c>
      <c r="L26" s="47">
        <v>20870</v>
      </c>
      <c r="M26" s="47">
        <v>21393</v>
      </c>
      <c r="N26" s="47">
        <v>21882</v>
      </c>
      <c r="O26" s="47">
        <v>22664</v>
      </c>
      <c r="P26" s="47">
        <v>22436</v>
      </c>
      <c r="Q26" s="47">
        <v>22044</v>
      </c>
      <c r="R26" s="47">
        <v>22461</v>
      </c>
      <c r="S26" s="47">
        <v>22205</v>
      </c>
      <c r="T26" s="47">
        <v>21281</v>
      </c>
      <c r="U26" s="47">
        <v>20552</v>
      </c>
      <c r="V26" s="47">
        <v>20674</v>
      </c>
      <c r="W26" s="47">
        <v>19770</v>
      </c>
      <c r="X26" s="47">
        <v>18091</v>
      </c>
      <c r="Y26" s="47">
        <v>16597</v>
      </c>
    </row>
    <row r="27" spans="1:25">
      <c r="A27" s="3">
        <v>40045</v>
      </c>
      <c r="B27" s="47">
        <v>16057</v>
      </c>
      <c r="C27" s="47">
        <v>15312</v>
      </c>
      <c r="D27" s="47">
        <v>15067</v>
      </c>
      <c r="E27" s="47">
        <v>14232</v>
      </c>
      <c r="F27" s="47">
        <v>14249</v>
      </c>
      <c r="G27" s="47">
        <v>14970</v>
      </c>
      <c r="H27" s="47">
        <v>15369</v>
      </c>
      <c r="I27" s="47">
        <v>16667</v>
      </c>
      <c r="J27" s="47">
        <v>18140</v>
      </c>
      <c r="K27" s="47">
        <v>19262</v>
      </c>
      <c r="L27" s="47">
        <v>20127</v>
      </c>
      <c r="M27" s="47">
        <v>20768</v>
      </c>
      <c r="N27" s="47">
        <v>21548</v>
      </c>
      <c r="O27" s="47">
        <v>22230</v>
      </c>
      <c r="P27" s="47">
        <v>22416</v>
      </c>
      <c r="Q27" s="47">
        <v>22475</v>
      </c>
      <c r="R27" s="47">
        <v>22387</v>
      </c>
      <c r="S27" s="47">
        <v>21588</v>
      </c>
      <c r="T27" s="47">
        <v>20682</v>
      </c>
      <c r="U27" s="47">
        <v>20607</v>
      </c>
      <c r="V27" s="47">
        <v>20673</v>
      </c>
      <c r="W27" s="47">
        <v>19752</v>
      </c>
      <c r="X27" s="47">
        <v>18120</v>
      </c>
      <c r="Y27" s="47">
        <v>16495</v>
      </c>
    </row>
    <row r="28" spans="1:25">
      <c r="A28" s="3">
        <v>40046</v>
      </c>
      <c r="B28" s="47">
        <v>15670</v>
      </c>
      <c r="C28" s="47">
        <v>15138</v>
      </c>
      <c r="D28" s="47">
        <v>14581</v>
      </c>
      <c r="E28" s="47">
        <v>14810</v>
      </c>
      <c r="F28" s="47">
        <v>15081</v>
      </c>
      <c r="G28" s="47">
        <v>15693</v>
      </c>
      <c r="H28" s="47">
        <v>16745</v>
      </c>
      <c r="I28" s="47">
        <v>18117</v>
      </c>
      <c r="J28" s="47">
        <v>19519</v>
      </c>
      <c r="K28" s="47">
        <v>21044</v>
      </c>
      <c r="L28" s="47">
        <v>21815</v>
      </c>
      <c r="M28" s="47">
        <v>22282</v>
      </c>
      <c r="N28" s="47">
        <v>22579</v>
      </c>
      <c r="O28" s="47">
        <v>23149</v>
      </c>
      <c r="P28" s="47">
        <v>23576</v>
      </c>
      <c r="Q28" s="47">
        <v>23337</v>
      </c>
      <c r="R28" s="47">
        <v>22790</v>
      </c>
      <c r="S28" s="47">
        <v>21806</v>
      </c>
      <c r="T28" s="47">
        <v>20195</v>
      </c>
      <c r="U28" s="47">
        <v>19597</v>
      </c>
      <c r="V28" s="47">
        <v>19523</v>
      </c>
      <c r="W28" s="47">
        <v>18406</v>
      </c>
      <c r="X28" s="47">
        <v>16872</v>
      </c>
      <c r="Y28" s="47">
        <v>15830</v>
      </c>
    </row>
    <row r="32" spans="1:25" ht="15" customHeight="1">
      <c r="A32" s="75" t="s">
        <v>32</v>
      </c>
      <c r="B32" s="75"/>
      <c r="C32" s="75"/>
      <c r="D32" s="75"/>
      <c r="E32" s="75"/>
      <c r="F32" s="75"/>
      <c r="G32" s="75"/>
      <c r="H32" s="75"/>
      <c r="I32" s="75"/>
      <c r="J32" s="75"/>
      <c r="K32" s="75"/>
      <c r="L32" s="75"/>
      <c r="M32" s="75"/>
    </row>
    <row r="33" spans="1:13">
      <c r="A33" s="75"/>
      <c r="B33" s="75"/>
      <c r="C33" s="75"/>
      <c r="D33" s="75"/>
      <c r="E33" s="75"/>
      <c r="F33" s="75"/>
      <c r="G33" s="75"/>
      <c r="H33" s="75"/>
      <c r="I33" s="75"/>
      <c r="J33" s="75"/>
      <c r="K33" s="75"/>
      <c r="L33" s="75"/>
      <c r="M33" s="75"/>
    </row>
    <row r="34" spans="1:13">
      <c r="A34" s="75"/>
      <c r="B34" s="75"/>
      <c r="C34" s="75"/>
      <c r="D34" s="75"/>
      <c r="E34" s="75"/>
      <c r="F34" s="75"/>
      <c r="G34" s="75"/>
      <c r="H34" s="75"/>
      <c r="I34" s="75"/>
      <c r="J34" s="75"/>
      <c r="K34" s="75"/>
      <c r="L34" s="75"/>
      <c r="M34" s="75"/>
    </row>
    <row r="35" spans="1:13">
      <c r="A35" s="75"/>
      <c r="B35" s="75"/>
      <c r="C35" s="75"/>
      <c r="D35" s="75"/>
      <c r="E35" s="75"/>
      <c r="F35" s="75"/>
      <c r="G35" s="75"/>
      <c r="H35" s="75"/>
      <c r="I35" s="75"/>
      <c r="J35" s="75"/>
      <c r="K35" s="75"/>
      <c r="L35" s="75"/>
      <c r="M35" s="75"/>
    </row>
  </sheetData>
  <mergeCells count="3">
    <mergeCell ref="A1:Y1"/>
    <mergeCell ref="B2:Y2"/>
    <mergeCell ref="A32:M35"/>
  </mergeCells>
  <pageMargins left="0.7" right="0.7" top="0.75" bottom="0.75" header="0.3" footer="0.3"/>
  <pageSetup scale="51" orientation="landscape" verticalDpi="0" r:id="rId1"/>
</worksheet>
</file>

<file path=xl/worksheets/sheet3.xml><?xml version="1.0" encoding="utf-8"?>
<worksheet xmlns="http://schemas.openxmlformats.org/spreadsheetml/2006/main" xmlns:r="http://schemas.openxmlformats.org/officeDocument/2006/relationships">
  <sheetPr codeName="Sheet2">
    <pageSetUpPr fitToPage="1"/>
  </sheetPr>
  <dimension ref="A1:Y30"/>
  <sheetViews>
    <sheetView zoomScale="70" zoomScaleNormal="70" workbookViewId="0">
      <selection activeCell="G42" sqref="G42"/>
    </sheetView>
  </sheetViews>
  <sheetFormatPr defaultRowHeight="15"/>
  <cols>
    <col min="1" max="1" width="9.7109375" customWidth="1"/>
  </cols>
  <sheetData>
    <row r="1" spans="1:25" ht="18">
      <c r="A1" s="74" t="s">
        <v>10</v>
      </c>
      <c r="B1" s="74"/>
      <c r="C1" s="74"/>
      <c r="D1" s="74"/>
      <c r="E1" s="74"/>
      <c r="F1" s="74"/>
      <c r="G1" s="74"/>
      <c r="H1" s="74"/>
      <c r="I1" s="74"/>
      <c r="J1" s="74"/>
      <c r="K1" s="74"/>
      <c r="L1" s="74"/>
      <c r="M1" s="74"/>
      <c r="N1" s="74"/>
      <c r="O1" s="74"/>
      <c r="P1" s="74"/>
      <c r="Q1" s="74"/>
      <c r="R1" s="74"/>
      <c r="S1" s="74"/>
      <c r="T1" s="74"/>
      <c r="U1" s="74"/>
      <c r="V1" s="74"/>
      <c r="W1" s="74"/>
      <c r="X1" s="74"/>
      <c r="Y1" s="74"/>
    </row>
    <row r="2" spans="1:25">
      <c r="A2" s="1" t="s">
        <v>0</v>
      </c>
      <c r="B2" s="74" t="s">
        <v>1</v>
      </c>
      <c r="C2" s="74"/>
      <c r="D2" s="74"/>
      <c r="E2" s="74"/>
      <c r="F2" s="74"/>
      <c r="G2" s="74"/>
      <c r="H2" s="74"/>
      <c r="I2" s="74"/>
      <c r="J2" s="74"/>
      <c r="K2" s="74"/>
      <c r="L2" s="74"/>
      <c r="M2" s="74"/>
      <c r="N2" s="74"/>
      <c r="O2" s="74"/>
      <c r="P2" s="74"/>
      <c r="Q2" s="74"/>
      <c r="R2" s="74"/>
      <c r="S2" s="74"/>
      <c r="T2" s="74"/>
      <c r="U2" s="74"/>
      <c r="V2" s="74"/>
      <c r="W2" s="74"/>
      <c r="X2" s="74"/>
      <c r="Y2" s="74"/>
    </row>
    <row r="3" spans="1:25">
      <c r="A3" s="1"/>
      <c r="B3" s="1">
        <v>1</v>
      </c>
      <c r="C3" s="1">
        <v>2</v>
      </c>
      <c r="D3" s="2">
        <v>3</v>
      </c>
      <c r="E3" s="2">
        <v>4</v>
      </c>
      <c r="F3" s="2">
        <v>5</v>
      </c>
      <c r="G3" s="1">
        <v>6</v>
      </c>
      <c r="H3" s="1">
        <v>7</v>
      </c>
      <c r="I3" s="1">
        <v>8</v>
      </c>
      <c r="J3" s="1">
        <v>9</v>
      </c>
      <c r="K3" s="1">
        <v>10</v>
      </c>
      <c r="L3" s="1">
        <v>11</v>
      </c>
      <c r="M3" s="1">
        <v>12</v>
      </c>
      <c r="N3" s="1">
        <v>13</v>
      </c>
      <c r="O3" s="1">
        <v>14</v>
      </c>
      <c r="P3" s="2">
        <v>15</v>
      </c>
      <c r="Q3" s="2">
        <v>16</v>
      </c>
      <c r="R3" s="2">
        <v>17</v>
      </c>
      <c r="S3" s="2">
        <v>18</v>
      </c>
      <c r="T3" s="1">
        <v>19</v>
      </c>
      <c r="U3" s="1">
        <v>20</v>
      </c>
      <c r="V3" s="1">
        <v>21</v>
      </c>
      <c r="W3" s="1">
        <v>22</v>
      </c>
      <c r="X3" s="1">
        <v>23</v>
      </c>
      <c r="Y3" s="1">
        <v>24</v>
      </c>
    </row>
    <row r="4" spans="1:25">
      <c r="A4" s="3">
        <v>38552</v>
      </c>
      <c r="B4" s="5">
        <v>5.4845563676392732</v>
      </c>
      <c r="C4" s="5">
        <v>5.503229617408298</v>
      </c>
      <c r="D4" s="6">
        <v>5.1910484332599696</v>
      </c>
      <c r="E4" s="6">
        <v>5.1912322938690671</v>
      </c>
      <c r="F4" s="6">
        <v>5.3147998866801975</v>
      </c>
      <c r="G4" s="5">
        <v>5.4092940182103151</v>
      </c>
      <c r="H4" s="5">
        <v>5.7324391270138362</v>
      </c>
      <c r="I4" s="5">
        <v>6.4206894229454567</v>
      </c>
      <c r="J4" s="5">
        <v>7.1488066315401007</v>
      </c>
      <c r="K4" s="5">
        <v>8.7221663082906851</v>
      </c>
      <c r="L4" s="5">
        <v>9.1733900099866972</v>
      </c>
      <c r="M4" s="5">
        <v>9.3616735654685534</v>
      </c>
      <c r="N4" s="5">
        <v>10.12569529000957</v>
      </c>
      <c r="O4" s="5">
        <v>11.025335235755369</v>
      </c>
      <c r="P4" s="6">
        <v>11.28697411896658</v>
      </c>
      <c r="Q4" s="6">
        <v>11.247555341843968</v>
      </c>
      <c r="R4" s="6">
        <v>11.502675720767712</v>
      </c>
      <c r="S4" s="6">
        <v>11.150649832845756</v>
      </c>
      <c r="T4" s="5">
        <v>10.517851274168272</v>
      </c>
      <c r="U4" s="5">
        <v>9.8707298422818308</v>
      </c>
      <c r="V4" s="5">
        <v>9.6372029062384108</v>
      </c>
      <c r="W4" s="5">
        <v>9.6254886288730646</v>
      </c>
      <c r="X4" s="5">
        <v>8.9801947624031246</v>
      </c>
      <c r="Y4" s="5">
        <v>7.3509758149232978</v>
      </c>
    </row>
    <row r="5" spans="1:25">
      <c r="A5" s="3">
        <v>38559</v>
      </c>
      <c r="B5" s="5">
        <v>5.8763532997268015</v>
      </c>
      <c r="C5" s="5">
        <v>5.6792120063259581</v>
      </c>
      <c r="D5" s="6">
        <v>5.6295943714662204</v>
      </c>
      <c r="E5" s="6">
        <v>5.6225818102972003</v>
      </c>
      <c r="F5" s="6">
        <v>6.366041475645658</v>
      </c>
      <c r="G5" s="5">
        <v>5.9930640956130086</v>
      </c>
      <c r="H5" s="5">
        <v>7.8336567498319294</v>
      </c>
      <c r="I5" s="5">
        <v>6.6562756217825561</v>
      </c>
      <c r="J5" s="5">
        <v>7.2037392579506063</v>
      </c>
      <c r="K5" s="5">
        <v>7.8883295539225395</v>
      </c>
      <c r="L5" s="5">
        <v>8.3211570405646889</v>
      </c>
      <c r="M5" s="5">
        <v>9.3902056499262372</v>
      </c>
      <c r="N5" s="5">
        <v>10.068872393366265</v>
      </c>
      <c r="O5" s="5">
        <v>10.590105814439667</v>
      </c>
      <c r="P5" s="6">
        <v>10.50574525133162</v>
      </c>
      <c r="Q5" s="6">
        <v>11.307178314626578</v>
      </c>
      <c r="R5" s="6">
        <v>11.419980973365936</v>
      </c>
      <c r="S5" s="6">
        <v>11.234255458449242</v>
      </c>
      <c r="T5" s="5">
        <v>10.827937353894068</v>
      </c>
      <c r="U5" s="5">
        <v>10.40822662889007</v>
      </c>
      <c r="V5" s="5">
        <v>10.202898284442774</v>
      </c>
      <c r="W5" s="5">
        <v>9.6572062317728182</v>
      </c>
      <c r="X5" s="5">
        <v>8.6829133135968615</v>
      </c>
      <c r="Y5" s="5">
        <v>7.4400887524367887</v>
      </c>
    </row>
    <row r="6" spans="1:25">
      <c r="A6" s="3">
        <v>38560</v>
      </c>
      <c r="B6" s="5">
        <v>6.7884978470688111</v>
      </c>
      <c r="C6" s="5">
        <v>6.6292787851922776</v>
      </c>
      <c r="D6" s="6">
        <v>6.3838237317579871</v>
      </c>
      <c r="E6" s="6">
        <v>6.1396471663084791</v>
      </c>
      <c r="F6" s="6">
        <v>6.3061322456460767</v>
      </c>
      <c r="G6" s="5">
        <v>6.4638564607951778</v>
      </c>
      <c r="H6" s="5">
        <v>6.9910918002815299</v>
      </c>
      <c r="I6" s="5">
        <v>7.7341433684416199</v>
      </c>
      <c r="J6" s="5">
        <v>9.0258961385902428</v>
      </c>
      <c r="K6" s="5">
        <v>9.5577867227171236</v>
      </c>
      <c r="L6" s="5">
        <v>10.044705643029243</v>
      </c>
      <c r="M6" s="5">
        <v>10.94996094681329</v>
      </c>
      <c r="N6" s="5">
        <v>11.990198224844105</v>
      </c>
      <c r="O6" s="5">
        <v>13.005852648448242</v>
      </c>
      <c r="P6" s="6">
        <v>13.239091319242053</v>
      </c>
      <c r="Q6" s="6">
        <v>13.017183955123171</v>
      </c>
      <c r="R6" s="6">
        <v>12.902878258017886</v>
      </c>
      <c r="S6" s="6">
        <v>12.944583770726974</v>
      </c>
      <c r="T6" s="5">
        <v>12.595771954302437</v>
      </c>
      <c r="U6" s="5">
        <v>10.7681423145458</v>
      </c>
      <c r="V6" s="5">
        <v>9.6909504815967864</v>
      </c>
      <c r="W6" s="5">
        <v>8.6358341498454809</v>
      </c>
      <c r="X6" s="5">
        <v>7.0841126150262603</v>
      </c>
      <c r="Y6" s="5">
        <v>6.1329004650983086</v>
      </c>
    </row>
    <row r="7" spans="1:25">
      <c r="A7" s="3">
        <v>38569</v>
      </c>
      <c r="B7" s="5">
        <v>6.0398493943654925</v>
      </c>
      <c r="C7" s="5">
        <v>5.9986337247098502</v>
      </c>
      <c r="D7" s="6">
        <v>5.6880830632188628</v>
      </c>
      <c r="E7" s="6">
        <v>5.7607323979044214</v>
      </c>
      <c r="F7" s="6">
        <v>5.8638905954203615</v>
      </c>
      <c r="G7" s="5">
        <v>6.8017210345730694</v>
      </c>
      <c r="H7" s="5">
        <v>6.3770403824566682</v>
      </c>
      <c r="I7" s="5">
        <v>8.2900122213989924</v>
      </c>
      <c r="J7" s="5">
        <v>7.5816088588572725</v>
      </c>
      <c r="K7" s="5">
        <v>8.92979021956147</v>
      </c>
      <c r="L7" s="5">
        <v>9.7507447611685372</v>
      </c>
      <c r="M7" s="5">
        <v>10.32213451884436</v>
      </c>
      <c r="N7" s="5">
        <v>10.832044847602148</v>
      </c>
      <c r="O7" s="5">
        <v>11.618685054174943</v>
      </c>
      <c r="P7" s="6">
        <v>11.701313044731057</v>
      </c>
      <c r="Q7" s="6">
        <v>11.820595284393574</v>
      </c>
      <c r="R7" s="6">
        <v>11.542742980819874</v>
      </c>
      <c r="S7" s="6">
        <v>10.582667254131522</v>
      </c>
      <c r="T7" s="5">
        <v>9.5341626605965395</v>
      </c>
      <c r="U7" s="5">
        <v>8.5704914199630586</v>
      </c>
      <c r="V7" s="5">
        <v>8.4629385399435773</v>
      </c>
      <c r="W7" s="5">
        <v>7.5771965269380201</v>
      </c>
      <c r="X7" s="5">
        <v>6.4352653130412891</v>
      </c>
      <c r="Y7" s="5">
        <v>6.7286912823486915</v>
      </c>
    </row>
    <row r="8" spans="1:25">
      <c r="A8" s="3">
        <v>38575</v>
      </c>
      <c r="B8" s="5">
        <v>6.0751424707037387</v>
      </c>
      <c r="C8" s="5">
        <v>5.6036832004596695</v>
      </c>
      <c r="D8" s="6">
        <v>5.5616336316068997</v>
      </c>
      <c r="E8" s="6">
        <v>5.5065120012586322</v>
      </c>
      <c r="F8" s="6">
        <v>5.4591630047534698</v>
      </c>
      <c r="G8" s="5">
        <v>5.5427957891997686</v>
      </c>
      <c r="H8" s="5">
        <v>6.5022782867135325</v>
      </c>
      <c r="I8" s="5">
        <v>6.7538211746330257</v>
      </c>
      <c r="J8" s="5">
        <v>8.6616950805214366</v>
      </c>
      <c r="K8" s="5">
        <v>8.0006309555936959</v>
      </c>
      <c r="L8" s="5">
        <v>8.6249089076826557</v>
      </c>
      <c r="M8" s="5">
        <v>9.5959215461352141</v>
      </c>
      <c r="N8" s="5">
        <v>9.9890020990474397</v>
      </c>
      <c r="O8" s="5">
        <v>10.145544062281385</v>
      </c>
      <c r="P8" s="6">
        <v>10.641584203379226</v>
      </c>
      <c r="Q8" s="6">
        <v>10.665973062631242</v>
      </c>
      <c r="R8" s="6">
        <v>10.621775122102051</v>
      </c>
      <c r="S8" s="6">
        <v>10.459896017136467</v>
      </c>
      <c r="T8" s="5">
        <v>10.266989923126244</v>
      </c>
      <c r="U8" s="5">
        <v>9.6657636710357462</v>
      </c>
      <c r="V8" s="5">
        <v>9.5473754006941753</v>
      </c>
      <c r="W8" s="5">
        <v>8.9392346461747785</v>
      </c>
      <c r="X8" s="5">
        <v>8.2995212636953113</v>
      </c>
      <c r="Y8" s="5">
        <v>6.6735402899967928</v>
      </c>
    </row>
    <row r="9" spans="1:25">
      <c r="A9" s="3">
        <v>38915</v>
      </c>
      <c r="B9" s="5">
        <v>4.6597345477853382</v>
      </c>
      <c r="C9" s="5">
        <v>4.6617591871341393</v>
      </c>
      <c r="D9" s="6">
        <v>4.6012427256742887</v>
      </c>
      <c r="E9" s="6">
        <v>4.5968910912291472</v>
      </c>
      <c r="F9" s="6">
        <v>4.8371253714375095</v>
      </c>
      <c r="G9" s="5">
        <v>5.1147160829526603</v>
      </c>
      <c r="H9" s="5">
        <v>5.3979654378624593</v>
      </c>
      <c r="I9" s="5">
        <v>5.5664503938557193</v>
      </c>
      <c r="J9" s="5">
        <v>5.9233821996989979</v>
      </c>
      <c r="K9" s="5">
        <v>6.3979594386178515</v>
      </c>
      <c r="L9" s="5">
        <v>7.3141495229838407</v>
      </c>
      <c r="M9" s="5">
        <v>8.1538852297718076</v>
      </c>
      <c r="N9" s="5">
        <v>8.6387835556826751</v>
      </c>
      <c r="O9" s="5">
        <v>9.2207585158488499</v>
      </c>
      <c r="P9" s="6">
        <v>9.6134353230335492</v>
      </c>
      <c r="Q9" s="6">
        <v>10.1019749616356</v>
      </c>
      <c r="R9" s="6">
        <v>9.9838369387860428</v>
      </c>
      <c r="S9" s="6">
        <v>9.8541066942408388</v>
      </c>
      <c r="T9" s="5">
        <v>9.772492002314376</v>
      </c>
      <c r="U9" s="5">
        <v>9.5581052788679237</v>
      </c>
      <c r="V9" s="5">
        <v>8.7661780169388521</v>
      </c>
      <c r="W9" s="5">
        <v>7.8784388238337577</v>
      </c>
      <c r="X9" s="5">
        <v>7.1782725194160655</v>
      </c>
      <c r="Y9" s="5">
        <v>6.4433408163096892</v>
      </c>
    </row>
    <row r="10" spans="1:25">
      <c r="A10" s="3">
        <v>38916</v>
      </c>
      <c r="B10" s="5">
        <v>6.2858846000354118</v>
      </c>
      <c r="C10" s="5">
        <v>6.1476976959524281</v>
      </c>
      <c r="D10" s="6">
        <v>5.7879026772657909</v>
      </c>
      <c r="E10" s="6">
        <v>5.6884940444849281</v>
      </c>
      <c r="F10" s="6">
        <v>5.6739539807967692</v>
      </c>
      <c r="G10" s="5">
        <v>5.9318076891230183</v>
      </c>
      <c r="H10" s="5">
        <v>6.3524422625624615</v>
      </c>
      <c r="I10" s="5">
        <v>6.2823916817766934</v>
      </c>
      <c r="J10" s="5">
        <v>6.8410262728452302</v>
      </c>
      <c r="K10" s="5">
        <v>7.5954074934578593</v>
      </c>
      <c r="L10" s="5">
        <v>8.5484635897634575</v>
      </c>
      <c r="M10" s="5">
        <v>9.4861616761754757</v>
      </c>
      <c r="N10" s="5">
        <v>10.251926077436128</v>
      </c>
      <c r="O10" s="5">
        <v>11.513949170966209</v>
      </c>
      <c r="P10" s="6">
        <v>12.052020547864172</v>
      </c>
      <c r="Q10" s="6">
        <v>12.147773352488926</v>
      </c>
      <c r="R10" s="6">
        <v>11.356520082228325</v>
      </c>
      <c r="S10" s="6">
        <v>10.992238010411864</v>
      </c>
      <c r="T10" s="5">
        <v>10.324257935228747</v>
      </c>
      <c r="U10" s="5">
        <v>9.7585155711799541</v>
      </c>
      <c r="V10" s="5">
        <v>8.5058100622930102</v>
      </c>
      <c r="W10" s="5">
        <v>7.8943895958790211</v>
      </c>
      <c r="X10" s="5">
        <v>7.8591598622042618</v>
      </c>
      <c r="Y10" s="5">
        <v>7.533544779892253</v>
      </c>
    </row>
    <row r="11" spans="1:25">
      <c r="A11" s="3">
        <v>38930</v>
      </c>
      <c r="B11" s="5">
        <v>4.2839452896744161</v>
      </c>
      <c r="C11" s="5">
        <v>4.329950264868879</v>
      </c>
      <c r="D11" s="6">
        <v>4.2318980150931162</v>
      </c>
      <c r="E11" s="6">
        <v>4.3009476707923993</v>
      </c>
      <c r="F11" s="6">
        <v>4.4544653084725576</v>
      </c>
      <c r="G11" s="5">
        <v>4.6120854936137787</v>
      </c>
      <c r="H11" s="5">
        <v>4.6087244497518425</v>
      </c>
      <c r="I11" s="5">
        <v>5.0298524847067467</v>
      </c>
      <c r="J11" s="5">
        <v>5.358678873522881</v>
      </c>
      <c r="K11" s="5">
        <v>6.06800470397007</v>
      </c>
      <c r="L11" s="5">
        <v>7.4139093361726207</v>
      </c>
      <c r="M11" s="5">
        <v>8.524928730127046</v>
      </c>
      <c r="N11" s="5">
        <v>9.1044151244912435</v>
      </c>
      <c r="O11" s="5">
        <v>9.9664601913428328</v>
      </c>
      <c r="P11" s="6">
        <v>10.391363994316185</v>
      </c>
      <c r="Q11" s="6">
        <v>10.997106955817863</v>
      </c>
      <c r="R11" s="6">
        <v>11.075730748908601</v>
      </c>
      <c r="S11" s="6">
        <v>11.17321185954375</v>
      </c>
      <c r="T11" s="5">
        <v>11.648287701539866</v>
      </c>
      <c r="U11" s="5">
        <v>11.712211382641069</v>
      </c>
      <c r="V11" s="5">
        <v>11.328637853403519</v>
      </c>
      <c r="W11" s="5">
        <v>10.582653312779774</v>
      </c>
      <c r="X11" s="5">
        <v>9.0098173764616938</v>
      </c>
      <c r="Y11" s="5">
        <v>7.8444237728067971</v>
      </c>
    </row>
    <row r="12" spans="1:25">
      <c r="A12" s="3">
        <v>38931</v>
      </c>
      <c r="B12" s="5">
        <v>7.2103152175386072</v>
      </c>
      <c r="C12" s="5">
        <v>6.3867444980176531</v>
      </c>
      <c r="D12" s="6">
        <v>5.767725545431051</v>
      </c>
      <c r="E12" s="6">
        <v>5.4396523063536311</v>
      </c>
      <c r="F12" s="6">
        <v>5.3636830982241488</v>
      </c>
      <c r="G12" s="5">
        <v>5.4297558650282314</v>
      </c>
      <c r="H12" s="5">
        <v>6.5836784535579298</v>
      </c>
      <c r="I12" s="5">
        <v>6.583244806641062</v>
      </c>
      <c r="J12" s="5">
        <v>6.9968548510139392</v>
      </c>
      <c r="K12" s="5">
        <v>8.738082181338978</v>
      </c>
      <c r="L12" s="5">
        <v>10.241738097895645</v>
      </c>
      <c r="M12" s="5">
        <v>10.523958677532121</v>
      </c>
      <c r="N12" s="5">
        <v>11.45363267440338</v>
      </c>
      <c r="O12" s="5">
        <v>11.400405232699356</v>
      </c>
      <c r="P12" s="6">
        <v>12.61095676494547</v>
      </c>
      <c r="Q12" s="6">
        <v>12.416623020178344</v>
      </c>
      <c r="R12" s="6">
        <v>12.856895382904741</v>
      </c>
      <c r="S12" s="6">
        <v>12.734008139013378</v>
      </c>
      <c r="T12" s="5">
        <v>12.481958826466739</v>
      </c>
      <c r="U12" s="5">
        <v>10.473764773545396</v>
      </c>
      <c r="V12" s="5">
        <v>9.9596134597929087</v>
      </c>
      <c r="W12" s="5">
        <v>9.5079182801084805</v>
      </c>
      <c r="X12" s="5">
        <v>8.1635355642175185</v>
      </c>
      <c r="Y12" s="5">
        <v>6.8210101820737465</v>
      </c>
    </row>
    <row r="13" spans="1:25">
      <c r="A13" s="3">
        <v>38932</v>
      </c>
      <c r="B13" s="5">
        <v>6.4428481056824589</v>
      </c>
      <c r="C13" s="5">
        <v>6.2983484976864075</v>
      </c>
      <c r="D13" s="6">
        <v>5.5465704444821409</v>
      </c>
      <c r="E13" s="6">
        <v>5.3550393752592873</v>
      </c>
      <c r="F13" s="6">
        <v>5.2838998975747282</v>
      </c>
      <c r="G13" s="5">
        <v>5.2922346656463395</v>
      </c>
      <c r="H13" s="5">
        <v>5.5896129490457875</v>
      </c>
      <c r="I13" s="5">
        <v>5.9881388472089689</v>
      </c>
      <c r="J13" s="5">
        <v>6.4296627662995629</v>
      </c>
      <c r="K13" s="5">
        <v>7.4332472614984093</v>
      </c>
      <c r="L13" s="5">
        <v>8.2949626828533525</v>
      </c>
      <c r="M13" s="5">
        <v>9.058851502836788</v>
      </c>
      <c r="N13" s="5">
        <v>10.477605468147422</v>
      </c>
      <c r="O13" s="5">
        <v>10.65336693038692</v>
      </c>
      <c r="P13" s="6">
        <v>11.759901602123715</v>
      </c>
      <c r="Q13" s="6">
        <v>11.188895591324544</v>
      </c>
      <c r="R13" s="6">
        <v>11.181293421431342</v>
      </c>
      <c r="S13" s="6">
        <v>9.8382659619931232</v>
      </c>
      <c r="T13" s="5">
        <v>9.0518359111753544</v>
      </c>
      <c r="U13" s="5">
        <v>7.81650584233887</v>
      </c>
      <c r="V13" s="5">
        <v>7.2238207120049633</v>
      </c>
      <c r="W13" s="5">
        <v>6.6000418313581601</v>
      </c>
      <c r="X13" s="5">
        <v>6.0612386139426206</v>
      </c>
      <c r="Y13" s="5">
        <v>5.4517540437932421</v>
      </c>
    </row>
    <row r="14" spans="1:25">
      <c r="A14" s="3">
        <v>39289</v>
      </c>
      <c r="B14" s="5">
        <v>3.6256800515883798</v>
      </c>
      <c r="C14" s="5">
        <v>3.6323209508900178</v>
      </c>
      <c r="D14" s="6">
        <v>3.644937124678898</v>
      </c>
      <c r="E14" s="6">
        <v>3.8463654059046193</v>
      </c>
      <c r="F14" s="6">
        <v>3.7575789947850384</v>
      </c>
      <c r="G14" s="5">
        <v>4.0765664649751399</v>
      </c>
      <c r="H14" s="5">
        <v>4.5939933553329801</v>
      </c>
      <c r="I14" s="5">
        <v>4.1827066996583291</v>
      </c>
      <c r="J14" s="5">
        <v>4.5054154335827494</v>
      </c>
      <c r="K14" s="5">
        <v>4.2500934237967316</v>
      </c>
      <c r="L14" s="5">
        <v>4.6790669107490981</v>
      </c>
      <c r="M14" s="5">
        <v>5.3393641368723292</v>
      </c>
      <c r="N14" s="5">
        <v>5.7124537357133294</v>
      </c>
      <c r="O14" s="5">
        <v>6.1007068403793605</v>
      </c>
      <c r="P14" s="6">
        <v>6.6666342157670808</v>
      </c>
      <c r="Q14" s="6">
        <v>7.4438058444548112</v>
      </c>
      <c r="R14" s="6">
        <v>7.6779810307917398</v>
      </c>
      <c r="S14" s="6">
        <v>7.4012528233084112</v>
      </c>
      <c r="T14" s="5">
        <v>6.8137568497951859</v>
      </c>
      <c r="U14" s="5">
        <v>6.2601111176169661</v>
      </c>
      <c r="V14" s="5">
        <v>5.7156217939498397</v>
      </c>
      <c r="W14" s="5">
        <v>5.2776035149457963</v>
      </c>
      <c r="X14" s="5">
        <v>4.8883713905698558</v>
      </c>
      <c r="Y14" s="5">
        <v>4.6919215179730189</v>
      </c>
    </row>
    <row r="15" spans="1:25">
      <c r="A15" s="3">
        <v>39290</v>
      </c>
      <c r="B15" s="5">
        <v>4.6664401299862091</v>
      </c>
      <c r="C15" s="5">
        <v>4.6264028491679978</v>
      </c>
      <c r="D15" s="6">
        <v>4.6305469437779578</v>
      </c>
      <c r="E15" s="6">
        <v>4.5674481171228996</v>
      </c>
      <c r="F15" s="6">
        <v>4.6218256735074208</v>
      </c>
      <c r="G15" s="5">
        <v>4.7098308751774169</v>
      </c>
      <c r="H15" s="5">
        <v>5.0800425683250809</v>
      </c>
      <c r="I15" s="5">
        <v>4.9688052141095769</v>
      </c>
      <c r="J15" s="5">
        <v>5.299009625081526</v>
      </c>
      <c r="K15" s="5">
        <v>5.732800950922976</v>
      </c>
      <c r="L15" s="5">
        <v>6.9220882688796701</v>
      </c>
      <c r="M15" s="5">
        <v>7.2169747981576196</v>
      </c>
      <c r="N15" s="5">
        <v>6.7651398456850993</v>
      </c>
      <c r="O15" s="5">
        <v>6.9400838614665883</v>
      </c>
      <c r="P15" s="6">
        <v>7.1840016821546504</v>
      </c>
      <c r="Q15" s="6">
        <v>7.3909716103074219</v>
      </c>
      <c r="R15" s="6">
        <v>7.3872991535544452</v>
      </c>
      <c r="S15" s="6">
        <v>7.0105737044426082</v>
      </c>
      <c r="T15" s="5">
        <v>6.9769326993918996</v>
      </c>
      <c r="U15" s="5">
        <v>6.4165329618503764</v>
      </c>
      <c r="V15" s="5">
        <v>5.9923284302528472</v>
      </c>
      <c r="W15" s="5">
        <v>5.6682163448826168</v>
      </c>
      <c r="X15" s="5">
        <v>5.1228455760957452</v>
      </c>
      <c r="Y15" s="5">
        <v>4.6431604983157468</v>
      </c>
    </row>
    <row r="16" spans="1:25">
      <c r="A16" s="3">
        <v>39296</v>
      </c>
      <c r="B16" s="5">
        <v>3.5506733042336589</v>
      </c>
      <c r="C16" s="5">
        <v>3.58406465150625</v>
      </c>
      <c r="D16" s="6">
        <v>3.6003032365780285</v>
      </c>
      <c r="E16" s="6">
        <v>3.5795194512497184</v>
      </c>
      <c r="F16" s="6">
        <v>3.7517378371078069</v>
      </c>
      <c r="G16" s="5">
        <v>3.8932186683517185</v>
      </c>
      <c r="H16" s="5">
        <v>4.3700094794813671</v>
      </c>
      <c r="I16" s="5">
        <v>4.5453597662822878</v>
      </c>
      <c r="J16" s="5">
        <v>4.5119262761976273</v>
      </c>
      <c r="K16" s="5">
        <v>4.7540835333033451</v>
      </c>
      <c r="L16" s="5">
        <v>5.3201105224059768</v>
      </c>
      <c r="M16" s="5">
        <v>6.0262794396965287</v>
      </c>
      <c r="N16" s="5">
        <v>7.0419340195547591</v>
      </c>
      <c r="O16" s="5">
        <v>7.3848558571516385</v>
      </c>
      <c r="P16" s="6">
        <v>8.4244861641701938</v>
      </c>
      <c r="Q16" s="6">
        <v>9.551678540040891</v>
      </c>
      <c r="R16" s="6">
        <v>10.36807560395339</v>
      </c>
      <c r="S16" s="6">
        <v>10.395261804347912</v>
      </c>
      <c r="T16" s="5">
        <v>9.6335509497989964</v>
      </c>
      <c r="U16" s="5">
        <v>8.0784444500581483</v>
      </c>
      <c r="V16" s="5">
        <v>7.0059387896295302</v>
      </c>
      <c r="W16" s="5">
        <v>6.5267429693704138</v>
      </c>
      <c r="X16" s="5">
        <v>5.09727447674023</v>
      </c>
      <c r="Y16" s="5">
        <v>4.4285432710602386</v>
      </c>
    </row>
    <row r="17" spans="1:25">
      <c r="A17" s="3">
        <v>39297</v>
      </c>
      <c r="B17" s="5">
        <v>4.2316651199472286</v>
      </c>
      <c r="C17" s="5">
        <v>4.1601956690870798</v>
      </c>
      <c r="D17" s="6">
        <v>4.121600014218151</v>
      </c>
      <c r="E17" s="6">
        <v>4.1227760338134507</v>
      </c>
      <c r="F17" s="6">
        <v>3.9898251289351294</v>
      </c>
      <c r="G17" s="5">
        <v>4.2357847815900698</v>
      </c>
      <c r="H17" s="5">
        <v>4.7131351828418397</v>
      </c>
      <c r="I17" s="5">
        <v>4.9436820928720495</v>
      </c>
      <c r="J17" s="5">
        <v>5.1693921880328686</v>
      </c>
      <c r="K17" s="5">
        <v>5.9178239108864199</v>
      </c>
      <c r="L17" s="5">
        <v>6.3495060303676185</v>
      </c>
      <c r="M17" s="5">
        <v>6.8646373516539958</v>
      </c>
      <c r="N17" s="5">
        <v>7.7177492676651767</v>
      </c>
      <c r="O17" s="5">
        <v>9.239424523675396</v>
      </c>
      <c r="P17" s="6">
        <v>8.1857038521851759</v>
      </c>
      <c r="Q17" s="6">
        <v>8.3026798684009631</v>
      </c>
      <c r="R17" s="6">
        <v>8.259867561600581</v>
      </c>
      <c r="S17" s="6">
        <v>8.1502817765461515</v>
      </c>
      <c r="T17" s="5">
        <v>7.3495045268288539</v>
      </c>
      <c r="U17" s="5">
        <v>6.3208697415523289</v>
      </c>
      <c r="V17" s="5">
        <v>6.0371586138887494</v>
      </c>
      <c r="W17" s="5">
        <v>5.4382521591183757</v>
      </c>
      <c r="X17" s="5">
        <v>4.9131825829473366</v>
      </c>
      <c r="Y17" s="5">
        <v>4.3439686865055167</v>
      </c>
    </row>
    <row r="18" spans="1:25">
      <c r="A18" s="3">
        <v>39302</v>
      </c>
      <c r="B18" s="5">
        <v>4.3203649031128579</v>
      </c>
      <c r="C18" s="5">
        <v>4.1561776270505488</v>
      </c>
      <c r="D18" s="6">
        <v>4.1953787241016496</v>
      </c>
      <c r="E18" s="6">
        <v>4.1120235767382178</v>
      </c>
      <c r="F18" s="6">
        <v>4.1023661251604793</v>
      </c>
      <c r="G18" s="5">
        <v>4.1854032373785488</v>
      </c>
      <c r="H18" s="5">
        <v>4.1662743903616306</v>
      </c>
      <c r="I18" s="5">
        <v>4.2449637614810776</v>
      </c>
      <c r="J18" s="5">
        <v>4.3016229685775373</v>
      </c>
      <c r="K18" s="5">
        <v>4.5257626451773501</v>
      </c>
      <c r="L18" s="5">
        <v>4.8441906973531799</v>
      </c>
      <c r="M18" s="5">
        <v>5.2602379857378176</v>
      </c>
      <c r="N18" s="5">
        <v>5.5833276443426305</v>
      </c>
      <c r="O18" s="5">
        <v>6.3212535615432586</v>
      </c>
      <c r="P18" s="6">
        <v>7.7576378780884889</v>
      </c>
      <c r="Q18" s="6">
        <v>8.457701030345202</v>
      </c>
      <c r="R18" s="6">
        <v>8.8178741367648978</v>
      </c>
      <c r="S18" s="6">
        <v>9.2473408678364954</v>
      </c>
      <c r="T18" s="5">
        <v>9.0440441744804492</v>
      </c>
      <c r="U18" s="5">
        <v>8.1863802426239136</v>
      </c>
      <c r="V18" s="5">
        <v>7.3467631089966483</v>
      </c>
      <c r="W18" s="5">
        <v>6.700712056983626</v>
      </c>
      <c r="X18" s="5">
        <v>4.5493109966662368</v>
      </c>
      <c r="Y18" s="5">
        <v>4.0726886046935009</v>
      </c>
    </row>
    <row r="19" spans="1:25">
      <c r="A19" s="3">
        <v>39608</v>
      </c>
      <c r="B19" s="5">
        <v>3.8398229598749989</v>
      </c>
      <c r="C19" s="5">
        <v>3.9350567897848299</v>
      </c>
      <c r="D19" s="6">
        <v>3.9625926621924212</v>
      </c>
      <c r="E19" s="6">
        <v>3.9073063321389987</v>
      </c>
      <c r="F19" s="6">
        <v>4.135461983351898</v>
      </c>
      <c r="G19" s="5">
        <v>4.3778482890048984</v>
      </c>
      <c r="H19" s="5">
        <v>4.9858002982797371</v>
      </c>
      <c r="I19" s="5">
        <v>5.2704355326124777</v>
      </c>
      <c r="J19" s="5">
        <v>5.6314898348437987</v>
      </c>
      <c r="K19" s="5">
        <v>6.6721654334042828</v>
      </c>
      <c r="L19" s="5">
        <v>7.8589960679364408</v>
      </c>
      <c r="M19" s="5">
        <v>8.9011311905508013</v>
      </c>
      <c r="N19" s="5">
        <v>9.0419808501367864</v>
      </c>
      <c r="O19" s="5">
        <v>9.3187583676010828</v>
      </c>
      <c r="P19" s="6">
        <v>9.8477268313736808</v>
      </c>
      <c r="Q19" s="6">
        <v>9.3041218087016624</v>
      </c>
      <c r="R19" s="6">
        <v>10.093617255533776</v>
      </c>
      <c r="S19" s="6">
        <v>9.7022347750636264</v>
      </c>
      <c r="T19" s="5">
        <v>8.9400968224204629</v>
      </c>
      <c r="U19" s="5">
        <v>8.6319771286424274</v>
      </c>
      <c r="V19" s="5">
        <v>8.2283343802535764</v>
      </c>
      <c r="W19" s="5">
        <v>7.4639011880770765</v>
      </c>
      <c r="X19" s="5">
        <v>5.8910764371777953</v>
      </c>
      <c r="Y19" s="5">
        <v>5.2687689484126805</v>
      </c>
    </row>
    <row r="20" spans="1:25">
      <c r="A20" s="3">
        <v>39609</v>
      </c>
      <c r="B20" s="5">
        <v>4.7733006926149475</v>
      </c>
      <c r="C20" s="5">
        <v>4.4185033363570181</v>
      </c>
      <c r="D20" s="6">
        <v>4.3302017230165211</v>
      </c>
      <c r="E20" s="6">
        <v>4.3280969928910018</v>
      </c>
      <c r="F20" s="6">
        <v>4.4997059353029956</v>
      </c>
      <c r="G20" s="5">
        <v>4.8968998365475978</v>
      </c>
      <c r="H20" s="5">
        <v>5.1142025957009212</v>
      </c>
      <c r="I20" s="5">
        <v>5.2332813322333145</v>
      </c>
      <c r="J20" s="5">
        <v>5.5325615928238001</v>
      </c>
      <c r="K20" s="5">
        <v>5.7148925035919191</v>
      </c>
      <c r="L20" s="5">
        <v>6.8069978878260811</v>
      </c>
      <c r="M20" s="5">
        <v>7.7439883510417227</v>
      </c>
      <c r="N20" s="5">
        <v>8.0661083006673788</v>
      </c>
      <c r="O20" s="5">
        <v>9.0313210837074678</v>
      </c>
      <c r="P20" s="6">
        <v>9.1980835449491458</v>
      </c>
      <c r="Q20" s="6">
        <v>9.354859044944785</v>
      </c>
      <c r="R20" s="6">
        <v>9.372630497711997</v>
      </c>
      <c r="S20" s="6">
        <v>8.873915827909606</v>
      </c>
      <c r="T20" s="5">
        <v>8.5349223995718315</v>
      </c>
      <c r="U20" s="5">
        <v>7.6070241783284578</v>
      </c>
      <c r="V20" s="5">
        <v>7.5439816620392817</v>
      </c>
      <c r="W20" s="5">
        <v>6.9409259818937636</v>
      </c>
      <c r="X20" s="5">
        <v>5.4654803271184313</v>
      </c>
      <c r="Y20" s="5">
        <v>4.3661165456658786</v>
      </c>
    </row>
    <row r="21" spans="1:25">
      <c r="A21" s="3">
        <v>39637</v>
      </c>
      <c r="B21" s="5">
        <v>3.6307595730094993</v>
      </c>
      <c r="C21" s="5">
        <v>3.5478909439005775</v>
      </c>
      <c r="D21" s="6">
        <v>3.5407499562449671</v>
      </c>
      <c r="E21" s="6">
        <v>3.5530333477273288</v>
      </c>
      <c r="F21" s="6">
        <v>3.5784711509148797</v>
      </c>
      <c r="G21" s="5">
        <v>3.8341195491688982</v>
      </c>
      <c r="H21" s="5">
        <v>4.040004848141117</v>
      </c>
      <c r="I21" s="5">
        <v>4.3060467586117213</v>
      </c>
      <c r="J21" s="5">
        <v>4.4560065078482802</v>
      </c>
      <c r="K21" s="5">
        <v>4.9650922504696009</v>
      </c>
      <c r="L21" s="5">
        <v>6.1874034044990021</v>
      </c>
      <c r="M21" s="5">
        <v>6.1641589859299204</v>
      </c>
      <c r="N21" s="5">
        <v>6.3004698600184774</v>
      </c>
      <c r="O21" s="5">
        <v>6.7525084353889193</v>
      </c>
      <c r="P21" s="6">
        <v>7.7538120006152011</v>
      </c>
      <c r="Q21" s="6">
        <v>7.5975621940108971</v>
      </c>
      <c r="R21" s="6">
        <v>7.7006138284602983</v>
      </c>
      <c r="S21" s="6">
        <v>7.5159284407269187</v>
      </c>
      <c r="T21" s="5">
        <v>7.2133619354310978</v>
      </c>
      <c r="U21" s="5">
        <v>5.9836527801388995</v>
      </c>
      <c r="V21" s="5">
        <v>5.6970455692220989</v>
      </c>
      <c r="W21" s="5">
        <v>5.4174923577694001</v>
      </c>
      <c r="X21" s="5">
        <v>4.4779043756058474</v>
      </c>
      <c r="Y21" s="5">
        <v>4.2549802852506984</v>
      </c>
    </row>
    <row r="22" spans="1:25">
      <c r="A22" s="3">
        <v>39638</v>
      </c>
      <c r="B22" s="5">
        <v>4.0151493456136302</v>
      </c>
      <c r="C22" s="5">
        <v>4.0262902744418785</v>
      </c>
      <c r="D22" s="6">
        <v>3.9686908925702991</v>
      </c>
      <c r="E22" s="6">
        <v>3.9295544398868816</v>
      </c>
      <c r="F22" s="6">
        <v>4.0359785293391708</v>
      </c>
      <c r="G22" s="5">
        <v>4.1400277956525189</v>
      </c>
      <c r="H22" s="5">
        <v>4.4533492409420177</v>
      </c>
      <c r="I22" s="5">
        <v>4.7465058900957136</v>
      </c>
      <c r="J22" s="5">
        <v>5.2297122709361021</v>
      </c>
      <c r="K22" s="5">
        <v>5.9080721552006965</v>
      </c>
      <c r="L22" s="5">
        <v>6.5660137948590984</v>
      </c>
      <c r="M22" s="5">
        <v>6.0201476625213202</v>
      </c>
      <c r="N22" s="5">
        <v>6.0204837070680997</v>
      </c>
      <c r="O22" s="5">
        <v>6.4528044354756213</v>
      </c>
      <c r="P22" s="6">
        <v>6.820672954536021</v>
      </c>
      <c r="Q22" s="6">
        <v>6.5409991492025972</v>
      </c>
      <c r="R22" s="6">
        <v>6.4606938485682779</v>
      </c>
      <c r="S22" s="6">
        <v>6.2515279531337216</v>
      </c>
      <c r="T22" s="5">
        <v>5.6611025773619987</v>
      </c>
      <c r="U22" s="5">
        <v>4.7081963085225791</v>
      </c>
      <c r="V22" s="5">
        <v>4.8000794970100173</v>
      </c>
      <c r="W22" s="5">
        <v>4.6570320581788165</v>
      </c>
      <c r="X22" s="5">
        <v>4.2132155045510995</v>
      </c>
      <c r="Y22" s="5">
        <v>3.8732069298069809</v>
      </c>
    </row>
    <row r="23" spans="1:25">
      <c r="A23" s="3">
        <v>39647</v>
      </c>
      <c r="B23" s="5">
        <v>4.0179352739607985</v>
      </c>
      <c r="C23" s="5">
        <v>3.97849893947792</v>
      </c>
      <c r="D23" s="6">
        <v>3.9901054743144009</v>
      </c>
      <c r="E23" s="6">
        <v>3.9579926831101009</v>
      </c>
      <c r="F23" s="6">
        <v>4.0897304658398763</v>
      </c>
      <c r="G23" s="5">
        <v>4.1340344259661288</v>
      </c>
      <c r="H23" s="5">
        <v>4.4088315860953289</v>
      </c>
      <c r="I23" s="5">
        <v>4.6960317933224793</v>
      </c>
      <c r="J23" s="5">
        <v>4.7191646078390157</v>
      </c>
      <c r="K23" s="5">
        <v>4.7503445500423203</v>
      </c>
      <c r="L23" s="5">
        <v>5.2654527920612999</v>
      </c>
      <c r="M23" s="5">
        <v>5.5703465591729211</v>
      </c>
      <c r="N23" s="5">
        <v>5.813586823300299</v>
      </c>
      <c r="O23" s="5">
        <v>6.0549382429239218</v>
      </c>
      <c r="P23" s="6">
        <v>6.2202450226994994</v>
      </c>
      <c r="Q23" s="6">
        <v>6.4773599373784014</v>
      </c>
      <c r="R23" s="6">
        <v>6.6835720109352197</v>
      </c>
      <c r="S23" s="6">
        <v>5.9958682583660785</v>
      </c>
      <c r="T23" s="5">
        <v>5.5682089812048998</v>
      </c>
      <c r="U23" s="5">
        <v>5.3384306591228965</v>
      </c>
      <c r="V23" s="5">
        <v>5.3921844151897806</v>
      </c>
      <c r="W23" s="5">
        <v>5.2663032560068981</v>
      </c>
      <c r="X23" s="5">
        <v>5.053284317481058</v>
      </c>
      <c r="Y23" s="5">
        <v>4.6889827799849986</v>
      </c>
    </row>
    <row r="24" spans="1:25">
      <c r="A24" s="3">
        <v>40042</v>
      </c>
      <c r="B24" s="5">
        <v>3.8318750752279986</v>
      </c>
      <c r="C24" s="5">
        <v>3.6512009675159969</v>
      </c>
      <c r="D24" s="6">
        <v>3.4211978189699979</v>
      </c>
      <c r="E24" s="6">
        <v>3.4003273919439971</v>
      </c>
      <c r="F24" s="6">
        <v>3.4358125431939976</v>
      </c>
      <c r="G24" s="5">
        <v>3.6494288023539974</v>
      </c>
      <c r="H24" s="5">
        <v>3.7682522019699976</v>
      </c>
      <c r="I24" s="5">
        <v>4.3940227209259968</v>
      </c>
      <c r="J24" s="5">
        <v>4.6459543999139976</v>
      </c>
      <c r="K24" s="5">
        <v>4.8331939460479969</v>
      </c>
      <c r="L24" s="5">
        <v>5.0270064558619989</v>
      </c>
      <c r="M24" s="5">
        <v>5.636839787521998</v>
      </c>
      <c r="N24" s="5">
        <v>6.0536490155144991</v>
      </c>
      <c r="O24" s="5">
        <v>5.9487819478554984</v>
      </c>
      <c r="P24" s="6">
        <v>6.0764527324329984</v>
      </c>
      <c r="Q24" s="6">
        <v>6.1052707308500018</v>
      </c>
      <c r="R24" s="6">
        <v>6.1022338196899986</v>
      </c>
      <c r="S24" s="6">
        <v>6.0689478617059995</v>
      </c>
      <c r="T24" s="5">
        <v>5.711531970357</v>
      </c>
      <c r="U24" s="5">
        <v>5.251967345912</v>
      </c>
      <c r="V24" s="5">
        <v>5.4509952750800004</v>
      </c>
      <c r="W24" s="5">
        <v>5.0095518501579992</v>
      </c>
      <c r="X24" s="5">
        <v>4.5639918698479987</v>
      </c>
      <c r="Y24" s="5">
        <v>4.2421938565339969</v>
      </c>
    </row>
    <row r="25" spans="1:25">
      <c r="A25" s="3">
        <v>40043</v>
      </c>
      <c r="B25" s="5">
        <v>3.9057804515839991</v>
      </c>
      <c r="C25" s="5">
        <v>3.6387031227919997</v>
      </c>
      <c r="D25" s="6">
        <v>3.4001111000459976</v>
      </c>
      <c r="E25" s="6">
        <v>3.300734292235997</v>
      </c>
      <c r="F25" s="6">
        <v>3.3064957192039981</v>
      </c>
      <c r="G25" s="5">
        <v>3.6276044531519975</v>
      </c>
      <c r="H25" s="5">
        <v>3.9682586038139989</v>
      </c>
      <c r="I25" s="5">
        <v>4.1494676219969975</v>
      </c>
      <c r="J25" s="5">
        <v>4.3883539616539968</v>
      </c>
      <c r="K25" s="5">
        <v>4.9855742924419966</v>
      </c>
      <c r="L25" s="5">
        <v>5.2284550295985008</v>
      </c>
      <c r="M25" s="5">
        <v>5.2818375053815014</v>
      </c>
      <c r="N25" s="5">
        <v>5.5462715174139969</v>
      </c>
      <c r="O25" s="5">
        <v>5.7675269606994952</v>
      </c>
      <c r="P25" s="6">
        <v>5.4496844420169968</v>
      </c>
      <c r="Q25" s="6">
        <v>5.3216713257609971</v>
      </c>
      <c r="R25" s="6">
        <v>5.3549210074979978</v>
      </c>
      <c r="S25" s="6">
        <v>5.3757321222474959</v>
      </c>
      <c r="T25" s="5">
        <v>5.2263002028084964</v>
      </c>
      <c r="U25" s="5">
        <v>5.0063430149089978</v>
      </c>
      <c r="V25" s="5">
        <v>5.1101474390085002</v>
      </c>
      <c r="W25" s="5">
        <v>4.7215223731724967</v>
      </c>
      <c r="X25" s="5">
        <v>4.0362546084939988</v>
      </c>
      <c r="Y25" s="5">
        <v>3.8008413965740004</v>
      </c>
    </row>
    <row r="26" spans="1:25">
      <c r="A26" s="3">
        <v>40044</v>
      </c>
      <c r="B26" s="5">
        <v>3.582692515899998</v>
      </c>
      <c r="C26" s="5">
        <v>3.5009361047839977</v>
      </c>
      <c r="D26" s="6">
        <v>3.3881142623680005</v>
      </c>
      <c r="E26" s="6">
        <v>3.3095313867839988</v>
      </c>
      <c r="F26" s="6">
        <v>3.3564486367839992</v>
      </c>
      <c r="G26" s="5">
        <v>3.6088835377599988</v>
      </c>
      <c r="H26" s="5">
        <v>3.5555732914159983</v>
      </c>
      <c r="I26" s="5">
        <v>3.8674197954239968</v>
      </c>
      <c r="J26" s="5">
        <v>4.4106693478480006</v>
      </c>
      <c r="K26" s="5">
        <v>4.9278777054639979</v>
      </c>
      <c r="L26" s="5">
        <v>5.0977263523485004</v>
      </c>
      <c r="M26" s="5">
        <v>4.9709512018699975</v>
      </c>
      <c r="N26" s="5">
        <v>5.2932127994095</v>
      </c>
      <c r="O26" s="5">
        <v>5.8922347577159995</v>
      </c>
      <c r="P26" s="6">
        <v>6.1630688260100026</v>
      </c>
      <c r="Q26" s="6">
        <v>5.9493174606015007</v>
      </c>
      <c r="R26" s="6">
        <v>5.9586716431585005</v>
      </c>
      <c r="S26" s="6">
        <v>5.1995053740269972</v>
      </c>
      <c r="T26" s="5">
        <v>5.1623968507525033</v>
      </c>
      <c r="U26" s="5">
        <v>4.5122290008240036</v>
      </c>
      <c r="V26" s="5">
        <v>4.4505907665880011</v>
      </c>
      <c r="W26" s="5">
        <v>4.0560998030159974</v>
      </c>
      <c r="X26" s="5">
        <v>3.583096726867999</v>
      </c>
      <c r="Y26" s="5">
        <v>3.5468917744039983</v>
      </c>
    </row>
    <row r="27" spans="1:25">
      <c r="A27" s="3">
        <v>40045</v>
      </c>
      <c r="B27" s="5">
        <v>3.1894217531959992</v>
      </c>
      <c r="C27" s="5">
        <v>3.0332572983319985</v>
      </c>
      <c r="D27" s="6">
        <v>2.8112112196439978</v>
      </c>
      <c r="E27" s="6">
        <v>2.6701846343439986</v>
      </c>
      <c r="F27" s="6">
        <v>2.697558160163998</v>
      </c>
      <c r="G27" s="5">
        <v>2.872305858763998</v>
      </c>
      <c r="H27" s="5">
        <v>2.854177909903997</v>
      </c>
      <c r="I27" s="5">
        <v>2.9582533061879976</v>
      </c>
      <c r="J27" s="5">
        <v>3.2574791007679975</v>
      </c>
      <c r="K27" s="5">
        <v>3.5528744218599977</v>
      </c>
      <c r="L27" s="5">
        <v>3.4244633424919986</v>
      </c>
      <c r="M27" s="5">
        <v>3.6909201067999966</v>
      </c>
      <c r="N27" s="5">
        <v>4.0290350152239975</v>
      </c>
      <c r="O27" s="5">
        <v>4.4404017006479988</v>
      </c>
      <c r="P27" s="6">
        <v>5.320357857531997</v>
      </c>
      <c r="Q27" s="6">
        <v>5.3172539118480024</v>
      </c>
      <c r="R27" s="6">
        <v>5.0297548726960022</v>
      </c>
      <c r="S27" s="6">
        <v>4.7131028138039985</v>
      </c>
      <c r="T27" s="5">
        <v>4.6662111195800016</v>
      </c>
      <c r="U27" s="5">
        <v>4.3667468916360006</v>
      </c>
      <c r="V27" s="5">
        <v>4.5454883961560002</v>
      </c>
      <c r="W27" s="5">
        <v>4.1059465016159988</v>
      </c>
      <c r="X27" s="5">
        <v>3.7736190461679975</v>
      </c>
      <c r="Y27" s="5">
        <v>3.4822684171679974</v>
      </c>
    </row>
    <row r="28" spans="1:25">
      <c r="A28" s="3">
        <v>40046</v>
      </c>
      <c r="B28" s="5">
        <v>3.2243331213599986</v>
      </c>
      <c r="C28" s="5">
        <v>3.067734585759998</v>
      </c>
      <c r="D28" s="6">
        <v>2.8644223884999978</v>
      </c>
      <c r="E28" s="6">
        <v>2.7361075256439973</v>
      </c>
      <c r="F28" s="6">
        <v>2.8405348701439976</v>
      </c>
      <c r="G28" s="5">
        <v>3.2402749252599983</v>
      </c>
      <c r="H28" s="5">
        <v>3.2628849029919968</v>
      </c>
      <c r="I28" s="5">
        <v>3.5163280665639984</v>
      </c>
      <c r="J28" s="5">
        <v>3.8707642327959979</v>
      </c>
      <c r="K28" s="5">
        <v>4.5504029775120003</v>
      </c>
      <c r="L28" s="5">
        <v>5.0166445293519972</v>
      </c>
      <c r="M28" s="5">
        <v>5.0924413797199994</v>
      </c>
      <c r="N28" s="5">
        <v>5.2432203273440008</v>
      </c>
      <c r="O28" s="5">
        <v>5.6118473630265004</v>
      </c>
      <c r="P28" s="6">
        <v>6.5102047121349971</v>
      </c>
      <c r="Q28" s="6">
        <v>6.4619715350019984</v>
      </c>
      <c r="R28" s="6">
        <v>6.0819923951809978</v>
      </c>
      <c r="S28" s="6">
        <v>5.406899419065498</v>
      </c>
      <c r="T28" s="5">
        <v>4.4381171422794976</v>
      </c>
      <c r="U28" s="5">
        <v>4.218077516915999</v>
      </c>
      <c r="V28" s="5">
        <v>3.963285626819999</v>
      </c>
      <c r="W28" s="5">
        <v>3.594238178219999</v>
      </c>
      <c r="X28" s="5">
        <v>3.0900323508799978</v>
      </c>
      <c r="Y28" s="5">
        <v>2.9924625340799986</v>
      </c>
    </row>
    <row r="30" spans="1:25" ht="45.75" customHeight="1">
      <c r="C30" s="22" t="s">
        <v>5</v>
      </c>
      <c r="D30" s="76">
        <f>AVERAGE(D4:F28)</f>
        <v>4.4040680609087497</v>
      </c>
      <c r="E30" s="76"/>
      <c r="F30" s="76"/>
      <c r="O30" s="22" t="s">
        <v>6</v>
      </c>
      <c r="P30" s="76">
        <f>AVERAGE(P4:S28)</f>
        <v>8.8993562783496873</v>
      </c>
      <c r="Q30" s="76"/>
      <c r="R30" s="76"/>
      <c r="S30" s="76"/>
      <c r="X30" s="1" t="s">
        <v>2</v>
      </c>
      <c r="Y30" s="5">
        <f>AVERAGE(NENOx)</f>
        <v>6.5159782434022127</v>
      </c>
    </row>
  </sheetData>
  <mergeCells count="4">
    <mergeCell ref="B2:Y2"/>
    <mergeCell ref="A1:Y1"/>
    <mergeCell ref="D30:F30"/>
    <mergeCell ref="P30:S30"/>
  </mergeCells>
  <pageMargins left="0.7" right="0.7" top="0.75" bottom="0.75" header="0.3" footer="0.3"/>
  <pageSetup scale="53" orientation="landscape" verticalDpi="0" r:id="rId1"/>
</worksheet>
</file>

<file path=xl/worksheets/sheet4.xml><?xml version="1.0" encoding="utf-8"?>
<worksheet xmlns="http://schemas.openxmlformats.org/spreadsheetml/2006/main" xmlns:r="http://schemas.openxmlformats.org/officeDocument/2006/relationships">
  <sheetPr codeName="Sheet5">
    <pageSetUpPr fitToPage="1"/>
  </sheetPr>
  <dimension ref="A1:Y30"/>
  <sheetViews>
    <sheetView zoomScale="70" zoomScaleNormal="70" workbookViewId="0">
      <selection activeCell="L35" sqref="L35:L36"/>
    </sheetView>
  </sheetViews>
  <sheetFormatPr defaultRowHeight="15"/>
  <cols>
    <col min="1" max="1" width="9.7109375" bestFit="1" customWidth="1"/>
    <col min="25" max="25" width="10.5703125" bestFit="1" customWidth="1"/>
  </cols>
  <sheetData>
    <row r="1" spans="1:25" ht="18">
      <c r="A1" s="74" t="s">
        <v>22</v>
      </c>
      <c r="B1" s="74"/>
      <c r="C1" s="74"/>
      <c r="D1" s="74"/>
      <c r="E1" s="74"/>
      <c r="F1" s="74"/>
      <c r="G1" s="74"/>
      <c r="H1" s="74"/>
      <c r="I1" s="74"/>
      <c r="J1" s="74"/>
      <c r="K1" s="74"/>
      <c r="L1" s="74"/>
      <c r="M1" s="74"/>
      <c r="N1" s="74"/>
      <c r="O1" s="74"/>
      <c r="P1" s="74"/>
      <c r="Q1" s="74"/>
      <c r="R1" s="74"/>
      <c r="S1" s="74"/>
      <c r="T1" s="74"/>
      <c r="U1" s="74"/>
      <c r="V1" s="74"/>
      <c r="W1" s="74"/>
      <c r="X1" s="74"/>
      <c r="Y1" s="74"/>
    </row>
    <row r="2" spans="1:25">
      <c r="A2" s="1" t="s">
        <v>0</v>
      </c>
      <c r="B2" s="74" t="s">
        <v>1</v>
      </c>
      <c r="C2" s="74"/>
      <c r="D2" s="74"/>
      <c r="E2" s="74"/>
      <c r="F2" s="74"/>
      <c r="G2" s="74"/>
      <c r="H2" s="74"/>
      <c r="I2" s="74"/>
      <c r="J2" s="74"/>
      <c r="K2" s="74"/>
      <c r="L2" s="74"/>
      <c r="M2" s="74"/>
      <c r="N2" s="74"/>
      <c r="O2" s="74"/>
      <c r="P2" s="74"/>
      <c r="Q2" s="74"/>
      <c r="R2" s="74"/>
      <c r="S2" s="74"/>
      <c r="T2" s="74"/>
      <c r="U2" s="74"/>
      <c r="V2" s="74"/>
      <c r="W2" s="74"/>
      <c r="X2" s="74"/>
      <c r="Y2" s="74"/>
    </row>
    <row r="3" spans="1:25">
      <c r="A3" s="1"/>
      <c r="B3" s="1">
        <v>1</v>
      </c>
      <c r="C3" s="1">
        <v>2</v>
      </c>
      <c r="D3" s="2">
        <v>3</v>
      </c>
      <c r="E3" s="2">
        <v>4</v>
      </c>
      <c r="F3" s="2">
        <v>5</v>
      </c>
      <c r="G3" s="1">
        <v>6</v>
      </c>
      <c r="H3" s="1">
        <v>7</v>
      </c>
      <c r="I3" s="1">
        <v>8</v>
      </c>
      <c r="J3" s="1">
        <v>9</v>
      </c>
      <c r="K3" s="1">
        <v>10</v>
      </c>
      <c r="L3" s="1">
        <v>11</v>
      </c>
      <c r="M3" s="1">
        <v>12</v>
      </c>
      <c r="N3" s="1">
        <v>13</v>
      </c>
      <c r="O3" s="1">
        <v>14</v>
      </c>
      <c r="P3" s="2">
        <v>15</v>
      </c>
      <c r="Q3" s="2">
        <v>16</v>
      </c>
      <c r="R3" s="2">
        <v>17</v>
      </c>
      <c r="S3" s="2">
        <v>18</v>
      </c>
      <c r="T3" s="1">
        <v>19</v>
      </c>
      <c r="U3" s="1">
        <v>20</v>
      </c>
      <c r="V3" s="1">
        <v>21</v>
      </c>
      <c r="W3" s="1">
        <v>22</v>
      </c>
      <c r="X3" s="1">
        <v>23</v>
      </c>
      <c r="Y3" s="1">
        <v>24</v>
      </c>
    </row>
    <row r="4" spans="1:25">
      <c r="A4" s="3">
        <v>38552</v>
      </c>
      <c r="B4" s="5">
        <v>0.64195316179479467</v>
      </c>
      <c r="C4" s="5">
        <v>0.65156795629530095</v>
      </c>
      <c r="D4" s="6">
        <v>0.64042875549605371</v>
      </c>
      <c r="E4" s="6">
        <v>0.64608436305218309</v>
      </c>
      <c r="F4" s="6">
        <v>0.66469658355981454</v>
      </c>
      <c r="G4" s="5">
        <v>0.66287069763567064</v>
      </c>
      <c r="H4" s="5">
        <v>0.66688779698868772</v>
      </c>
      <c r="I4" s="5">
        <v>0.70140833273701331</v>
      </c>
      <c r="J4" s="5">
        <v>0.7407514443867913</v>
      </c>
      <c r="K4" s="5">
        <v>0.85047284669935985</v>
      </c>
      <c r="L4" s="5">
        <v>0.83993569312480043</v>
      </c>
      <c r="M4" s="5">
        <v>0.8100693316559604</v>
      </c>
      <c r="N4" s="5">
        <v>0.8625017682209789</v>
      </c>
      <c r="O4" s="5">
        <v>0.91020997808754589</v>
      </c>
      <c r="P4" s="6">
        <v>0.91818025635132328</v>
      </c>
      <c r="Q4" s="6">
        <v>0.90478072131474863</v>
      </c>
      <c r="R4" s="6">
        <v>0.92597249541590909</v>
      </c>
      <c r="S4" s="6">
        <v>0.92065420871292336</v>
      </c>
      <c r="T4" s="5">
        <v>0.924245813510012</v>
      </c>
      <c r="U4" s="5">
        <v>0.90180357815796186</v>
      </c>
      <c r="V4" s="5">
        <v>0.88509825203327752</v>
      </c>
      <c r="W4" s="5">
        <v>0.89683118146297602</v>
      </c>
      <c r="X4" s="5">
        <v>0.90961644923656415</v>
      </c>
      <c r="Y4" s="5">
        <v>0.78873207226523034</v>
      </c>
    </row>
    <row r="5" spans="1:25">
      <c r="A5" s="3">
        <v>38559</v>
      </c>
      <c r="B5" s="5">
        <v>0.75755264612813455</v>
      </c>
      <c r="C5" s="5">
        <v>0.73550769554976925</v>
      </c>
      <c r="D5" s="6">
        <v>0.76291023815507952</v>
      </c>
      <c r="E5" s="6">
        <v>0.77309030536824885</v>
      </c>
      <c r="F5" s="6">
        <v>0.86694744572481408</v>
      </c>
      <c r="G5" s="5">
        <v>0.80051860115418894</v>
      </c>
      <c r="H5" s="5">
        <v>0.97083858646845655</v>
      </c>
      <c r="I5" s="5">
        <v>0.78668612757054712</v>
      </c>
      <c r="J5" s="5">
        <v>0.79478337319536974</v>
      </c>
      <c r="K5" s="5">
        <v>0.81689835616145456</v>
      </c>
      <c r="L5" s="5">
        <v>0.80333571988997876</v>
      </c>
      <c r="M5" s="5">
        <v>0.85800926108208997</v>
      </c>
      <c r="N5" s="5">
        <v>0.89082010530692901</v>
      </c>
      <c r="O5" s="5">
        <v>0.90739526732031583</v>
      </c>
      <c r="P5" s="6">
        <v>0.88736592487391242</v>
      </c>
      <c r="Q5" s="6">
        <v>0.93966855533382754</v>
      </c>
      <c r="R5" s="6">
        <v>0.94634959317390255</v>
      </c>
      <c r="S5" s="6">
        <v>0.93815420882318767</v>
      </c>
      <c r="T5" s="5">
        <v>0.93896113372963941</v>
      </c>
      <c r="U5" s="5">
        <v>0.94426500362642929</v>
      </c>
      <c r="V5" s="5">
        <v>0.92527353536166534</v>
      </c>
      <c r="W5" s="5">
        <v>0.90492038021144483</v>
      </c>
      <c r="X5" s="5">
        <v>0.8735095903011868</v>
      </c>
      <c r="Y5" s="5">
        <v>0.79131595895467444</v>
      </c>
    </row>
    <row r="6" spans="1:25">
      <c r="A6" s="3">
        <v>38560</v>
      </c>
      <c r="B6" s="5">
        <v>0.76162570334911339</v>
      </c>
      <c r="C6" s="5">
        <v>0.75971647977295831</v>
      </c>
      <c r="D6" s="6">
        <v>0.74465386190885197</v>
      </c>
      <c r="E6" s="6">
        <v>0.7471053075401467</v>
      </c>
      <c r="F6" s="6">
        <v>0.74983192697961121</v>
      </c>
      <c r="G6" s="5">
        <v>0.74675927821007371</v>
      </c>
      <c r="H6" s="5">
        <v>0.77220071943525403</v>
      </c>
      <c r="I6" s="5">
        <v>0.78506501570320386</v>
      </c>
      <c r="J6" s="5">
        <v>0.86252218096873801</v>
      </c>
      <c r="K6" s="5">
        <v>0.87177193859818791</v>
      </c>
      <c r="L6" s="5">
        <v>0.88473320531227562</v>
      </c>
      <c r="M6" s="5">
        <v>0.92463079101714118</v>
      </c>
      <c r="N6" s="5">
        <v>0.97741178585417521</v>
      </c>
      <c r="O6" s="5">
        <v>1.0475537818520027</v>
      </c>
      <c r="P6" s="6">
        <v>1.0719002836999909</v>
      </c>
      <c r="Q6" s="6">
        <v>1.0523390368346335</v>
      </c>
      <c r="R6" s="6">
        <v>1.0464444929086263</v>
      </c>
      <c r="S6" s="6">
        <v>1.0634561802923004</v>
      </c>
      <c r="T6" s="5">
        <v>1.086375014569853</v>
      </c>
      <c r="U6" s="5">
        <v>0.99166131553405312</v>
      </c>
      <c r="V6" s="5">
        <v>0.90937161280303302</v>
      </c>
      <c r="W6" s="5">
        <v>0.85529483823668029</v>
      </c>
      <c r="X6" s="5">
        <v>0.76826943824457561</v>
      </c>
      <c r="Y6" s="5">
        <v>0.731779750539156</v>
      </c>
    </row>
    <row r="7" spans="1:25">
      <c r="A7" s="3">
        <v>38569</v>
      </c>
      <c r="B7" s="5">
        <v>0.74349794152605908</v>
      </c>
      <c r="C7" s="5">
        <v>0.74921495297915741</v>
      </c>
      <c r="D7" s="6">
        <v>0.73039136337908228</v>
      </c>
      <c r="E7" s="6">
        <v>0.73742910720970212</v>
      </c>
      <c r="F7" s="6">
        <v>0.74038718848948659</v>
      </c>
      <c r="G7" s="5">
        <v>0.84085379887206613</v>
      </c>
      <c r="H7" s="5">
        <v>0.75573911397487736</v>
      </c>
      <c r="I7" s="5">
        <v>0.91963655455610893</v>
      </c>
      <c r="J7" s="5">
        <v>0.79021529775620425</v>
      </c>
      <c r="K7" s="5">
        <v>0.86609197604268029</v>
      </c>
      <c r="L7" s="5">
        <v>0.88330372403826996</v>
      </c>
      <c r="M7" s="5">
        <v>0.89391059866023082</v>
      </c>
      <c r="N7" s="5">
        <v>0.92287887495823928</v>
      </c>
      <c r="O7" s="5">
        <v>0.96781791620171809</v>
      </c>
      <c r="P7" s="6">
        <v>0.97058717167350328</v>
      </c>
      <c r="Q7" s="6">
        <v>0.98150249790131971</v>
      </c>
      <c r="R7" s="6">
        <v>0.99610291671606055</v>
      </c>
      <c r="S7" s="6">
        <v>0.95980124371147613</v>
      </c>
      <c r="T7" s="5">
        <v>0.92018329427686774</v>
      </c>
      <c r="U7" s="5">
        <v>0.84951483737933042</v>
      </c>
      <c r="V7" s="5">
        <v>0.83996355267597078</v>
      </c>
      <c r="W7" s="5">
        <v>0.80423405745120113</v>
      </c>
      <c r="X7" s="5">
        <v>0.73558625442477077</v>
      </c>
      <c r="Y7" s="5">
        <v>0.83222637229172391</v>
      </c>
    </row>
    <row r="8" spans="1:25">
      <c r="A8" s="3">
        <v>38575</v>
      </c>
      <c r="B8" s="5">
        <v>0.75809518678294041</v>
      </c>
      <c r="C8" s="5">
        <v>0.7282589546813385</v>
      </c>
      <c r="D8" s="6">
        <v>0.7321552078571012</v>
      </c>
      <c r="E8" s="6">
        <v>0.72873786374314131</v>
      </c>
      <c r="F8" s="6">
        <v>0.72525432527468681</v>
      </c>
      <c r="G8" s="5">
        <v>0.72637880132857269</v>
      </c>
      <c r="H8" s="5">
        <v>0.79457744106588701</v>
      </c>
      <c r="I8" s="5">
        <v>0.76560138902779662</v>
      </c>
      <c r="J8" s="5">
        <v>0.90115912895788686</v>
      </c>
      <c r="K8" s="5">
        <v>0.7958783671051306</v>
      </c>
      <c r="L8" s="5">
        <v>0.82190697369776089</v>
      </c>
      <c r="M8" s="5">
        <v>0.87034261051543349</v>
      </c>
      <c r="N8" s="5">
        <v>0.88207015074861228</v>
      </c>
      <c r="O8" s="5">
        <v>0.87017183984013546</v>
      </c>
      <c r="P8" s="6">
        <v>0.906218917252536</v>
      </c>
      <c r="Q8" s="6">
        <v>0.90873116515555385</v>
      </c>
      <c r="R8" s="6">
        <v>0.90702750896272621</v>
      </c>
      <c r="S8" s="6">
        <v>0.90398683045208128</v>
      </c>
      <c r="T8" s="5">
        <v>0.92752957113222356</v>
      </c>
      <c r="U8" s="5">
        <v>0.9072863815420944</v>
      </c>
      <c r="V8" s="5">
        <v>0.89375803790745967</v>
      </c>
      <c r="W8" s="5">
        <v>0.88328439243898915</v>
      </c>
      <c r="X8" s="5">
        <v>0.89856356477212307</v>
      </c>
      <c r="Y8" s="5">
        <v>0.77061959820364123</v>
      </c>
    </row>
    <row r="9" spans="1:25">
      <c r="A9" s="3">
        <v>38915</v>
      </c>
      <c r="B9" s="5">
        <v>0.59119499975137146</v>
      </c>
      <c r="C9" s="5">
        <v>0.59985976648192629</v>
      </c>
      <c r="D9" s="6">
        <v>0.6058936909099526</v>
      </c>
      <c r="E9" s="6">
        <v>0.61433633181591829</v>
      </c>
      <c r="F9" s="6">
        <v>0.64495340328269846</v>
      </c>
      <c r="G9" s="5">
        <v>0.66220953757052192</v>
      </c>
      <c r="H9" s="5">
        <v>0.66803431474189767</v>
      </c>
      <c r="I9" s="5">
        <v>0.64737899232735596</v>
      </c>
      <c r="J9" s="5">
        <v>0.63117515298445936</v>
      </c>
      <c r="K9" s="5">
        <v>0.62338462667231642</v>
      </c>
      <c r="L9" s="5">
        <v>0.66149332211848977</v>
      </c>
      <c r="M9" s="5">
        <v>0.69579004233736386</v>
      </c>
      <c r="N9" s="5">
        <v>0.71528406391240018</v>
      </c>
      <c r="O9" s="5">
        <v>0.74503103488610545</v>
      </c>
      <c r="P9" s="6">
        <v>0.77186366187668376</v>
      </c>
      <c r="Q9" s="6">
        <v>0.81216956229327408</v>
      </c>
      <c r="R9" s="6">
        <v>0.79961323674541041</v>
      </c>
      <c r="S9" s="6">
        <v>0.79288913871847921</v>
      </c>
      <c r="T9" s="5">
        <v>0.80641159028038922</v>
      </c>
      <c r="U9" s="5">
        <v>0.80259653483879057</v>
      </c>
      <c r="V9" s="5">
        <v>0.74683943788812235</v>
      </c>
      <c r="W9" s="5">
        <v>0.69860458658587687</v>
      </c>
      <c r="X9" s="5">
        <v>0.69539132023342487</v>
      </c>
      <c r="Y9" s="5">
        <v>0.68280679643580422</v>
      </c>
    </row>
    <row r="10" spans="1:25">
      <c r="A10" s="3">
        <v>38916</v>
      </c>
      <c r="B10" s="5">
        <v>0.69479233855637312</v>
      </c>
      <c r="C10" s="5">
        <v>0.70366415484124545</v>
      </c>
      <c r="D10" s="6">
        <v>0.69467384883637984</v>
      </c>
      <c r="E10" s="6">
        <v>0.69913989104970697</v>
      </c>
      <c r="F10" s="6">
        <v>0.69520667781164092</v>
      </c>
      <c r="G10" s="5">
        <v>0.69497419527334481</v>
      </c>
      <c r="H10" s="5">
        <v>0.72817200886658029</v>
      </c>
      <c r="I10" s="5">
        <v>0.67741667178687381</v>
      </c>
      <c r="J10" s="5">
        <v>0.68816067638513256</v>
      </c>
      <c r="K10" s="5">
        <v>0.70709850582208811</v>
      </c>
      <c r="L10" s="5">
        <v>0.73842396321551163</v>
      </c>
      <c r="M10" s="5">
        <v>0.78791293354774317</v>
      </c>
      <c r="N10" s="5">
        <v>0.82506377670968134</v>
      </c>
      <c r="O10" s="5">
        <v>0.90389801427442984</v>
      </c>
      <c r="P10" s="6">
        <v>0.94321753616724202</v>
      </c>
      <c r="Q10" s="6">
        <v>0.96701125795394482</v>
      </c>
      <c r="R10" s="6">
        <v>0.91434591692138167</v>
      </c>
      <c r="S10" s="6">
        <v>0.89531438341764635</v>
      </c>
      <c r="T10" s="5">
        <v>0.86005656748526282</v>
      </c>
      <c r="U10" s="5">
        <v>0.83318261515015779</v>
      </c>
      <c r="V10" s="5">
        <v>0.76496573516350752</v>
      </c>
      <c r="W10" s="5">
        <v>0.76556515474160469</v>
      </c>
      <c r="X10" s="5">
        <v>0.85018177955515695</v>
      </c>
      <c r="Y10" s="5">
        <v>0.88467964152600043</v>
      </c>
    </row>
    <row r="11" spans="1:25">
      <c r="A11" s="3">
        <v>38930</v>
      </c>
      <c r="B11" s="5">
        <v>0.51079503982045327</v>
      </c>
      <c r="C11" s="5">
        <v>0.52506059515864034</v>
      </c>
      <c r="D11" s="6">
        <v>0.53220231936054141</v>
      </c>
      <c r="E11" s="6">
        <v>0.55533198737510092</v>
      </c>
      <c r="F11" s="6">
        <v>0.56940806071456518</v>
      </c>
      <c r="G11" s="5">
        <v>0.58197976883184854</v>
      </c>
      <c r="H11" s="5">
        <v>0.55249822588216868</v>
      </c>
      <c r="I11" s="5">
        <v>0.54824504227869819</v>
      </c>
      <c r="J11" s="5">
        <v>0.555857034372506</v>
      </c>
      <c r="K11" s="5">
        <v>0.58535722549476343</v>
      </c>
      <c r="L11" s="5">
        <v>0.6623920387769987</v>
      </c>
      <c r="M11" s="5">
        <v>0.72191483138592194</v>
      </c>
      <c r="N11" s="5">
        <v>0.75305195871151143</v>
      </c>
      <c r="O11" s="5">
        <v>0.79837309484683261</v>
      </c>
      <c r="P11" s="6">
        <v>0.81266772468915771</v>
      </c>
      <c r="Q11" s="6">
        <v>0.84859235938002675</v>
      </c>
      <c r="R11" s="6">
        <v>0.86213128213142776</v>
      </c>
      <c r="S11" s="6">
        <v>0.88356521646472697</v>
      </c>
      <c r="T11" s="5">
        <v>0.93600058800244235</v>
      </c>
      <c r="U11" s="5">
        <v>0.9625247032980806</v>
      </c>
      <c r="V11" s="5">
        <v>0.92735360261284228</v>
      </c>
      <c r="W11" s="5">
        <v>0.89527841806064734</v>
      </c>
      <c r="X11" s="5">
        <v>0.83433474452001266</v>
      </c>
      <c r="Y11" s="5">
        <v>0.77868934254899314</v>
      </c>
    </row>
    <row r="12" spans="1:25">
      <c r="A12" s="3">
        <v>38931</v>
      </c>
      <c r="B12" s="5">
        <v>0.73672050051671456</v>
      </c>
      <c r="C12" s="5">
        <v>0.6823446434515964</v>
      </c>
      <c r="D12" s="6">
        <v>0.63947769054980963</v>
      </c>
      <c r="E12" s="6">
        <v>0.63207988447462959</v>
      </c>
      <c r="F12" s="6">
        <v>0.63555009710652965</v>
      </c>
      <c r="G12" s="5">
        <v>0.59735321736512736</v>
      </c>
      <c r="H12" s="5">
        <v>0.68573101580460438</v>
      </c>
      <c r="I12" s="5">
        <v>0.64582137877109735</v>
      </c>
      <c r="J12" s="5">
        <v>0.64701706655166202</v>
      </c>
      <c r="K12" s="5">
        <v>0.75807403995085321</v>
      </c>
      <c r="L12" s="5">
        <v>0.84647325593458822</v>
      </c>
      <c r="M12" s="5">
        <v>0.84117020611485538</v>
      </c>
      <c r="N12" s="5">
        <v>0.89108786882767288</v>
      </c>
      <c r="O12" s="5">
        <v>0.88611342374861612</v>
      </c>
      <c r="P12" s="6">
        <v>0.97656663864281279</v>
      </c>
      <c r="Q12" s="6">
        <v>0.9528599362859338</v>
      </c>
      <c r="R12" s="6">
        <v>0.99469388218090782</v>
      </c>
      <c r="S12" s="6">
        <v>0.99361164759716547</v>
      </c>
      <c r="T12" s="5">
        <v>1.016292928347712</v>
      </c>
      <c r="U12" s="5">
        <v>0.90315869675993354</v>
      </c>
      <c r="V12" s="5">
        <v>0.86804531963287124</v>
      </c>
      <c r="W12" s="5">
        <v>0.85672327024827866</v>
      </c>
      <c r="X12" s="5">
        <v>0.78694070330681576</v>
      </c>
      <c r="Y12" s="5">
        <v>0.68075863026435612</v>
      </c>
    </row>
    <row r="13" spans="1:25">
      <c r="A13" s="3">
        <v>38932</v>
      </c>
      <c r="B13" s="5">
        <v>0.69500600101966026</v>
      </c>
      <c r="C13" s="5">
        <v>0.70652376535537453</v>
      </c>
      <c r="D13" s="6">
        <v>0.63821429350375258</v>
      </c>
      <c r="E13" s="6">
        <v>0.62081967828088891</v>
      </c>
      <c r="F13" s="6">
        <v>0.61480351310022019</v>
      </c>
      <c r="G13" s="5">
        <v>0.60405145847890673</v>
      </c>
      <c r="H13" s="5">
        <v>0.61901167986992855</v>
      </c>
      <c r="I13" s="5">
        <v>0.60204929764644899</v>
      </c>
      <c r="J13" s="5">
        <v>0.59949181930924245</v>
      </c>
      <c r="K13" s="5">
        <v>0.65954020153313042</v>
      </c>
      <c r="L13" s="5">
        <v>0.71313355326545702</v>
      </c>
      <c r="M13" s="5">
        <v>0.73152289977853213</v>
      </c>
      <c r="N13" s="5">
        <v>0.82517366418289517</v>
      </c>
      <c r="O13" s="5">
        <v>0.82839616971038466</v>
      </c>
      <c r="P13" s="6">
        <v>0.91590365532915285</v>
      </c>
      <c r="Q13" s="6">
        <v>0.88890308592426426</v>
      </c>
      <c r="R13" s="6">
        <v>0.91287284890386011</v>
      </c>
      <c r="S13" s="6">
        <v>0.82555499089741757</v>
      </c>
      <c r="T13" s="5">
        <v>0.79445701811980696</v>
      </c>
      <c r="U13" s="5">
        <v>0.72277212165927884</v>
      </c>
      <c r="V13" s="5">
        <v>0.68452376559434669</v>
      </c>
      <c r="W13" s="5">
        <v>0.66776545406707433</v>
      </c>
      <c r="X13" s="5">
        <v>0.68396619030625505</v>
      </c>
      <c r="Y13" s="5">
        <v>0.66036814081365713</v>
      </c>
    </row>
    <row r="14" spans="1:25">
      <c r="A14" s="3">
        <v>39289</v>
      </c>
      <c r="B14" s="5">
        <v>0.5040410674836362</v>
      </c>
      <c r="C14" s="5">
        <v>0.52281916997700106</v>
      </c>
      <c r="D14" s="6">
        <v>0.52794512819965755</v>
      </c>
      <c r="E14" s="6">
        <v>0.57535175145200379</v>
      </c>
      <c r="F14" s="6">
        <v>0.55703553252886284</v>
      </c>
      <c r="G14" s="5">
        <v>0.57428594239894504</v>
      </c>
      <c r="H14" s="5">
        <v>0.60459229644239965</v>
      </c>
      <c r="I14" s="5">
        <v>0.50303434681777559</v>
      </c>
      <c r="J14" s="5">
        <v>0.51822877726283312</v>
      </c>
      <c r="K14" s="5">
        <v>0.44991775671456846</v>
      </c>
      <c r="L14" s="5">
        <v>0.46182699272058925</v>
      </c>
      <c r="M14" s="5">
        <v>0.49712132353481103</v>
      </c>
      <c r="N14" s="5">
        <v>0.52070501575511896</v>
      </c>
      <c r="O14" s="5">
        <v>0.55244130530553059</v>
      </c>
      <c r="P14" s="6">
        <v>0.59058743293223237</v>
      </c>
      <c r="Q14" s="6">
        <v>0.65376981989768468</v>
      </c>
      <c r="R14" s="6">
        <v>0.66694223176653689</v>
      </c>
      <c r="S14" s="6">
        <v>0.65043486718948162</v>
      </c>
      <c r="T14" s="5">
        <v>0.61191393777978131</v>
      </c>
      <c r="U14" s="5">
        <v>0.58557477284049242</v>
      </c>
      <c r="V14" s="5">
        <v>0.55279490299720913</v>
      </c>
      <c r="W14" s="5">
        <v>0.51167344084897604</v>
      </c>
      <c r="X14" s="5">
        <v>0.5172267589883518</v>
      </c>
      <c r="Y14" s="5">
        <v>0.53769633125822702</v>
      </c>
    </row>
    <row r="15" spans="1:25">
      <c r="A15" s="3">
        <v>39290</v>
      </c>
      <c r="B15" s="5">
        <v>0.56643265145727761</v>
      </c>
      <c r="C15" s="5">
        <v>0.57247414366736105</v>
      </c>
      <c r="D15" s="6">
        <v>0.59573017971274744</v>
      </c>
      <c r="E15" s="6">
        <v>0.5900186337070914</v>
      </c>
      <c r="F15" s="6">
        <v>0.58470357668235362</v>
      </c>
      <c r="G15" s="5">
        <v>0.59531998178298628</v>
      </c>
      <c r="H15" s="5">
        <v>0.61138624752620274</v>
      </c>
      <c r="I15" s="5">
        <v>0.54384936479752111</v>
      </c>
      <c r="J15" s="5">
        <v>0.5510914768675147</v>
      </c>
      <c r="K15" s="5">
        <v>0.56251361267144706</v>
      </c>
      <c r="L15" s="5">
        <v>0.64133493330365476</v>
      </c>
      <c r="M15" s="5">
        <v>0.6281143738003433</v>
      </c>
      <c r="N15" s="5">
        <v>0.57536530971725974</v>
      </c>
      <c r="O15" s="5">
        <v>0.5767316250427631</v>
      </c>
      <c r="P15" s="6">
        <v>0.59539604827137904</v>
      </c>
      <c r="Q15" s="6">
        <v>0.60757647821700667</v>
      </c>
      <c r="R15" s="6">
        <v>0.60640861457368567</v>
      </c>
      <c r="S15" s="6">
        <v>0.59255162738826805</v>
      </c>
      <c r="T15" s="5">
        <v>0.60787465336385871</v>
      </c>
      <c r="U15" s="5">
        <v>0.59116129378302418</v>
      </c>
      <c r="V15" s="5">
        <v>0.57035223080760689</v>
      </c>
      <c r="W15" s="5">
        <v>0.54993796163132025</v>
      </c>
      <c r="X15" s="5">
        <v>0.53371094384679474</v>
      </c>
      <c r="Y15" s="5">
        <v>0.52684241940366805</v>
      </c>
    </row>
    <row r="16" spans="1:25">
      <c r="A16" s="3">
        <v>39296</v>
      </c>
      <c r="B16" s="5">
        <v>0.45708976625047104</v>
      </c>
      <c r="C16" s="5">
        <v>0.46440295708253559</v>
      </c>
      <c r="D16" s="6">
        <v>0.4627157076474267</v>
      </c>
      <c r="E16" s="6">
        <v>0.46465601768133019</v>
      </c>
      <c r="F16" s="6">
        <v>0.49131403434826354</v>
      </c>
      <c r="G16" s="5">
        <v>0.50707123655742059</v>
      </c>
      <c r="H16" s="5">
        <v>0.54788844682943694</v>
      </c>
      <c r="I16" s="5">
        <v>0.53046030989177484</v>
      </c>
      <c r="J16" s="5">
        <v>0.49297790300770356</v>
      </c>
      <c r="K16" s="5">
        <v>0.49254760626777533</v>
      </c>
      <c r="L16" s="5">
        <v>0.51425786783992145</v>
      </c>
      <c r="M16" s="5">
        <v>0.54869418611866505</v>
      </c>
      <c r="N16" s="5">
        <v>0.61232821809164706</v>
      </c>
      <c r="O16" s="5">
        <v>0.62309486563198035</v>
      </c>
      <c r="P16" s="6">
        <v>0.69352760679239089</v>
      </c>
      <c r="Q16" s="6">
        <v>0.77961926821722582</v>
      </c>
      <c r="R16" s="6">
        <v>0.84875001874255152</v>
      </c>
      <c r="S16" s="6">
        <v>0.86029349415585454</v>
      </c>
      <c r="T16" s="5">
        <v>0.83840569211218285</v>
      </c>
      <c r="U16" s="5">
        <v>0.74223543445930551</v>
      </c>
      <c r="V16" s="5">
        <v>0.63632886351812201</v>
      </c>
      <c r="W16" s="5">
        <v>0.61264855757873982</v>
      </c>
      <c r="X16" s="5">
        <v>0.51441972721582174</v>
      </c>
      <c r="Y16" s="5">
        <v>0.47373936214244244</v>
      </c>
    </row>
    <row r="17" spans="1:25">
      <c r="A17" s="3">
        <v>39297</v>
      </c>
      <c r="B17" s="5">
        <v>0.47009692238751344</v>
      </c>
      <c r="C17" s="5">
        <v>0.47889804171421096</v>
      </c>
      <c r="D17" s="6">
        <v>0.48659574463878441</v>
      </c>
      <c r="E17" s="6">
        <v>0.48987189015311744</v>
      </c>
      <c r="F17" s="6">
        <v>0.4793503723550403</v>
      </c>
      <c r="G17" s="5">
        <v>0.5083094434064882</v>
      </c>
      <c r="H17" s="5">
        <v>0.55462710638306978</v>
      </c>
      <c r="I17" s="5">
        <v>0.53264590150050595</v>
      </c>
      <c r="J17" s="5">
        <v>0.52938292019452549</v>
      </c>
      <c r="K17" s="5">
        <v>0.56643436814882697</v>
      </c>
      <c r="L17" s="5">
        <v>0.57821104253802647</v>
      </c>
      <c r="M17" s="5">
        <v>0.59693920982586857</v>
      </c>
      <c r="N17" s="5">
        <v>0.64401591831306226</v>
      </c>
      <c r="O17" s="5">
        <v>0.75638362447596985</v>
      </c>
      <c r="P17" s="6">
        <v>0.68061726321722804</v>
      </c>
      <c r="Q17" s="6">
        <v>0.68765902362824438</v>
      </c>
      <c r="R17" s="6">
        <v>0.68589867383604897</v>
      </c>
      <c r="S17" s="6">
        <v>0.69107795586260179</v>
      </c>
      <c r="T17" s="5">
        <v>0.66208823797333427</v>
      </c>
      <c r="U17" s="5">
        <v>0.59859637494197315</v>
      </c>
      <c r="V17" s="5">
        <v>0.58161988915203333</v>
      </c>
      <c r="W17" s="5">
        <v>0.54253964110525676</v>
      </c>
      <c r="X17" s="5">
        <v>0.52463499371671618</v>
      </c>
      <c r="Y17" s="5">
        <v>0.48901461791692191</v>
      </c>
    </row>
    <row r="18" spans="1:25">
      <c r="A18" s="3">
        <v>39301</v>
      </c>
      <c r="B18" s="5">
        <v>0.52094519005482176</v>
      </c>
      <c r="C18" s="5">
        <v>0.50191241797935637</v>
      </c>
      <c r="D18" s="6">
        <v>0.51649123030298139</v>
      </c>
      <c r="E18" s="6">
        <v>0.5160177383516712</v>
      </c>
      <c r="F18" s="6">
        <v>0.51333399634022259</v>
      </c>
      <c r="G18" s="5">
        <v>0.49605584557385357</v>
      </c>
      <c r="H18" s="5">
        <v>0.47979764495005112</v>
      </c>
      <c r="I18" s="5">
        <v>0.46901722666708623</v>
      </c>
      <c r="J18" s="5">
        <v>0.45868424654482903</v>
      </c>
      <c r="K18" s="5">
        <v>0.4711069011440609</v>
      </c>
      <c r="L18" s="5">
        <v>0.47880332912896323</v>
      </c>
      <c r="M18" s="5">
        <v>0.50370792560415578</v>
      </c>
      <c r="N18" s="5">
        <v>0.51541560196396896</v>
      </c>
      <c r="O18" s="5">
        <v>0.55582290488016961</v>
      </c>
      <c r="P18" s="6">
        <v>0.66685694593960054</v>
      </c>
      <c r="Q18" s="6">
        <v>0.71292134528454743</v>
      </c>
      <c r="R18" s="6">
        <v>0.7447518453006291</v>
      </c>
      <c r="S18" s="6">
        <v>0.78353029262735496</v>
      </c>
      <c r="T18" s="5">
        <v>0.78975994213582312</v>
      </c>
      <c r="U18" s="5">
        <v>0.75948169151742251</v>
      </c>
      <c r="V18" s="5">
        <v>0.68606010246471771</v>
      </c>
      <c r="W18" s="5">
        <v>0.66673592590262731</v>
      </c>
      <c r="X18" s="5">
        <v>0.49781151311127536</v>
      </c>
      <c r="Y18" s="5">
        <v>0.48462043687398648</v>
      </c>
    </row>
    <row r="19" spans="1:25">
      <c r="A19" s="3">
        <v>39608</v>
      </c>
      <c r="B19" s="5">
        <v>0.55240337258886907</v>
      </c>
      <c r="C19" s="5">
        <v>0.57753391583695868</v>
      </c>
      <c r="D19" s="6">
        <v>0.57968553796191979</v>
      </c>
      <c r="E19" s="6">
        <v>0.58733253442213562</v>
      </c>
      <c r="F19" s="6">
        <v>0.6073564285133809</v>
      </c>
      <c r="G19" s="5">
        <v>0.63591235217646969</v>
      </c>
      <c r="H19" s="5">
        <v>0.65419203500182199</v>
      </c>
      <c r="I19" s="5">
        <v>0.60579798842406241</v>
      </c>
      <c r="J19" s="5">
        <v>0.59804379218153636</v>
      </c>
      <c r="K19" s="5">
        <v>0.67178674213652023</v>
      </c>
      <c r="L19" s="5">
        <v>0.72847417008443049</v>
      </c>
      <c r="M19" s="5">
        <v>0.77952403236915147</v>
      </c>
      <c r="N19" s="5">
        <v>0.7739865704345994</v>
      </c>
      <c r="O19" s="5">
        <v>0.78052932698695321</v>
      </c>
      <c r="P19" s="6">
        <v>0.80711828170944333</v>
      </c>
      <c r="Q19" s="6">
        <v>0.76248984329552771</v>
      </c>
      <c r="R19" s="6">
        <v>0.81961382946836714</v>
      </c>
      <c r="S19" s="6">
        <v>0.81468062072791647</v>
      </c>
      <c r="T19" s="5">
        <v>0.76522250507172351</v>
      </c>
      <c r="U19" s="5">
        <v>0.75922343064023745</v>
      </c>
      <c r="V19" s="5">
        <v>0.73497208240120437</v>
      </c>
      <c r="W19" s="5">
        <v>0.69149912566236693</v>
      </c>
      <c r="X19" s="5">
        <v>0.62725967869599364</v>
      </c>
      <c r="Y19" s="5">
        <v>0.62690035029104496</v>
      </c>
    </row>
    <row r="20" spans="1:25">
      <c r="A20" s="3">
        <v>39609</v>
      </c>
      <c r="B20" s="5">
        <v>0.62041514149298083</v>
      </c>
      <c r="C20" s="5">
        <v>0.62866190106973685</v>
      </c>
      <c r="D20" s="6">
        <v>0.62487587455335669</v>
      </c>
      <c r="E20" s="6">
        <v>0.62006569467305583</v>
      </c>
      <c r="F20" s="6">
        <v>0.62012553750178612</v>
      </c>
      <c r="G20" s="5">
        <v>0.67179845531863747</v>
      </c>
      <c r="H20" s="5">
        <v>0.65860522310957514</v>
      </c>
      <c r="I20" s="5">
        <v>0.59127643904557037</v>
      </c>
      <c r="J20" s="5">
        <v>0.58176218644918776</v>
      </c>
      <c r="K20" s="5">
        <v>0.57208404614196551</v>
      </c>
      <c r="L20" s="5">
        <v>0.62737920645363743</v>
      </c>
      <c r="M20" s="5">
        <v>0.67777822764067808</v>
      </c>
      <c r="N20" s="5">
        <v>0.68565848007446584</v>
      </c>
      <c r="O20" s="5">
        <v>0.73930252170124622</v>
      </c>
      <c r="P20" s="6">
        <v>0.74760446839970474</v>
      </c>
      <c r="Q20" s="6">
        <v>0.76483062404617785</v>
      </c>
      <c r="R20" s="6">
        <v>0.76013498850097405</v>
      </c>
      <c r="S20" s="6">
        <v>0.73773499390760999</v>
      </c>
      <c r="T20" s="5">
        <v>0.72751191217371025</v>
      </c>
      <c r="U20" s="5">
        <v>0.67610447370326432</v>
      </c>
      <c r="V20" s="5">
        <v>0.67304571699476523</v>
      </c>
      <c r="W20" s="5">
        <v>0.66289895958744527</v>
      </c>
      <c r="X20" s="5">
        <v>0.60834658606681835</v>
      </c>
      <c r="Y20" s="5">
        <v>0.55000129694879374</v>
      </c>
    </row>
    <row r="21" spans="1:25">
      <c r="A21" s="3">
        <v>39637</v>
      </c>
      <c r="B21" s="5">
        <v>0.50366308035678264</v>
      </c>
      <c r="C21" s="5">
        <v>0.5075214609143287</v>
      </c>
      <c r="D21" s="6">
        <v>0.53283317159778565</v>
      </c>
      <c r="E21" s="6">
        <v>0.53566384081048191</v>
      </c>
      <c r="F21" s="6">
        <v>0.53778629550094292</v>
      </c>
      <c r="G21" s="5">
        <v>0.55675379807353775</v>
      </c>
      <c r="H21" s="5">
        <v>0.5345114509204788</v>
      </c>
      <c r="I21" s="5">
        <v>0.4940142447577347</v>
      </c>
      <c r="J21" s="5">
        <v>0.47709880961539863</v>
      </c>
      <c r="K21" s="5">
        <v>0.49841258795848542</v>
      </c>
      <c r="L21" s="5">
        <v>0.57856931805777412</v>
      </c>
      <c r="M21" s="5">
        <v>0.56896787522885039</v>
      </c>
      <c r="N21" s="5">
        <v>0.57296958904397233</v>
      </c>
      <c r="O21" s="5">
        <v>0.58721531759907697</v>
      </c>
      <c r="P21" s="6">
        <v>0.65414583415593797</v>
      </c>
      <c r="Q21" s="6">
        <v>0.63622552605609239</v>
      </c>
      <c r="R21" s="6">
        <v>0.6493122016029812</v>
      </c>
      <c r="S21" s="6">
        <v>0.64528736473300286</v>
      </c>
      <c r="T21" s="5">
        <v>0.64465764752169974</v>
      </c>
      <c r="U21" s="5">
        <v>0.56234698193810373</v>
      </c>
      <c r="V21" s="5">
        <v>0.54995668478704252</v>
      </c>
      <c r="W21" s="5">
        <v>0.53452003932705516</v>
      </c>
      <c r="X21" s="5">
        <v>0.48897461815987059</v>
      </c>
      <c r="Y21" s="5">
        <v>0.50519771728538121</v>
      </c>
    </row>
    <row r="22" spans="1:25">
      <c r="A22" s="3">
        <v>39638</v>
      </c>
      <c r="B22" s="5">
        <v>0.51802366236507513</v>
      </c>
      <c r="C22" s="5">
        <v>0.53550561557949339</v>
      </c>
      <c r="D22" s="6">
        <v>0.54259669935925792</v>
      </c>
      <c r="E22" s="6">
        <v>0.54415357559640132</v>
      </c>
      <c r="F22" s="6">
        <v>0.56167428387040907</v>
      </c>
      <c r="G22" s="5">
        <v>0.55732219463559696</v>
      </c>
      <c r="H22" s="5">
        <v>0.5695298493673977</v>
      </c>
      <c r="I22" s="5">
        <v>0.53373163919850231</v>
      </c>
      <c r="J22" s="5">
        <v>0.55367807469677499</v>
      </c>
      <c r="K22" s="5">
        <v>0.59101421825001166</v>
      </c>
      <c r="L22" s="5">
        <v>0.63738146024301234</v>
      </c>
      <c r="M22" s="5">
        <v>0.5670663000595707</v>
      </c>
      <c r="N22" s="5">
        <v>0.55177114912947678</v>
      </c>
      <c r="O22" s="5">
        <v>0.57254196421256909</v>
      </c>
      <c r="P22" s="6">
        <v>0.60149565874856548</v>
      </c>
      <c r="Q22" s="6">
        <v>0.5798745516202205</v>
      </c>
      <c r="R22" s="6">
        <v>0.57545885675626396</v>
      </c>
      <c r="S22" s="6">
        <v>0.56262402687099067</v>
      </c>
      <c r="T22" s="5">
        <v>0.53774432524136639</v>
      </c>
      <c r="U22" s="5">
        <v>0.47575456155609519</v>
      </c>
      <c r="V22" s="5">
        <v>0.48154368883342913</v>
      </c>
      <c r="W22" s="5">
        <v>0.48030708688680079</v>
      </c>
      <c r="X22" s="5">
        <v>0.47493552593049715</v>
      </c>
      <c r="Y22" s="5">
        <v>0.50222220217104263</v>
      </c>
    </row>
    <row r="23" spans="1:25">
      <c r="A23" s="3">
        <v>39647</v>
      </c>
      <c r="B23" s="5">
        <v>0.54640253801958794</v>
      </c>
      <c r="C23" s="5">
        <v>0.54712062166422482</v>
      </c>
      <c r="D23" s="6">
        <v>0.555727898901199</v>
      </c>
      <c r="E23" s="6">
        <v>0.57395173432715541</v>
      </c>
      <c r="F23" s="6">
        <v>0.58993736599261193</v>
      </c>
      <c r="G23" s="5">
        <v>0.59927221444983869</v>
      </c>
      <c r="H23" s="5">
        <v>0.61436726548679599</v>
      </c>
      <c r="I23" s="5">
        <v>0.56444596185550033</v>
      </c>
      <c r="J23" s="5">
        <v>0.5300946091897849</v>
      </c>
      <c r="K23" s="5">
        <v>0.50389790326767003</v>
      </c>
      <c r="L23" s="5">
        <v>0.51530077223010384</v>
      </c>
      <c r="M23" s="5">
        <v>0.51435763168032778</v>
      </c>
      <c r="N23" s="5">
        <v>0.53002136904661246</v>
      </c>
      <c r="O23" s="5">
        <v>0.54203303068608943</v>
      </c>
      <c r="P23" s="6">
        <v>0.55036000688714781</v>
      </c>
      <c r="Q23" s="6">
        <v>0.56923378749359088</v>
      </c>
      <c r="R23" s="6">
        <v>0.58501484543403992</v>
      </c>
      <c r="S23" s="6">
        <v>0.53854505912818251</v>
      </c>
      <c r="T23" s="5">
        <v>0.51681216835405364</v>
      </c>
      <c r="U23" s="5">
        <v>0.52802303758511504</v>
      </c>
      <c r="V23" s="5">
        <v>0.53800038175466625</v>
      </c>
      <c r="W23" s="5">
        <v>0.54662337622912704</v>
      </c>
      <c r="X23" s="5">
        <v>0.58330431991224718</v>
      </c>
      <c r="Y23" s="5">
        <v>0.5857930826046861</v>
      </c>
    </row>
    <row r="24" spans="1:25">
      <c r="A24" s="3">
        <v>40042</v>
      </c>
      <c r="B24" s="5">
        <v>0.51649482076128839</v>
      </c>
      <c r="C24" s="5">
        <v>0.50243580122691578</v>
      </c>
      <c r="D24" s="6">
        <v>0.48202857611412442</v>
      </c>
      <c r="E24" s="6">
        <v>0.4861082761892776</v>
      </c>
      <c r="F24" s="6">
        <v>0.48198254095447812</v>
      </c>
      <c r="G24" s="5">
        <v>0.49773988029923583</v>
      </c>
      <c r="H24" s="5">
        <v>0.49158596333833382</v>
      </c>
      <c r="I24" s="5">
        <v>0.53235070522486028</v>
      </c>
      <c r="J24" s="5">
        <v>0.51521534792503432</v>
      </c>
      <c r="K24" s="5">
        <v>0.48971011156066641</v>
      </c>
      <c r="L24" s="5">
        <v>0.47690033733630577</v>
      </c>
      <c r="M24" s="5">
        <v>0.52142267124758312</v>
      </c>
      <c r="N24" s="5">
        <v>0.56127662282828783</v>
      </c>
      <c r="O24" s="5">
        <v>0.53498646052929522</v>
      </c>
      <c r="P24" s="6">
        <v>0.5409224847494547</v>
      </c>
      <c r="Q24" s="6">
        <v>0.53344436267802553</v>
      </c>
      <c r="R24" s="6">
        <v>0.53081365863691699</v>
      </c>
      <c r="S24" s="6">
        <v>0.52734482006395278</v>
      </c>
      <c r="T24" s="5">
        <v>0.526093305425966</v>
      </c>
      <c r="U24" s="5">
        <v>0.50506970677616958</v>
      </c>
      <c r="V24" s="5">
        <v>0.51429335551278421</v>
      </c>
      <c r="W24" s="5">
        <v>0.49823977822447657</v>
      </c>
      <c r="X24" s="5">
        <v>0.48849318953740756</v>
      </c>
      <c r="Y24" s="5">
        <v>0.4947164847269967</v>
      </c>
    </row>
    <row r="25" spans="1:25">
      <c r="A25" s="3">
        <v>40043</v>
      </c>
      <c r="B25" s="5">
        <v>0.43363833147374253</v>
      </c>
      <c r="C25" s="5">
        <v>0.42762993569068042</v>
      </c>
      <c r="D25" s="6">
        <v>0.42198089978851971</v>
      </c>
      <c r="E25" s="6">
        <v>0.41092241422172388</v>
      </c>
      <c r="F25" s="6">
        <v>0.41028610487703165</v>
      </c>
      <c r="G25" s="5">
        <v>0.43698180487285398</v>
      </c>
      <c r="H25" s="5">
        <v>0.4522489718860333</v>
      </c>
      <c r="I25" s="5">
        <v>0.42668047526961411</v>
      </c>
      <c r="J25" s="5">
        <v>0.4255373538573573</v>
      </c>
      <c r="K25" s="5">
        <v>0.46306360399777052</v>
      </c>
      <c r="L25" s="5">
        <v>0.45490538387771356</v>
      </c>
      <c r="M25" s="5">
        <v>0.43940247954590084</v>
      </c>
      <c r="N25" s="5">
        <v>0.45757540775629046</v>
      </c>
      <c r="O25" s="5">
        <v>0.47149208752908195</v>
      </c>
      <c r="P25" s="6">
        <v>0.44823856242942894</v>
      </c>
      <c r="Q25" s="6">
        <v>0.43788951911141255</v>
      </c>
      <c r="R25" s="6">
        <v>0.43896393208443296</v>
      </c>
      <c r="S25" s="6">
        <v>0.44083251648263527</v>
      </c>
      <c r="T25" s="5">
        <v>0.4461013360768637</v>
      </c>
      <c r="U25" s="5">
        <v>0.43932631432662</v>
      </c>
      <c r="V25" s="5">
        <v>0.44521235746719817</v>
      </c>
      <c r="W25" s="5">
        <v>0.4387216477580837</v>
      </c>
      <c r="X25" s="5">
        <v>0.40898313998317953</v>
      </c>
      <c r="Y25" s="5">
        <v>0.41331463642605482</v>
      </c>
    </row>
    <row r="26" spans="1:25">
      <c r="A26" s="3">
        <v>40044</v>
      </c>
      <c r="B26" s="5">
        <v>0.45210328928008048</v>
      </c>
      <c r="C26" s="5">
        <v>0.4623528928663494</v>
      </c>
      <c r="D26" s="6">
        <v>0.47076757848659173</v>
      </c>
      <c r="E26" s="6">
        <v>0.47214942389385817</v>
      </c>
      <c r="F26" s="6">
        <v>0.47313908046010705</v>
      </c>
      <c r="G26" s="5">
        <v>0.49470644794516777</v>
      </c>
      <c r="H26" s="5">
        <v>0.46593805417586137</v>
      </c>
      <c r="I26" s="5">
        <v>0.45299206974219586</v>
      </c>
      <c r="J26" s="5">
        <v>0.46976987409180959</v>
      </c>
      <c r="K26" s="5">
        <v>0.49925309816767111</v>
      </c>
      <c r="L26" s="5">
        <v>0.4885219312264974</v>
      </c>
      <c r="M26" s="5">
        <v>0.4647268921488335</v>
      </c>
      <c r="N26" s="5">
        <v>0.48379606977511197</v>
      </c>
      <c r="O26" s="5">
        <v>0.51996423912071998</v>
      </c>
      <c r="P26" s="6">
        <v>0.54939105241665209</v>
      </c>
      <c r="Q26" s="6">
        <v>0.53976750685914543</v>
      </c>
      <c r="R26" s="6">
        <v>0.53057937252646814</v>
      </c>
      <c r="S26" s="6">
        <v>0.46831843044602539</v>
      </c>
      <c r="T26" s="5">
        <v>0.48516487484164311</v>
      </c>
      <c r="U26" s="5">
        <v>0.43910363962864962</v>
      </c>
      <c r="V26" s="5">
        <v>0.43054955660133515</v>
      </c>
      <c r="W26" s="5">
        <v>0.41032876105371752</v>
      </c>
      <c r="X26" s="5">
        <v>0.39611925563738865</v>
      </c>
      <c r="Y26" s="5">
        <v>0.42741360178393667</v>
      </c>
    </row>
    <row r="27" spans="1:25">
      <c r="A27" s="3">
        <v>40045</v>
      </c>
      <c r="B27" s="5">
        <v>0.39726247159444472</v>
      </c>
      <c r="C27" s="5">
        <v>0.39619348201828608</v>
      </c>
      <c r="D27" s="6">
        <v>0.37316137514355846</v>
      </c>
      <c r="E27" s="6">
        <v>0.37523673894659898</v>
      </c>
      <c r="F27" s="6">
        <v>0.37863122467036253</v>
      </c>
      <c r="G27" s="5">
        <v>0.38374159769726091</v>
      </c>
      <c r="H27" s="5">
        <v>0.37142011970902428</v>
      </c>
      <c r="I27" s="5">
        <v>0.35498329707661819</v>
      </c>
      <c r="J27" s="5">
        <v>0.35914874319382556</v>
      </c>
      <c r="K27" s="5">
        <v>0.36889984652268692</v>
      </c>
      <c r="L27" s="5">
        <v>0.34028552118964561</v>
      </c>
      <c r="M27" s="5">
        <v>0.35544299949922925</v>
      </c>
      <c r="N27" s="5">
        <v>0.37395906954000346</v>
      </c>
      <c r="O27" s="5">
        <v>0.39949632934304985</v>
      </c>
      <c r="P27" s="6">
        <v>0.47469288521877201</v>
      </c>
      <c r="Q27" s="6">
        <v>0.47317053720560648</v>
      </c>
      <c r="R27" s="6">
        <v>0.44934603767329273</v>
      </c>
      <c r="S27" s="6">
        <v>0.43664098701167303</v>
      </c>
      <c r="T27" s="5">
        <v>0.45123403148438274</v>
      </c>
      <c r="U27" s="5">
        <v>0.42381199511195233</v>
      </c>
      <c r="V27" s="5">
        <v>0.439751211353553</v>
      </c>
      <c r="W27" s="5">
        <v>0.41574994953584438</v>
      </c>
      <c r="X27" s="5">
        <v>0.41651424350640148</v>
      </c>
      <c r="Y27" s="5">
        <v>0.4222210872589266</v>
      </c>
    </row>
    <row r="28" spans="1:25">
      <c r="A28" s="3">
        <v>40046</v>
      </c>
      <c r="B28" s="5">
        <v>0.41152943476196535</v>
      </c>
      <c r="C28" s="5">
        <v>0.40530249514598998</v>
      </c>
      <c r="D28" s="6">
        <v>0.39289793409231161</v>
      </c>
      <c r="E28" s="6">
        <v>0.3694946017074946</v>
      </c>
      <c r="F28" s="6">
        <v>0.37670378226165346</v>
      </c>
      <c r="G28" s="5">
        <v>0.41295799722933774</v>
      </c>
      <c r="H28" s="5">
        <v>0.38971453006772133</v>
      </c>
      <c r="I28" s="5">
        <v>0.38817994883965318</v>
      </c>
      <c r="J28" s="5">
        <v>0.39661501437532642</v>
      </c>
      <c r="K28" s="5">
        <v>0.43246559375708044</v>
      </c>
      <c r="L28" s="5">
        <v>0.4599261544214529</v>
      </c>
      <c r="M28" s="5">
        <v>0.45709015166681621</v>
      </c>
      <c r="N28" s="5">
        <v>0.46443335199468538</v>
      </c>
      <c r="O28" s="5">
        <v>0.48484576984115951</v>
      </c>
      <c r="P28" s="6">
        <v>0.55227389821301298</v>
      </c>
      <c r="Q28" s="6">
        <v>0.55379624930385218</v>
      </c>
      <c r="R28" s="6">
        <v>0.53374220229758651</v>
      </c>
      <c r="S28" s="6">
        <v>0.49590932945661725</v>
      </c>
      <c r="T28" s="5">
        <v>0.4395263324862092</v>
      </c>
      <c r="U28" s="5">
        <v>0.43048196325110977</v>
      </c>
      <c r="V28" s="5">
        <v>0.4060119476330481</v>
      </c>
      <c r="W28" s="5">
        <v>0.39055070935781799</v>
      </c>
      <c r="X28" s="5">
        <v>0.3662911748316735</v>
      </c>
      <c r="Y28" s="5">
        <v>0.37807486217056202</v>
      </c>
    </row>
    <row r="30" spans="1:25" ht="45.75" customHeight="1">
      <c r="C30" s="22" t="s">
        <v>5</v>
      </c>
      <c r="D30" s="76">
        <f>AVERAGE(D4:F28)</f>
        <v>0.57630111695201958</v>
      </c>
      <c r="E30" s="76"/>
      <c r="F30" s="76"/>
      <c r="O30" s="22" t="s">
        <v>6</v>
      </c>
      <c r="P30" s="76">
        <f>AVERAGE(P4:S28)</f>
        <v>0.7403060674032973</v>
      </c>
      <c r="Q30" s="76"/>
      <c r="R30" s="76"/>
      <c r="S30" s="76"/>
      <c r="X30" s="1" t="s">
        <v>2</v>
      </c>
      <c r="Y30" s="5">
        <f>AVERAGE(NERate)</f>
        <v>0.64329318926299839</v>
      </c>
    </row>
  </sheetData>
  <mergeCells count="4">
    <mergeCell ref="A1:Y1"/>
    <mergeCell ref="B2:Y2"/>
    <mergeCell ref="D30:F30"/>
    <mergeCell ref="P30:S30"/>
  </mergeCells>
  <pageMargins left="0.7" right="0.7" top="0.75" bottom="0.75" header="0.3" footer="0.3"/>
  <pageSetup scale="53" orientation="landscape" verticalDpi="0" r:id="rId1"/>
</worksheet>
</file>

<file path=xl/worksheets/sheet5.xml><?xml version="1.0" encoding="utf-8"?>
<worksheet xmlns="http://schemas.openxmlformats.org/spreadsheetml/2006/main" xmlns:r="http://schemas.openxmlformats.org/officeDocument/2006/relationships">
  <sheetPr codeName="Sheet4">
    <pageSetUpPr fitToPage="1"/>
  </sheetPr>
  <dimension ref="A1:Y28"/>
  <sheetViews>
    <sheetView zoomScale="70" zoomScaleNormal="70" workbookViewId="0">
      <selection activeCell="A2" sqref="A2"/>
    </sheetView>
  </sheetViews>
  <sheetFormatPr defaultRowHeight="15"/>
  <cols>
    <col min="1" max="1" width="9.7109375" bestFit="1" customWidth="1"/>
  </cols>
  <sheetData>
    <row r="1" spans="1:25">
      <c r="A1" s="74" t="s">
        <v>4</v>
      </c>
      <c r="B1" s="74"/>
      <c r="C1" s="74"/>
      <c r="D1" s="74"/>
      <c r="E1" s="74"/>
      <c r="F1" s="74"/>
      <c r="G1" s="74"/>
      <c r="H1" s="74"/>
      <c r="I1" s="74"/>
      <c r="J1" s="74"/>
      <c r="K1" s="74"/>
      <c r="L1" s="74"/>
      <c r="M1" s="74"/>
      <c r="N1" s="74"/>
      <c r="O1" s="74"/>
      <c r="P1" s="74"/>
      <c r="Q1" s="74"/>
      <c r="R1" s="74"/>
      <c r="S1" s="74"/>
      <c r="T1" s="74"/>
      <c r="U1" s="74"/>
      <c r="V1" s="74"/>
      <c r="W1" s="74"/>
      <c r="X1" s="74"/>
      <c r="Y1" s="74"/>
    </row>
    <row r="2" spans="1:25">
      <c r="A2" s="1" t="s">
        <v>0</v>
      </c>
      <c r="B2" s="74" t="s">
        <v>1</v>
      </c>
      <c r="C2" s="74"/>
      <c r="D2" s="74"/>
      <c r="E2" s="74"/>
      <c r="F2" s="74"/>
      <c r="G2" s="74"/>
      <c r="H2" s="74"/>
      <c r="I2" s="74"/>
      <c r="J2" s="74"/>
      <c r="K2" s="74"/>
      <c r="L2" s="74"/>
      <c r="M2" s="74"/>
      <c r="N2" s="74"/>
      <c r="O2" s="74"/>
      <c r="P2" s="74"/>
      <c r="Q2" s="74"/>
      <c r="R2" s="74"/>
      <c r="S2" s="74"/>
      <c r="T2" s="74"/>
      <c r="U2" s="74"/>
      <c r="V2" s="74"/>
      <c r="W2" s="74"/>
      <c r="X2" s="74"/>
      <c r="Y2" s="74"/>
    </row>
    <row r="3" spans="1:25">
      <c r="A3" s="1"/>
      <c r="B3" s="1">
        <v>1</v>
      </c>
      <c r="C3" s="1">
        <v>2</v>
      </c>
      <c r="D3" s="1">
        <v>3</v>
      </c>
      <c r="E3" s="1">
        <v>4</v>
      </c>
      <c r="F3" s="1">
        <v>5</v>
      </c>
      <c r="G3" s="1">
        <v>6</v>
      </c>
      <c r="H3" s="1">
        <v>7</v>
      </c>
      <c r="I3" s="1">
        <v>8</v>
      </c>
      <c r="J3" s="1">
        <v>9</v>
      </c>
      <c r="K3" s="1">
        <v>10</v>
      </c>
      <c r="L3" s="1">
        <v>11</v>
      </c>
      <c r="M3" s="1">
        <v>12</v>
      </c>
      <c r="N3" s="1">
        <v>13</v>
      </c>
      <c r="O3" s="1">
        <v>14</v>
      </c>
      <c r="P3" s="1">
        <v>15</v>
      </c>
      <c r="Q3" s="1">
        <v>16</v>
      </c>
      <c r="R3" s="1">
        <v>17</v>
      </c>
      <c r="S3" s="1">
        <v>18</v>
      </c>
      <c r="T3" s="1">
        <v>19</v>
      </c>
      <c r="U3" s="1">
        <v>20</v>
      </c>
      <c r="V3" s="1">
        <v>21</v>
      </c>
      <c r="W3" s="1">
        <v>22</v>
      </c>
      <c r="X3" s="1">
        <v>23</v>
      </c>
      <c r="Y3" s="1">
        <v>24</v>
      </c>
    </row>
    <row r="4" spans="1:25">
      <c r="A4" s="3">
        <v>38552</v>
      </c>
      <c r="B4" s="1">
        <v>607</v>
      </c>
      <c r="C4" s="1">
        <v>623</v>
      </c>
      <c r="D4" s="1">
        <v>633</v>
      </c>
      <c r="E4" s="1">
        <v>607</v>
      </c>
      <c r="F4" s="1">
        <v>607</v>
      </c>
      <c r="G4" s="1">
        <v>607</v>
      </c>
      <c r="H4" s="1">
        <v>607</v>
      </c>
      <c r="I4" s="1">
        <v>607</v>
      </c>
      <c r="J4" s="1">
        <v>623</v>
      </c>
      <c r="K4" s="1">
        <v>647</v>
      </c>
      <c r="L4" s="1">
        <v>504</v>
      </c>
      <c r="M4" s="1">
        <v>535</v>
      </c>
      <c r="N4" s="1">
        <v>534</v>
      </c>
      <c r="O4" s="1">
        <v>616</v>
      </c>
      <c r="P4" s="1">
        <v>520</v>
      </c>
      <c r="Q4" s="1">
        <v>505</v>
      </c>
      <c r="R4" s="1">
        <v>544</v>
      </c>
      <c r="S4" s="1">
        <v>510</v>
      </c>
      <c r="T4" s="1">
        <v>621</v>
      </c>
      <c r="U4" s="1">
        <v>545</v>
      </c>
      <c r="V4" s="1">
        <v>521</v>
      </c>
      <c r="W4" s="1">
        <v>565</v>
      </c>
      <c r="X4" s="1">
        <v>740</v>
      </c>
      <c r="Y4" s="1">
        <v>660</v>
      </c>
    </row>
    <row r="5" spans="1:25">
      <c r="A5" s="3">
        <v>38559</v>
      </c>
      <c r="B5" s="1">
        <v>744</v>
      </c>
      <c r="C5" s="1">
        <v>689</v>
      </c>
      <c r="D5" s="1">
        <v>689</v>
      </c>
      <c r="E5" s="1">
        <v>689</v>
      </c>
      <c r="F5" s="1">
        <v>689</v>
      </c>
      <c r="G5" s="1">
        <v>503</v>
      </c>
      <c r="H5" s="1">
        <v>689</v>
      </c>
      <c r="I5" s="1">
        <v>501</v>
      </c>
      <c r="J5" s="1">
        <v>689</v>
      </c>
      <c r="K5" s="1">
        <v>535</v>
      </c>
      <c r="L5" s="1">
        <v>503</v>
      </c>
      <c r="M5" s="1">
        <v>604</v>
      </c>
      <c r="N5" s="1">
        <v>562</v>
      </c>
      <c r="O5" s="1">
        <v>549</v>
      </c>
      <c r="P5" s="1">
        <v>508</v>
      </c>
      <c r="Q5" s="1">
        <v>536</v>
      </c>
      <c r="R5" s="1">
        <v>511</v>
      </c>
      <c r="S5" s="1">
        <v>527</v>
      </c>
      <c r="T5" s="1">
        <v>527</v>
      </c>
      <c r="U5" s="1">
        <v>610</v>
      </c>
      <c r="V5" s="1">
        <v>513</v>
      </c>
      <c r="W5" s="1">
        <v>502</v>
      </c>
      <c r="X5" s="1">
        <v>507</v>
      </c>
      <c r="Y5" s="1">
        <v>507</v>
      </c>
    </row>
    <row r="6" spans="1:25">
      <c r="A6" s="3">
        <v>38560</v>
      </c>
      <c r="B6" s="1">
        <v>716</v>
      </c>
      <c r="C6" s="1">
        <v>689</v>
      </c>
      <c r="D6" s="1">
        <v>689</v>
      </c>
      <c r="E6" s="1">
        <v>689</v>
      </c>
      <c r="F6" s="1">
        <v>690</v>
      </c>
      <c r="G6" s="1">
        <v>528</v>
      </c>
      <c r="H6" s="1">
        <v>726</v>
      </c>
      <c r="I6" s="1">
        <v>544</v>
      </c>
      <c r="J6" s="1">
        <v>507</v>
      </c>
      <c r="K6" s="1">
        <v>583</v>
      </c>
      <c r="L6" s="1">
        <v>642</v>
      </c>
      <c r="M6" s="1">
        <v>514</v>
      </c>
      <c r="N6" s="1">
        <v>518</v>
      </c>
      <c r="O6" s="1">
        <v>688</v>
      </c>
      <c r="P6" s="1">
        <v>504</v>
      </c>
      <c r="Q6" s="1">
        <v>519</v>
      </c>
      <c r="R6" s="1">
        <v>501</v>
      </c>
      <c r="S6" s="1">
        <v>518</v>
      </c>
      <c r="T6" s="1">
        <v>544</v>
      </c>
      <c r="U6" s="1">
        <v>593</v>
      </c>
      <c r="V6" s="1">
        <v>574</v>
      </c>
      <c r="W6" s="1">
        <v>539</v>
      </c>
      <c r="X6" s="1">
        <v>514</v>
      </c>
      <c r="Y6" s="1">
        <v>751</v>
      </c>
    </row>
    <row r="7" spans="1:25">
      <c r="A7" s="3">
        <v>38569</v>
      </c>
      <c r="B7" s="1">
        <v>518</v>
      </c>
      <c r="C7" s="1">
        <v>517</v>
      </c>
      <c r="D7" s="1">
        <v>511</v>
      </c>
      <c r="E7" s="1">
        <v>507</v>
      </c>
      <c r="F7" s="1">
        <v>718</v>
      </c>
      <c r="G7" s="1">
        <v>514</v>
      </c>
      <c r="H7" s="1">
        <v>516</v>
      </c>
      <c r="I7" s="1">
        <v>518</v>
      </c>
      <c r="J7" s="1">
        <v>710</v>
      </c>
      <c r="K7" s="1">
        <v>587</v>
      </c>
      <c r="L7" s="1">
        <v>512</v>
      </c>
      <c r="M7" s="1">
        <v>503</v>
      </c>
      <c r="N7" s="1">
        <v>505</v>
      </c>
      <c r="O7" s="1">
        <v>531</v>
      </c>
      <c r="P7" s="1">
        <v>506</v>
      </c>
      <c r="Q7" s="1">
        <v>518</v>
      </c>
      <c r="R7" s="1">
        <v>527</v>
      </c>
      <c r="S7" s="1">
        <v>591</v>
      </c>
      <c r="T7" s="1">
        <v>511</v>
      </c>
      <c r="U7" s="1">
        <v>534</v>
      </c>
      <c r="V7" s="1">
        <v>616</v>
      </c>
      <c r="W7" s="1">
        <v>552</v>
      </c>
      <c r="X7" s="1">
        <v>543</v>
      </c>
      <c r="Y7" s="1">
        <v>542</v>
      </c>
    </row>
    <row r="8" spans="1:25">
      <c r="A8" s="3">
        <v>38575</v>
      </c>
      <c r="B8" s="1">
        <v>915</v>
      </c>
      <c r="C8" s="1">
        <v>918</v>
      </c>
      <c r="D8" s="1">
        <v>920</v>
      </c>
      <c r="E8" s="1">
        <v>920</v>
      </c>
      <c r="F8" s="1">
        <v>920</v>
      </c>
      <c r="G8" s="1">
        <v>920</v>
      </c>
      <c r="H8" s="1">
        <v>501</v>
      </c>
      <c r="I8" s="1">
        <v>591</v>
      </c>
      <c r="J8" s="1">
        <v>533</v>
      </c>
      <c r="K8" s="1">
        <v>650</v>
      </c>
      <c r="L8" s="1">
        <v>599</v>
      </c>
      <c r="M8" s="1">
        <v>516</v>
      </c>
      <c r="N8" s="1">
        <v>547</v>
      </c>
      <c r="O8" s="1">
        <v>507</v>
      </c>
      <c r="P8" s="1">
        <v>537</v>
      </c>
      <c r="Q8" s="1">
        <v>565</v>
      </c>
      <c r="R8" s="1">
        <v>520</v>
      </c>
      <c r="S8" s="1">
        <v>520</v>
      </c>
      <c r="T8" s="1">
        <v>741</v>
      </c>
      <c r="U8" s="1">
        <v>577</v>
      </c>
      <c r="V8" s="1">
        <v>612</v>
      </c>
      <c r="W8" s="1">
        <v>572</v>
      </c>
      <c r="X8" s="1">
        <v>600</v>
      </c>
      <c r="Y8" s="1">
        <v>590</v>
      </c>
    </row>
    <row r="9" spans="1:25">
      <c r="A9" s="3">
        <v>38915</v>
      </c>
      <c r="B9" s="1">
        <v>506</v>
      </c>
      <c r="C9" s="1">
        <v>506</v>
      </c>
      <c r="D9" s="1">
        <v>504</v>
      </c>
      <c r="E9" s="1">
        <v>845</v>
      </c>
      <c r="F9" s="1">
        <v>793</v>
      </c>
      <c r="G9" s="1">
        <v>528</v>
      </c>
      <c r="H9" s="1">
        <v>615</v>
      </c>
      <c r="I9" s="1">
        <v>638</v>
      </c>
      <c r="J9" s="1">
        <v>698</v>
      </c>
      <c r="K9" s="1">
        <v>510</v>
      </c>
      <c r="L9" s="1">
        <v>505</v>
      </c>
      <c r="M9" s="1">
        <v>638</v>
      </c>
      <c r="N9" s="1">
        <v>570</v>
      </c>
      <c r="O9" s="1">
        <v>580</v>
      </c>
      <c r="P9" s="1">
        <v>511</v>
      </c>
      <c r="Q9" s="1">
        <v>618</v>
      </c>
      <c r="R9" s="1">
        <v>534</v>
      </c>
      <c r="S9" s="1">
        <v>537</v>
      </c>
      <c r="T9" s="1">
        <v>588</v>
      </c>
      <c r="U9" s="1">
        <v>543</v>
      </c>
      <c r="V9" s="1">
        <v>513</v>
      </c>
      <c r="W9" s="1">
        <v>501</v>
      </c>
      <c r="X9" s="1">
        <v>598</v>
      </c>
      <c r="Y9" s="1">
        <v>529</v>
      </c>
    </row>
    <row r="10" spans="1:25">
      <c r="A10" s="3">
        <v>38916</v>
      </c>
      <c r="B10" s="1">
        <v>559</v>
      </c>
      <c r="C10" s="1">
        <v>517</v>
      </c>
      <c r="D10" s="1">
        <v>538</v>
      </c>
      <c r="E10" s="1">
        <v>523</v>
      </c>
      <c r="F10" s="1">
        <v>522</v>
      </c>
      <c r="G10" s="1">
        <v>510</v>
      </c>
      <c r="H10" s="1">
        <v>548</v>
      </c>
      <c r="I10" s="1">
        <v>543</v>
      </c>
      <c r="J10" s="1">
        <v>557</v>
      </c>
      <c r="K10" s="1">
        <v>555</v>
      </c>
      <c r="L10" s="1">
        <v>538</v>
      </c>
      <c r="M10" s="1">
        <v>573</v>
      </c>
      <c r="N10" s="1">
        <v>593</v>
      </c>
      <c r="O10" s="1">
        <v>501</v>
      </c>
      <c r="P10" s="1">
        <v>538</v>
      </c>
      <c r="Q10" s="1">
        <v>595</v>
      </c>
      <c r="R10" s="1">
        <v>502</v>
      </c>
      <c r="S10" s="1">
        <v>502</v>
      </c>
      <c r="T10" s="1">
        <v>520</v>
      </c>
      <c r="U10" s="1">
        <v>536</v>
      </c>
      <c r="V10" s="1">
        <v>517</v>
      </c>
      <c r="W10" s="1">
        <v>506</v>
      </c>
      <c r="X10" s="1">
        <v>521</v>
      </c>
      <c r="Y10" s="1">
        <v>524</v>
      </c>
    </row>
    <row r="11" spans="1:25">
      <c r="A11" s="3">
        <v>38930</v>
      </c>
      <c r="B11" s="1">
        <v>681</v>
      </c>
      <c r="C11" s="1">
        <v>699</v>
      </c>
      <c r="D11" s="1">
        <v>598</v>
      </c>
      <c r="E11" s="1">
        <v>575</v>
      </c>
      <c r="F11" s="1">
        <v>719</v>
      </c>
      <c r="G11" s="1">
        <v>683</v>
      </c>
      <c r="H11" s="1">
        <v>637</v>
      </c>
      <c r="I11" s="1">
        <v>513</v>
      </c>
      <c r="J11" s="1">
        <v>516</v>
      </c>
      <c r="K11" s="1">
        <v>554</v>
      </c>
      <c r="L11" s="1">
        <v>541</v>
      </c>
      <c r="M11" s="1">
        <v>540</v>
      </c>
      <c r="N11" s="1">
        <v>529</v>
      </c>
      <c r="O11" s="1">
        <v>502</v>
      </c>
      <c r="P11" s="1">
        <v>501</v>
      </c>
      <c r="Q11" s="1">
        <v>520</v>
      </c>
      <c r="R11" s="1">
        <v>516</v>
      </c>
      <c r="S11" s="1">
        <v>513</v>
      </c>
      <c r="T11" s="1">
        <v>516</v>
      </c>
      <c r="U11" s="1">
        <v>501</v>
      </c>
      <c r="V11" s="1">
        <v>507</v>
      </c>
      <c r="W11" s="1">
        <v>501</v>
      </c>
      <c r="X11" s="1">
        <v>505</v>
      </c>
      <c r="Y11" s="1">
        <v>536</v>
      </c>
    </row>
    <row r="12" spans="1:25">
      <c r="A12" s="3">
        <v>38931</v>
      </c>
      <c r="B12" s="1">
        <v>565</v>
      </c>
      <c r="C12" s="1">
        <v>554</v>
      </c>
      <c r="D12" s="1">
        <v>552</v>
      </c>
      <c r="E12" s="1">
        <v>536</v>
      </c>
      <c r="F12" s="1">
        <v>503</v>
      </c>
      <c r="G12" s="1">
        <v>704</v>
      </c>
      <c r="H12" s="1">
        <v>665</v>
      </c>
      <c r="I12" s="1">
        <v>566</v>
      </c>
      <c r="J12" s="1">
        <v>510</v>
      </c>
      <c r="K12" s="1">
        <v>520</v>
      </c>
      <c r="L12" s="1">
        <v>542</v>
      </c>
      <c r="M12" s="1">
        <v>515</v>
      </c>
      <c r="N12" s="1">
        <v>541</v>
      </c>
      <c r="O12" s="1">
        <v>507</v>
      </c>
      <c r="P12" s="1">
        <v>507</v>
      </c>
      <c r="Q12" s="1">
        <v>504</v>
      </c>
      <c r="R12" s="1">
        <v>505</v>
      </c>
      <c r="S12" s="1">
        <v>502</v>
      </c>
      <c r="T12" s="1">
        <v>517</v>
      </c>
      <c r="U12" s="1">
        <v>503</v>
      </c>
      <c r="V12" s="1">
        <v>506</v>
      </c>
      <c r="W12" s="1">
        <v>502</v>
      </c>
      <c r="X12" s="1">
        <v>511</v>
      </c>
      <c r="Y12" s="1">
        <v>533</v>
      </c>
    </row>
    <row r="13" spans="1:25">
      <c r="A13" s="3">
        <v>38932</v>
      </c>
      <c r="B13" s="1">
        <v>521</v>
      </c>
      <c r="C13" s="1">
        <v>526</v>
      </c>
      <c r="D13" s="1">
        <v>533</v>
      </c>
      <c r="E13" s="1">
        <v>525</v>
      </c>
      <c r="F13" s="1">
        <v>712</v>
      </c>
      <c r="G13" s="1">
        <v>520</v>
      </c>
      <c r="H13" s="1">
        <v>555</v>
      </c>
      <c r="I13" s="1">
        <v>506</v>
      </c>
      <c r="J13" s="1">
        <v>613</v>
      </c>
      <c r="K13" s="1">
        <v>513</v>
      </c>
      <c r="L13" s="1">
        <v>515</v>
      </c>
      <c r="M13" s="1">
        <v>503</v>
      </c>
      <c r="N13" s="1">
        <v>521</v>
      </c>
      <c r="O13" s="1">
        <v>518</v>
      </c>
      <c r="P13" s="1">
        <v>505</v>
      </c>
      <c r="Q13" s="1">
        <v>507</v>
      </c>
      <c r="R13" s="1">
        <v>503</v>
      </c>
      <c r="S13" s="1">
        <v>516</v>
      </c>
      <c r="T13" s="1">
        <v>502</v>
      </c>
      <c r="U13" s="1">
        <v>514</v>
      </c>
      <c r="V13" s="1">
        <v>574</v>
      </c>
      <c r="W13" s="1">
        <v>607</v>
      </c>
      <c r="X13" s="1">
        <v>702</v>
      </c>
      <c r="Y13" s="1">
        <v>546</v>
      </c>
    </row>
    <row r="14" spans="1:25">
      <c r="A14" s="3">
        <v>39259</v>
      </c>
      <c r="B14" s="1">
        <v>583</v>
      </c>
      <c r="C14" s="1">
        <v>514</v>
      </c>
      <c r="D14" s="1">
        <v>527</v>
      </c>
      <c r="E14" s="1">
        <v>899</v>
      </c>
      <c r="F14" s="1">
        <v>540</v>
      </c>
      <c r="G14" s="1">
        <v>633</v>
      </c>
      <c r="H14" s="1">
        <v>902</v>
      </c>
      <c r="I14" s="1">
        <v>708</v>
      </c>
      <c r="J14" s="1">
        <v>680</v>
      </c>
      <c r="K14" s="1">
        <v>546</v>
      </c>
      <c r="L14" s="1">
        <v>563</v>
      </c>
      <c r="M14" s="1">
        <v>530</v>
      </c>
      <c r="N14" s="1">
        <v>592</v>
      </c>
      <c r="O14" s="1">
        <v>530</v>
      </c>
      <c r="P14" s="1">
        <v>501</v>
      </c>
      <c r="Q14" s="1">
        <v>513</v>
      </c>
      <c r="R14" s="1">
        <v>504</v>
      </c>
      <c r="S14" s="1">
        <v>506</v>
      </c>
      <c r="T14" s="1">
        <v>511</v>
      </c>
      <c r="U14" s="1">
        <v>519</v>
      </c>
      <c r="V14" s="1">
        <v>501</v>
      </c>
      <c r="W14" s="1">
        <v>557</v>
      </c>
      <c r="X14" s="1">
        <v>554</v>
      </c>
      <c r="Y14" s="1">
        <v>631</v>
      </c>
    </row>
    <row r="15" spans="1:25">
      <c r="A15" s="3">
        <v>39260</v>
      </c>
      <c r="B15" s="1">
        <v>710</v>
      </c>
      <c r="C15" s="1">
        <v>698</v>
      </c>
      <c r="D15" s="1">
        <v>698</v>
      </c>
      <c r="E15" s="1">
        <v>697</v>
      </c>
      <c r="F15" s="1">
        <v>679</v>
      </c>
      <c r="G15" s="1">
        <v>587</v>
      </c>
      <c r="H15" s="1">
        <v>702</v>
      </c>
      <c r="I15" s="1">
        <v>618</v>
      </c>
      <c r="J15" s="1">
        <v>701</v>
      </c>
      <c r="K15" s="1">
        <v>501</v>
      </c>
      <c r="L15" s="1">
        <v>550</v>
      </c>
      <c r="M15" s="1">
        <v>529</v>
      </c>
      <c r="N15" s="1">
        <v>511</v>
      </c>
      <c r="O15" s="1">
        <v>668</v>
      </c>
      <c r="P15" s="1">
        <v>529</v>
      </c>
      <c r="Q15" s="1">
        <v>555</v>
      </c>
      <c r="R15" s="1">
        <v>534</v>
      </c>
      <c r="S15" s="1">
        <v>513</v>
      </c>
      <c r="T15" s="1">
        <v>516</v>
      </c>
      <c r="U15" s="1">
        <v>508</v>
      </c>
      <c r="V15" s="1">
        <v>572</v>
      </c>
      <c r="W15" s="1">
        <v>581</v>
      </c>
      <c r="X15" s="1">
        <v>709</v>
      </c>
      <c r="Y15" s="1">
        <v>726</v>
      </c>
    </row>
    <row r="16" spans="1:25">
      <c r="A16" s="3">
        <v>39296</v>
      </c>
      <c r="B16" s="1">
        <v>755</v>
      </c>
      <c r="C16" s="1">
        <v>648</v>
      </c>
      <c r="D16" s="1">
        <v>683</v>
      </c>
      <c r="E16" s="1">
        <v>674</v>
      </c>
      <c r="F16" s="1">
        <v>677</v>
      </c>
      <c r="G16" s="1">
        <v>758</v>
      </c>
      <c r="H16" s="1">
        <v>504</v>
      </c>
      <c r="I16" s="1">
        <v>513</v>
      </c>
      <c r="J16" s="1">
        <v>717</v>
      </c>
      <c r="K16" s="1">
        <v>705</v>
      </c>
      <c r="L16" s="1">
        <v>544</v>
      </c>
      <c r="M16" s="1">
        <v>504</v>
      </c>
      <c r="N16" s="1">
        <v>503</v>
      </c>
      <c r="O16" s="1">
        <v>508</v>
      </c>
      <c r="P16" s="1">
        <v>525</v>
      </c>
      <c r="Q16" s="1">
        <v>505</v>
      </c>
      <c r="R16" s="1">
        <v>502</v>
      </c>
      <c r="S16" s="1">
        <v>506</v>
      </c>
      <c r="T16" s="1">
        <v>548</v>
      </c>
      <c r="U16" s="1">
        <v>502</v>
      </c>
      <c r="V16" s="1">
        <v>503</v>
      </c>
      <c r="W16" s="1">
        <v>510</v>
      </c>
      <c r="X16" s="1">
        <v>672</v>
      </c>
      <c r="Y16" s="1">
        <v>662</v>
      </c>
    </row>
    <row r="17" spans="1:25">
      <c r="A17" s="3">
        <v>39297</v>
      </c>
      <c r="B17" s="1">
        <v>548</v>
      </c>
      <c r="C17" s="1">
        <v>606</v>
      </c>
      <c r="D17" s="1">
        <v>537</v>
      </c>
      <c r="E17" s="1">
        <v>510</v>
      </c>
      <c r="F17" s="1">
        <v>909</v>
      </c>
      <c r="G17" s="1">
        <v>901</v>
      </c>
      <c r="H17" s="1">
        <v>922</v>
      </c>
      <c r="I17" s="1">
        <v>545</v>
      </c>
      <c r="J17" s="1">
        <v>566</v>
      </c>
      <c r="K17" s="1">
        <v>569</v>
      </c>
      <c r="L17" s="1">
        <v>544</v>
      </c>
      <c r="M17" s="1">
        <v>536</v>
      </c>
      <c r="N17" s="1">
        <v>551</v>
      </c>
      <c r="O17" s="1">
        <v>552</v>
      </c>
      <c r="P17" s="1">
        <v>601</v>
      </c>
      <c r="Q17" s="1">
        <v>597</v>
      </c>
      <c r="R17" s="1">
        <v>608</v>
      </c>
      <c r="S17" s="1">
        <v>519</v>
      </c>
      <c r="T17" s="1">
        <v>576</v>
      </c>
      <c r="U17" s="1">
        <v>544</v>
      </c>
      <c r="V17" s="1">
        <v>540</v>
      </c>
      <c r="W17" s="1">
        <v>502</v>
      </c>
      <c r="X17" s="1">
        <v>592</v>
      </c>
      <c r="Y17" s="1">
        <v>557</v>
      </c>
    </row>
    <row r="18" spans="1:25">
      <c r="A18" s="3">
        <v>39302</v>
      </c>
      <c r="B18" s="1">
        <v>579</v>
      </c>
      <c r="C18" s="1">
        <v>727</v>
      </c>
      <c r="D18" s="1">
        <v>711</v>
      </c>
      <c r="E18" s="1">
        <v>719</v>
      </c>
      <c r="F18" s="1">
        <v>763</v>
      </c>
      <c r="G18" s="1">
        <v>510</v>
      </c>
      <c r="H18" s="1">
        <v>502</v>
      </c>
      <c r="I18" s="1">
        <v>573</v>
      </c>
      <c r="J18" s="1">
        <v>650</v>
      </c>
      <c r="K18" s="1">
        <v>611</v>
      </c>
      <c r="L18" s="1">
        <v>546</v>
      </c>
      <c r="M18" s="1">
        <v>536</v>
      </c>
      <c r="N18" s="1">
        <v>556</v>
      </c>
      <c r="O18" s="1">
        <v>514</v>
      </c>
      <c r="P18" s="1">
        <v>572</v>
      </c>
      <c r="Q18" s="1">
        <v>522</v>
      </c>
      <c r="R18" s="1">
        <v>507</v>
      </c>
      <c r="S18" s="1">
        <v>536</v>
      </c>
      <c r="T18" s="1">
        <v>527</v>
      </c>
      <c r="U18" s="1">
        <v>542</v>
      </c>
      <c r="V18" s="1">
        <v>509</v>
      </c>
      <c r="W18" s="1">
        <v>523</v>
      </c>
      <c r="X18" s="1">
        <v>723</v>
      </c>
      <c r="Y18" s="1">
        <v>534</v>
      </c>
    </row>
    <row r="19" spans="1:25">
      <c r="A19" s="3">
        <v>39608</v>
      </c>
      <c r="B19" s="1">
        <v>651</v>
      </c>
      <c r="C19" s="1">
        <v>553</v>
      </c>
      <c r="D19" s="1">
        <v>545</v>
      </c>
      <c r="E19" s="1">
        <v>545</v>
      </c>
      <c r="F19" s="1">
        <v>604</v>
      </c>
      <c r="G19" s="1">
        <v>736</v>
      </c>
      <c r="H19" s="1">
        <v>541</v>
      </c>
      <c r="I19" s="1">
        <v>808</v>
      </c>
      <c r="J19" s="1">
        <v>664</v>
      </c>
      <c r="K19" s="1">
        <v>580</v>
      </c>
      <c r="L19" s="1">
        <v>520</v>
      </c>
      <c r="M19" s="1">
        <v>534</v>
      </c>
      <c r="N19" s="1">
        <v>545</v>
      </c>
      <c r="O19" s="1">
        <v>525</v>
      </c>
      <c r="P19" s="1">
        <v>571</v>
      </c>
      <c r="Q19" s="1">
        <v>525</v>
      </c>
      <c r="R19" s="1">
        <v>504</v>
      </c>
      <c r="S19" s="1">
        <v>642</v>
      </c>
      <c r="T19" s="1">
        <v>559</v>
      </c>
      <c r="U19" s="1">
        <v>505</v>
      </c>
      <c r="V19" s="1">
        <v>522</v>
      </c>
      <c r="W19" s="1">
        <v>503</v>
      </c>
      <c r="X19" s="1">
        <v>506</v>
      </c>
      <c r="Y19" s="1">
        <v>598</v>
      </c>
    </row>
    <row r="20" spans="1:25">
      <c r="A20" s="3">
        <v>39609</v>
      </c>
      <c r="B20" s="1">
        <v>675</v>
      </c>
      <c r="C20" s="1">
        <v>391</v>
      </c>
      <c r="D20" s="1">
        <v>391</v>
      </c>
      <c r="E20" s="1">
        <v>391</v>
      </c>
      <c r="F20" s="1">
        <v>395</v>
      </c>
      <c r="G20" s="1">
        <v>547</v>
      </c>
      <c r="H20" s="1">
        <v>611</v>
      </c>
      <c r="I20" s="1">
        <v>580</v>
      </c>
      <c r="J20" s="1">
        <v>649</v>
      </c>
      <c r="K20" s="1">
        <v>551</v>
      </c>
      <c r="L20" s="1">
        <v>608</v>
      </c>
      <c r="M20" s="1">
        <v>503</v>
      </c>
      <c r="N20" s="1">
        <v>512</v>
      </c>
      <c r="O20" s="1">
        <v>524</v>
      </c>
      <c r="P20" s="1">
        <v>501</v>
      </c>
      <c r="Q20" s="1">
        <v>503</v>
      </c>
      <c r="R20" s="1">
        <v>514</v>
      </c>
      <c r="S20" s="1">
        <v>512</v>
      </c>
      <c r="T20" s="1">
        <v>530</v>
      </c>
      <c r="U20" s="1">
        <v>519</v>
      </c>
      <c r="V20" s="1">
        <v>519</v>
      </c>
      <c r="W20" s="1">
        <v>506</v>
      </c>
      <c r="X20" s="1">
        <v>540</v>
      </c>
      <c r="Y20" s="1">
        <v>640</v>
      </c>
    </row>
    <row r="21" spans="1:25">
      <c r="A21" s="3">
        <v>39637</v>
      </c>
      <c r="B21" s="1">
        <v>243</v>
      </c>
      <c r="C21" s="1">
        <v>719</v>
      </c>
      <c r="D21" s="1">
        <v>637</v>
      </c>
      <c r="E21" s="1">
        <v>634</v>
      </c>
      <c r="F21" s="1">
        <v>654</v>
      </c>
      <c r="G21" s="1">
        <v>261</v>
      </c>
      <c r="H21" s="1">
        <v>549</v>
      </c>
      <c r="I21" s="1">
        <v>728</v>
      </c>
      <c r="J21" s="1">
        <v>508</v>
      </c>
      <c r="K21" s="1">
        <v>525</v>
      </c>
      <c r="L21" s="1">
        <v>543</v>
      </c>
      <c r="M21" s="1">
        <v>568</v>
      </c>
      <c r="N21" s="1">
        <v>529</v>
      </c>
      <c r="O21" s="1">
        <v>565</v>
      </c>
      <c r="P21" s="1">
        <v>523</v>
      </c>
      <c r="Q21" s="1">
        <v>515</v>
      </c>
      <c r="R21" s="1">
        <v>559</v>
      </c>
      <c r="S21" s="1">
        <v>567</v>
      </c>
      <c r="T21" s="1">
        <v>534</v>
      </c>
      <c r="U21" s="1">
        <v>516</v>
      </c>
      <c r="V21" s="1">
        <v>511</v>
      </c>
      <c r="W21" s="1">
        <v>578</v>
      </c>
      <c r="X21" s="1">
        <v>583</v>
      </c>
      <c r="Y21" s="1">
        <v>790</v>
      </c>
    </row>
    <row r="22" spans="1:25">
      <c r="A22" s="3">
        <v>39638</v>
      </c>
      <c r="B22" s="1">
        <v>809</v>
      </c>
      <c r="C22" s="1">
        <v>714</v>
      </c>
      <c r="D22" s="1">
        <v>622</v>
      </c>
      <c r="E22" s="1">
        <v>602</v>
      </c>
      <c r="F22" s="1">
        <v>666</v>
      </c>
      <c r="G22" s="1">
        <v>469</v>
      </c>
      <c r="H22" s="1">
        <v>563</v>
      </c>
      <c r="I22" s="1">
        <v>712</v>
      </c>
      <c r="J22" s="1">
        <v>564</v>
      </c>
      <c r="K22" s="1">
        <v>515</v>
      </c>
      <c r="L22" s="1">
        <v>584</v>
      </c>
      <c r="M22" s="1">
        <v>525</v>
      </c>
      <c r="N22" s="1">
        <v>543</v>
      </c>
      <c r="O22" s="1">
        <v>567</v>
      </c>
      <c r="P22" s="1">
        <v>520</v>
      </c>
      <c r="Q22" s="1">
        <v>547</v>
      </c>
      <c r="R22" s="1">
        <v>511</v>
      </c>
      <c r="S22" s="1">
        <v>595</v>
      </c>
      <c r="T22" s="1">
        <v>502</v>
      </c>
      <c r="U22" s="1">
        <v>675</v>
      </c>
      <c r="V22" s="1">
        <v>548</v>
      </c>
      <c r="W22" s="1">
        <v>691</v>
      </c>
      <c r="X22" s="1">
        <v>625</v>
      </c>
      <c r="Y22" s="1">
        <v>722</v>
      </c>
    </row>
    <row r="23" spans="1:25">
      <c r="A23" s="3">
        <v>39647</v>
      </c>
      <c r="B23" s="1">
        <v>510</v>
      </c>
      <c r="C23" s="1">
        <v>346</v>
      </c>
      <c r="D23" s="1">
        <v>370</v>
      </c>
      <c r="E23" s="1">
        <v>249</v>
      </c>
      <c r="F23" s="1">
        <v>310</v>
      </c>
      <c r="G23" s="1">
        <v>480</v>
      </c>
      <c r="H23" s="1">
        <v>555</v>
      </c>
      <c r="I23" s="1">
        <v>683</v>
      </c>
      <c r="J23" s="1">
        <v>726</v>
      </c>
      <c r="K23" s="1">
        <v>528</v>
      </c>
      <c r="L23" s="1">
        <v>553</v>
      </c>
      <c r="M23" s="1">
        <v>531</v>
      </c>
      <c r="N23" s="1">
        <v>573</v>
      </c>
      <c r="O23" s="1">
        <v>513</v>
      </c>
      <c r="P23" s="1">
        <v>583</v>
      </c>
      <c r="Q23" s="1">
        <v>503</v>
      </c>
      <c r="R23" s="1">
        <v>501</v>
      </c>
      <c r="S23" s="1">
        <v>521</v>
      </c>
      <c r="T23" s="1">
        <v>574</v>
      </c>
      <c r="U23" s="1">
        <v>547</v>
      </c>
      <c r="V23" s="1">
        <v>550</v>
      </c>
      <c r="W23" s="1">
        <v>550</v>
      </c>
      <c r="X23" s="1">
        <v>550</v>
      </c>
      <c r="Y23" s="1">
        <v>529</v>
      </c>
    </row>
    <row r="24" spans="1:25">
      <c r="A24" s="3">
        <v>40042</v>
      </c>
      <c r="B24" s="1">
        <v>506</v>
      </c>
      <c r="C24" s="1">
        <v>514</v>
      </c>
      <c r="D24" s="1">
        <v>558</v>
      </c>
      <c r="E24" s="1">
        <v>505</v>
      </c>
      <c r="F24" s="1">
        <v>504</v>
      </c>
      <c r="G24" s="1">
        <v>505</v>
      </c>
      <c r="H24" s="1">
        <v>520</v>
      </c>
      <c r="I24" s="1">
        <v>493</v>
      </c>
      <c r="J24" s="1">
        <v>567</v>
      </c>
      <c r="K24" s="1">
        <v>506</v>
      </c>
      <c r="L24" s="1">
        <v>511</v>
      </c>
      <c r="M24" s="1">
        <v>528</v>
      </c>
      <c r="N24" s="1">
        <v>589</v>
      </c>
      <c r="O24" s="1">
        <v>625</v>
      </c>
      <c r="P24" s="1">
        <v>518</v>
      </c>
      <c r="Q24" s="1">
        <v>501</v>
      </c>
      <c r="R24" s="1">
        <v>574</v>
      </c>
      <c r="S24" s="1">
        <v>520</v>
      </c>
      <c r="T24" s="1">
        <v>551</v>
      </c>
      <c r="U24" s="1">
        <v>504</v>
      </c>
      <c r="V24" s="1">
        <v>633</v>
      </c>
      <c r="W24" s="1">
        <v>611</v>
      </c>
      <c r="X24" s="1">
        <v>527</v>
      </c>
      <c r="Y24" s="1">
        <v>561</v>
      </c>
    </row>
    <row r="25" spans="1:25">
      <c r="A25" s="3">
        <v>40043</v>
      </c>
      <c r="B25" s="1">
        <v>601</v>
      </c>
      <c r="C25" s="1">
        <v>600</v>
      </c>
      <c r="D25" s="1">
        <v>600</v>
      </c>
      <c r="E25" s="1">
        <v>600</v>
      </c>
      <c r="F25" s="1">
        <v>603</v>
      </c>
      <c r="G25" s="1">
        <v>628</v>
      </c>
      <c r="H25" s="1">
        <v>628</v>
      </c>
      <c r="I25" s="1">
        <v>608</v>
      </c>
      <c r="J25" s="1">
        <v>626</v>
      </c>
      <c r="K25" s="1">
        <v>629</v>
      </c>
      <c r="L25" s="1">
        <v>633</v>
      </c>
      <c r="M25" s="1">
        <v>636</v>
      </c>
      <c r="N25" s="1">
        <v>640</v>
      </c>
      <c r="O25" s="1">
        <v>641</v>
      </c>
      <c r="P25" s="1">
        <v>641</v>
      </c>
      <c r="Q25" s="1">
        <v>641</v>
      </c>
      <c r="R25" s="1">
        <v>641</v>
      </c>
      <c r="S25" s="1">
        <v>641</v>
      </c>
      <c r="T25" s="1">
        <v>638</v>
      </c>
      <c r="U25" s="1">
        <v>637</v>
      </c>
      <c r="V25" s="1">
        <v>636</v>
      </c>
      <c r="W25" s="1">
        <v>636</v>
      </c>
      <c r="X25" s="1">
        <v>616</v>
      </c>
      <c r="Y25" s="1">
        <v>604</v>
      </c>
    </row>
    <row r="26" spans="1:25">
      <c r="A26" s="3">
        <v>40044</v>
      </c>
      <c r="B26" s="1">
        <v>572</v>
      </c>
      <c r="C26" s="1">
        <v>552</v>
      </c>
      <c r="D26" s="1">
        <v>541</v>
      </c>
      <c r="E26" s="1">
        <v>929</v>
      </c>
      <c r="F26" s="1">
        <v>956</v>
      </c>
      <c r="G26" s="1">
        <v>537</v>
      </c>
      <c r="H26" s="1">
        <v>505</v>
      </c>
      <c r="I26" s="1">
        <v>702</v>
      </c>
      <c r="J26" s="1">
        <v>585</v>
      </c>
      <c r="K26" s="1">
        <v>509</v>
      </c>
      <c r="L26" s="1">
        <v>521</v>
      </c>
      <c r="M26" s="1">
        <v>489</v>
      </c>
      <c r="N26" s="1">
        <v>533</v>
      </c>
      <c r="O26" s="1">
        <v>502</v>
      </c>
      <c r="P26" s="1">
        <v>525</v>
      </c>
      <c r="Q26" s="1">
        <v>507</v>
      </c>
      <c r="R26" s="1">
        <v>540</v>
      </c>
      <c r="S26" s="1">
        <v>512</v>
      </c>
      <c r="T26" s="1">
        <v>500</v>
      </c>
      <c r="U26" s="1">
        <v>502</v>
      </c>
      <c r="V26" s="1">
        <v>534</v>
      </c>
      <c r="W26" s="1">
        <v>535</v>
      </c>
      <c r="X26" s="1">
        <v>504</v>
      </c>
      <c r="Y26" s="1">
        <v>529</v>
      </c>
    </row>
    <row r="27" spans="1:25">
      <c r="A27" s="3">
        <v>40045</v>
      </c>
      <c r="B27" s="1">
        <v>512</v>
      </c>
      <c r="C27" s="1">
        <v>514</v>
      </c>
      <c r="D27" s="1">
        <v>939</v>
      </c>
      <c r="E27" s="1">
        <v>798</v>
      </c>
      <c r="F27" s="1">
        <v>828</v>
      </c>
      <c r="G27" s="1">
        <v>954</v>
      </c>
      <c r="H27" s="1">
        <v>926</v>
      </c>
      <c r="I27" s="1">
        <v>506</v>
      </c>
      <c r="J27" s="1">
        <v>613</v>
      </c>
      <c r="K27" s="1">
        <v>649</v>
      </c>
      <c r="L27" s="1">
        <v>535</v>
      </c>
      <c r="M27" s="1">
        <v>504</v>
      </c>
      <c r="N27" s="1">
        <v>559</v>
      </c>
      <c r="O27" s="1">
        <v>540</v>
      </c>
      <c r="P27" s="1">
        <v>505</v>
      </c>
      <c r="Q27" s="1">
        <v>518</v>
      </c>
      <c r="R27" s="1">
        <v>519</v>
      </c>
      <c r="S27" s="1">
        <v>531</v>
      </c>
      <c r="T27" s="1">
        <v>484</v>
      </c>
      <c r="U27" s="1">
        <v>537</v>
      </c>
      <c r="V27" s="1">
        <v>582</v>
      </c>
      <c r="W27" s="1">
        <v>831</v>
      </c>
      <c r="X27" s="1">
        <v>475</v>
      </c>
      <c r="Y27" s="1">
        <v>552</v>
      </c>
    </row>
    <row r="28" spans="1:25">
      <c r="A28" s="3">
        <v>40046</v>
      </c>
      <c r="B28" s="1">
        <v>525</v>
      </c>
      <c r="C28" s="1">
        <v>521</v>
      </c>
      <c r="D28" s="1">
        <v>501</v>
      </c>
      <c r="E28" s="1">
        <v>506</v>
      </c>
      <c r="F28" s="1">
        <v>522</v>
      </c>
      <c r="G28" s="1">
        <v>508</v>
      </c>
      <c r="H28" s="1">
        <v>539</v>
      </c>
      <c r="I28" s="1">
        <v>523</v>
      </c>
      <c r="J28" s="1">
        <v>584</v>
      </c>
      <c r="K28" s="1">
        <v>578</v>
      </c>
      <c r="L28" s="1">
        <v>509</v>
      </c>
      <c r="M28" s="1">
        <v>523</v>
      </c>
      <c r="N28" s="1">
        <v>560</v>
      </c>
      <c r="O28" s="1">
        <v>535</v>
      </c>
      <c r="P28" s="1">
        <v>575</v>
      </c>
      <c r="Q28" s="1">
        <v>551</v>
      </c>
      <c r="R28" s="1">
        <v>540</v>
      </c>
      <c r="S28" s="1">
        <v>528</v>
      </c>
      <c r="T28" s="1">
        <v>519</v>
      </c>
      <c r="U28" s="1">
        <v>514</v>
      </c>
      <c r="V28" s="1">
        <v>507</v>
      </c>
      <c r="W28" s="1">
        <v>663</v>
      </c>
      <c r="X28" s="1">
        <v>720</v>
      </c>
      <c r="Y28" s="1">
        <v>502</v>
      </c>
    </row>
  </sheetData>
  <mergeCells count="2">
    <mergeCell ref="A1:Y1"/>
    <mergeCell ref="B2:Y2"/>
  </mergeCells>
  <pageMargins left="0.7" right="0.7" top="0.75" bottom="0.75" header="0.3" footer="0.3"/>
  <pageSetup scale="53" orientation="landscape" verticalDpi="0" r:id="rId1"/>
</worksheet>
</file>

<file path=xl/worksheets/sheet6.xml><?xml version="1.0" encoding="utf-8"?>
<worksheet xmlns="http://schemas.openxmlformats.org/spreadsheetml/2006/main" xmlns:r="http://schemas.openxmlformats.org/officeDocument/2006/relationships">
  <sheetPr codeName="Sheet3">
    <pageSetUpPr fitToPage="1"/>
  </sheetPr>
  <dimension ref="A1:Y30"/>
  <sheetViews>
    <sheetView zoomScale="70" zoomScaleNormal="70" workbookViewId="0">
      <selection activeCell="A2" sqref="A2"/>
    </sheetView>
  </sheetViews>
  <sheetFormatPr defaultRowHeight="15"/>
  <cols>
    <col min="1" max="1" width="9.7109375" bestFit="1" customWidth="1"/>
  </cols>
  <sheetData>
    <row r="1" spans="1:25" ht="18">
      <c r="A1" s="74" t="s">
        <v>11</v>
      </c>
      <c r="B1" s="74"/>
      <c r="C1" s="74"/>
      <c r="D1" s="74"/>
      <c r="E1" s="74"/>
      <c r="F1" s="74"/>
      <c r="G1" s="74"/>
      <c r="H1" s="74"/>
      <c r="I1" s="74"/>
      <c r="J1" s="74"/>
      <c r="K1" s="74"/>
      <c r="L1" s="74"/>
      <c r="M1" s="74"/>
      <c r="N1" s="74"/>
      <c r="O1" s="74"/>
      <c r="P1" s="74"/>
      <c r="Q1" s="74"/>
      <c r="R1" s="74"/>
      <c r="S1" s="74"/>
      <c r="T1" s="74"/>
      <c r="U1" s="74"/>
      <c r="V1" s="74"/>
      <c r="W1" s="74"/>
      <c r="X1" s="74"/>
      <c r="Y1" s="74"/>
    </row>
    <row r="2" spans="1:25">
      <c r="A2" s="1" t="s">
        <v>0</v>
      </c>
      <c r="B2" s="74" t="s">
        <v>1</v>
      </c>
      <c r="C2" s="74"/>
      <c r="D2" s="74"/>
      <c r="E2" s="74"/>
      <c r="F2" s="74"/>
      <c r="G2" s="74"/>
      <c r="H2" s="74"/>
      <c r="I2" s="74"/>
      <c r="J2" s="74"/>
      <c r="K2" s="74"/>
      <c r="L2" s="74"/>
      <c r="M2" s="74"/>
      <c r="N2" s="74"/>
      <c r="O2" s="74"/>
      <c r="P2" s="74"/>
      <c r="Q2" s="74"/>
      <c r="R2" s="74"/>
      <c r="S2" s="74"/>
      <c r="T2" s="74"/>
      <c r="U2" s="74"/>
      <c r="V2" s="74"/>
      <c r="W2" s="74"/>
      <c r="X2" s="74"/>
      <c r="Y2" s="74"/>
    </row>
    <row r="3" spans="1:25">
      <c r="A3" s="1"/>
      <c r="B3" s="1">
        <v>1</v>
      </c>
      <c r="C3" s="1">
        <v>2</v>
      </c>
      <c r="D3" s="2">
        <v>3</v>
      </c>
      <c r="E3" s="2">
        <v>4</v>
      </c>
      <c r="F3" s="2">
        <v>5</v>
      </c>
      <c r="G3" s="1">
        <v>6</v>
      </c>
      <c r="H3" s="1">
        <v>7</v>
      </c>
      <c r="I3" s="1">
        <v>8</v>
      </c>
      <c r="J3" s="1">
        <v>9</v>
      </c>
      <c r="K3" s="1">
        <v>10</v>
      </c>
      <c r="L3" s="1">
        <v>11</v>
      </c>
      <c r="M3" s="1">
        <v>12</v>
      </c>
      <c r="N3" s="1">
        <v>13</v>
      </c>
      <c r="O3" s="1">
        <v>14</v>
      </c>
      <c r="P3" s="2">
        <v>15</v>
      </c>
      <c r="Q3" s="2">
        <v>16</v>
      </c>
      <c r="R3" s="2">
        <v>17</v>
      </c>
      <c r="S3" s="2">
        <v>18</v>
      </c>
      <c r="T3" s="1">
        <v>19</v>
      </c>
      <c r="U3" s="1">
        <v>20</v>
      </c>
      <c r="V3" s="1">
        <v>21</v>
      </c>
      <c r="W3" s="1">
        <v>22</v>
      </c>
      <c r="X3" s="1">
        <v>23</v>
      </c>
      <c r="Y3" s="1">
        <v>24</v>
      </c>
    </row>
    <row r="4" spans="1:25">
      <c r="A4" s="3">
        <v>38552</v>
      </c>
      <c r="B4" s="5">
        <v>0.13446782669343521</v>
      </c>
      <c r="C4" s="5">
        <v>0.13478931688936427</v>
      </c>
      <c r="D4" s="6">
        <v>0.13499915777693969</v>
      </c>
      <c r="E4" s="6">
        <v>0.13446533452137374</v>
      </c>
      <c r="F4" s="6">
        <v>0.13446533452137374</v>
      </c>
      <c r="G4" s="5">
        <v>0.13446782669343521</v>
      </c>
      <c r="H4" s="5">
        <v>0.13446533452137374</v>
      </c>
      <c r="I4" s="5">
        <v>0.13446284234931227</v>
      </c>
      <c r="J4" s="5">
        <v>0.20230180606120027</v>
      </c>
      <c r="K4" s="5">
        <v>0.24829989866192986</v>
      </c>
      <c r="L4" s="5">
        <v>0.37174451462641911</v>
      </c>
      <c r="M4" s="5">
        <v>0.73278750493713263</v>
      </c>
      <c r="N4" s="5">
        <v>0.86504519573944139</v>
      </c>
      <c r="O4" s="5">
        <v>1.1682832096388782</v>
      </c>
      <c r="P4" s="6">
        <v>1.0118011958083515</v>
      </c>
      <c r="Q4" s="6">
        <v>0.9659742590886542</v>
      </c>
      <c r="R4" s="6">
        <v>1.1243625072629033</v>
      </c>
      <c r="S4" s="6">
        <v>1.0265010833685067</v>
      </c>
      <c r="T4" s="5">
        <v>0.63426560738467785</v>
      </c>
      <c r="U4" s="5">
        <v>0.53917844328668585</v>
      </c>
      <c r="V4" s="5">
        <v>0.52082377734690255</v>
      </c>
      <c r="W4" s="5">
        <v>0.52973652099146196</v>
      </c>
      <c r="X4" s="5">
        <v>0.3450423672996355</v>
      </c>
      <c r="Y4" s="5">
        <v>0.16535861859715079</v>
      </c>
    </row>
    <row r="5" spans="1:25">
      <c r="A5" s="3">
        <v>38559</v>
      </c>
      <c r="B5" s="5">
        <v>0.12535366730844499</v>
      </c>
      <c r="C5" s="5">
        <v>0.12747793246933725</v>
      </c>
      <c r="D5" s="6">
        <v>0.12747793246933725</v>
      </c>
      <c r="E5" s="6">
        <v>0.12747544029727578</v>
      </c>
      <c r="F5" s="6">
        <v>0.12747793246933725</v>
      </c>
      <c r="G5" s="5">
        <v>0.12031293779262342</v>
      </c>
      <c r="H5" s="5">
        <v>0.12748042464139869</v>
      </c>
      <c r="I5" s="5">
        <v>0.12031293779262342</v>
      </c>
      <c r="J5" s="5">
        <v>0.12747544029727578</v>
      </c>
      <c r="K5" s="5">
        <v>0.14339288196759431</v>
      </c>
      <c r="L5" s="5">
        <v>0.35744644253505076</v>
      </c>
      <c r="M5" s="5">
        <v>0.39408644806245519</v>
      </c>
      <c r="N5" s="5">
        <v>0.56369269895053398</v>
      </c>
      <c r="O5" s="5">
        <v>1.2875515395705406</v>
      </c>
      <c r="P5" s="6">
        <v>1.4509603082803064</v>
      </c>
      <c r="Q5" s="6">
        <v>1.5583978763822997</v>
      </c>
      <c r="R5" s="6">
        <v>1.7576136570448375</v>
      </c>
      <c r="S5" s="6">
        <v>1.7098513829650672</v>
      </c>
      <c r="T5" s="5">
        <v>1.6494119174700357</v>
      </c>
      <c r="U5" s="5">
        <v>1.2840355209144252</v>
      </c>
      <c r="V5" s="5">
        <v>1.1719658822242425</v>
      </c>
      <c r="W5" s="5">
        <v>0.66271339545145036</v>
      </c>
      <c r="X5" s="5">
        <v>0.16827646670647411</v>
      </c>
      <c r="Y5" s="5">
        <v>0.12031792213674634</v>
      </c>
    </row>
    <row r="6" spans="1:25">
      <c r="A6" s="3">
        <v>38560</v>
      </c>
      <c r="B6" s="5">
        <v>0.13415478429710492</v>
      </c>
      <c r="C6" s="5">
        <v>0.12747793246933725</v>
      </c>
      <c r="D6" s="6">
        <v>0.12748291681346019</v>
      </c>
      <c r="E6" s="6">
        <v>0.12748042464139869</v>
      </c>
      <c r="F6" s="6">
        <v>0.12773780403204726</v>
      </c>
      <c r="G6" s="5">
        <v>0.12629746564175004</v>
      </c>
      <c r="H6" s="5">
        <v>0.13665798271098176</v>
      </c>
      <c r="I6" s="5">
        <v>0.13209045907130351</v>
      </c>
      <c r="J6" s="5">
        <v>0.19490631410950346</v>
      </c>
      <c r="K6" s="5">
        <v>0.19701429007069646</v>
      </c>
      <c r="L6" s="5">
        <v>1.1883666631744538</v>
      </c>
      <c r="M6" s="5">
        <v>1.3321646168354908</v>
      </c>
      <c r="N6" s="5">
        <v>1.624659087727905</v>
      </c>
      <c r="O6" s="5">
        <v>2.2615577376904512</v>
      </c>
      <c r="P6" s="6">
        <v>1.8491821206084946</v>
      </c>
      <c r="Q6" s="6">
        <v>1.7556702667042745</v>
      </c>
      <c r="R6" s="6">
        <v>1.9147692229891717</v>
      </c>
      <c r="S6" s="6">
        <v>1.9836341791594556</v>
      </c>
      <c r="T6" s="5">
        <v>2.014879266411985</v>
      </c>
      <c r="U6" s="5">
        <v>1.0907315705399812</v>
      </c>
      <c r="V6" s="5">
        <v>0.33253786499439292</v>
      </c>
      <c r="W6" s="5">
        <v>0.24795522446771479</v>
      </c>
      <c r="X6" s="5">
        <v>0.20416370923050084</v>
      </c>
      <c r="Y6" s="5">
        <v>0.14228033260814846</v>
      </c>
    </row>
    <row r="7" spans="1:25">
      <c r="A7" s="3">
        <v>38569</v>
      </c>
      <c r="B7" s="5">
        <v>0.24027694356116991</v>
      </c>
      <c r="C7" s="5">
        <v>0.23951006850221895</v>
      </c>
      <c r="D7" s="6">
        <v>0.22715231303191102</v>
      </c>
      <c r="E7" s="6">
        <v>0.21617184173768325</v>
      </c>
      <c r="F7" s="6">
        <v>0.21936262817267563</v>
      </c>
      <c r="G7" s="5">
        <v>0.23174910020730749</v>
      </c>
      <c r="H7" s="5">
        <v>0.23755400057765658</v>
      </c>
      <c r="I7" s="5">
        <v>0.24080870847341793</v>
      </c>
      <c r="J7" s="5">
        <v>0.2469917571304541</v>
      </c>
      <c r="K7" s="5">
        <v>0.31489145169678806</v>
      </c>
      <c r="L7" s="5">
        <v>0.58203159446043895</v>
      </c>
      <c r="M7" s="5">
        <v>0.69518610637979028</v>
      </c>
      <c r="N7" s="5">
        <v>1.0253864299978306</v>
      </c>
      <c r="O7" s="5">
        <v>1.2036036233490373</v>
      </c>
      <c r="P7" s="6">
        <v>0.97667191688015731</v>
      </c>
      <c r="Q7" s="6">
        <v>1.2343286352224634</v>
      </c>
      <c r="R7" s="6">
        <v>1.3853795591001596</v>
      </c>
      <c r="S7" s="6">
        <v>0.95074873364477275</v>
      </c>
      <c r="T7" s="5">
        <v>0.4829087284279413</v>
      </c>
      <c r="U7" s="5">
        <v>0.41438106887149911</v>
      </c>
      <c r="V7" s="5">
        <v>0.23381016648994629</v>
      </c>
      <c r="W7" s="5">
        <v>0.14505019841256436</v>
      </c>
      <c r="X7" s="5">
        <v>0.11045373049803311</v>
      </c>
      <c r="Y7" s="5">
        <v>0.10915551055740798</v>
      </c>
    </row>
    <row r="8" spans="1:25">
      <c r="A8" s="3">
        <v>38575</v>
      </c>
      <c r="B8" s="5">
        <v>2.3163262228190432E-2</v>
      </c>
      <c r="C8" s="5">
        <v>2.3232243730162735E-2</v>
      </c>
      <c r="D8" s="6">
        <v>2.3292283185583074E-2</v>
      </c>
      <c r="E8" s="6">
        <v>2.3292283185583074E-2</v>
      </c>
      <c r="F8" s="6">
        <v>2.3292283185583074E-2</v>
      </c>
      <c r="G8" s="5">
        <v>2.3292283185583074E-2</v>
      </c>
      <c r="H8" s="5">
        <v>1.2132555862262962E-2</v>
      </c>
      <c r="I8" s="5">
        <v>0.12973174963222928</v>
      </c>
      <c r="J8" s="5">
        <v>6.1208986775501441E-2</v>
      </c>
      <c r="K8" s="5">
        <v>0.2447421349612649</v>
      </c>
      <c r="L8" s="5">
        <v>0.2906858525348322</v>
      </c>
      <c r="M8" s="5">
        <v>0.39932157666604662</v>
      </c>
      <c r="N8" s="5">
        <v>0.37203234151771419</v>
      </c>
      <c r="O8" s="5">
        <v>0.5551225400224199</v>
      </c>
      <c r="P8" s="6">
        <v>0.53420581094059172</v>
      </c>
      <c r="Q8" s="6">
        <v>0.56811419431047083</v>
      </c>
      <c r="R8" s="6">
        <v>0.50350063965605185</v>
      </c>
      <c r="S8" s="6">
        <v>0.57182476453570685</v>
      </c>
      <c r="T8" s="5">
        <v>0.32342449305819315</v>
      </c>
      <c r="U8" s="5">
        <v>0.26979201107439621</v>
      </c>
      <c r="V8" s="5">
        <v>0.33901117148684801</v>
      </c>
      <c r="W8" s="5">
        <v>0.20344951070522729</v>
      </c>
      <c r="X8" s="5">
        <v>0.14656288557276256</v>
      </c>
      <c r="Y8" s="5">
        <v>0.12714924236206571</v>
      </c>
    </row>
    <row r="9" spans="1:25">
      <c r="A9" s="3">
        <v>38915</v>
      </c>
      <c r="B9" s="5">
        <v>0.23129051345017798</v>
      </c>
      <c r="C9" s="5">
        <v>9.8094897152834162E-2</v>
      </c>
      <c r="D9" s="6">
        <v>0.12128384285246645</v>
      </c>
      <c r="E9" s="6">
        <v>0.13278956284900045</v>
      </c>
      <c r="F9" s="6">
        <v>0.1280949921781139</v>
      </c>
      <c r="G9" s="5">
        <v>0.1182548992739321</v>
      </c>
      <c r="H9" s="5">
        <v>0.21360439846237916</v>
      </c>
      <c r="I9" s="5">
        <v>0.28097943610337095</v>
      </c>
      <c r="J9" s="5">
        <v>0.22175434942518407</v>
      </c>
      <c r="K9" s="5">
        <v>0.46066231253870504</v>
      </c>
      <c r="L9" s="5">
        <v>0.45995895278413079</v>
      </c>
      <c r="M9" s="5">
        <v>0.8999228327558485</v>
      </c>
      <c r="N9" s="5">
        <v>0.73855924744939039</v>
      </c>
      <c r="O9" s="5">
        <v>0.97776316113195239</v>
      </c>
      <c r="P9" s="6">
        <v>0.95045577991294461</v>
      </c>
      <c r="Q9" s="6">
        <v>1.0452170894781769</v>
      </c>
      <c r="R9" s="6">
        <v>1.1327174408584502</v>
      </c>
      <c r="S9" s="6">
        <v>1.3054388189809543</v>
      </c>
      <c r="T9" s="5">
        <v>1.4391566961281188</v>
      </c>
      <c r="U9" s="5">
        <v>0.98881685933132213</v>
      </c>
      <c r="V9" s="5">
        <v>0.70965016590787722</v>
      </c>
      <c r="W9" s="5">
        <v>0.50969568500160056</v>
      </c>
      <c r="X9" s="5">
        <v>0.64016635146030021</v>
      </c>
      <c r="Y9" s="5">
        <v>0.52214601746288103</v>
      </c>
    </row>
    <row r="10" spans="1:25">
      <c r="A10" s="3">
        <v>38916</v>
      </c>
      <c r="B10" s="5">
        <v>0.46234366758341638</v>
      </c>
      <c r="C10" s="5">
        <v>0.52988201152159309</v>
      </c>
      <c r="D10" s="6">
        <v>0.32644354448978274</v>
      </c>
      <c r="E10" s="6">
        <v>0.25863846270790969</v>
      </c>
      <c r="F10" s="6">
        <v>0.23037698509719484</v>
      </c>
      <c r="G10" s="5">
        <v>0.29956630928036609</v>
      </c>
      <c r="H10" s="5">
        <v>0.30742541007579122</v>
      </c>
      <c r="I10" s="5">
        <v>0.72101866562617944</v>
      </c>
      <c r="J10" s="5">
        <v>0.7833309195604965</v>
      </c>
      <c r="K10" s="5">
        <v>0.85451059718226852</v>
      </c>
      <c r="L10" s="5">
        <v>0.92997753479014633</v>
      </c>
      <c r="M10" s="5">
        <v>0.99800509028564699</v>
      </c>
      <c r="N10" s="5">
        <v>1.3106519396239369</v>
      </c>
      <c r="O10" s="5">
        <v>2.0612273938230405</v>
      </c>
      <c r="P10" s="6">
        <v>1.9667677098324552</v>
      </c>
      <c r="Q10" s="6">
        <v>1.7100852687829844</v>
      </c>
      <c r="R10" s="6">
        <v>1.6828251424771687</v>
      </c>
      <c r="S10" s="6">
        <v>1.8164826614705665</v>
      </c>
      <c r="T10" s="5">
        <v>1.2619274679332828</v>
      </c>
      <c r="U10" s="5">
        <v>1.0185610222808739</v>
      </c>
      <c r="V10" s="5">
        <v>1.0080517015848698</v>
      </c>
      <c r="W10" s="5">
        <v>2.130846303635487</v>
      </c>
      <c r="X10" s="5">
        <v>1.9358786309725797</v>
      </c>
      <c r="Y10" s="5">
        <v>0.69397706411090954</v>
      </c>
    </row>
    <row r="11" spans="1:25">
      <c r="A11" s="3">
        <v>38930</v>
      </c>
      <c r="B11" s="5">
        <v>0.21592006683919315</v>
      </c>
      <c r="C11" s="5">
        <v>0.20711218319150065</v>
      </c>
      <c r="D11" s="6">
        <v>0.23506171733892697</v>
      </c>
      <c r="E11" s="6">
        <v>0.19060553869231808</v>
      </c>
      <c r="F11" s="6">
        <v>0.2227496671223016</v>
      </c>
      <c r="G11" s="5">
        <v>0.26591708202901648</v>
      </c>
      <c r="H11" s="5">
        <v>0.32282781658522436</v>
      </c>
      <c r="I11" s="5">
        <v>0.33310739025050523</v>
      </c>
      <c r="J11" s="5">
        <v>0.28782102487342492</v>
      </c>
      <c r="K11" s="5">
        <v>0.41192602173922932</v>
      </c>
      <c r="L11" s="5">
        <v>0.30892704524240433</v>
      </c>
      <c r="M11" s="5">
        <v>0.19145706788872124</v>
      </c>
      <c r="N11" s="5">
        <v>0.62248919711006889</v>
      </c>
      <c r="O11" s="5">
        <v>1.1189197978974856</v>
      </c>
      <c r="P11" s="6">
        <v>1.2541315551576102</v>
      </c>
      <c r="Q11" s="6">
        <v>1.2529406065628874</v>
      </c>
      <c r="R11" s="6">
        <v>1.2403365173006402</v>
      </c>
      <c r="S11" s="6">
        <v>1.5393271443026744</v>
      </c>
      <c r="T11" s="5">
        <v>1.537793023665236</v>
      </c>
      <c r="U11" s="5">
        <v>1.3383695661475274</v>
      </c>
      <c r="V11" s="5">
        <v>1.2020047611640023</v>
      </c>
      <c r="W11" s="5">
        <v>1.2430406052490757</v>
      </c>
      <c r="X11" s="5">
        <v>0.83378041525374269</v>
      </c>
      <c r="Y11" s="5">
        <v>0.77640857400728869</v>
      </c>
    </row>
    <row r="12" spans="1:25">
      <c r="A12" s="3">
        <v>38931</v>
      </c>
      <c r="B12" s="5">
        <v>0.61002936348976577</v>
      </c>
      <c r="C12" s="5">
        <v>0.37138119108277901</v>
      </c>
      <c r="D12" s="6">
        <v>0.29097081375735739</v>
      </c>
      <c r="E12" s="6">
        <v>0.29156017730425859</v>
      </c>
      <c r="F12" s="6">
        <v>0.29901174836802752</v>
      </c>
      <c r="G12" s="5">
        <v>0.30671227631792863</v>
      </c>
      <c r="H12" s="5">
        <v>0.53835384944437081</v>
      </c>
      <c r="I12" s="5">
        <v>0.47567442486397332</v>
      </c>
      <c r="J12" s="5">
        <v>0.4551813558376161</v>
      </c>
      <c r="K12" s="5">
        <v>0.53245043056245511</v>
      </c>
      <c r="L12" s="5">
        <v>0.74438806764501209</v>
      </c>
      <c r="M12" s="5">
        <v>0.98257853845290022</v>
      </c>
      <c r="N12" s="5">
        <v>1.1952949149740855</v>
      </c>
      <c r="O12" s="5">
        <v>1.7811466081566429</v>
      </c>
      <c r="P12" s="6">
        <v>2.0002764449049399</v>
      </c>
      <c r="Q12" s="6">
        <v>2.1320172078783441</v>
      </c>
      <c r="R12" s="6">
        <v>2.4772058800579586</v>
      </c>
      <c r="S12" s="6">
        <v>2.4283971039908727</v>
      </c>
      <c r="T12" s="5">
        <v>1.9231803346706111</v>
      </c>
      <c r="U12" s="5">
        <v>1.8643412653686242</v>
      </c>
      <c r="V12" s="5">
        <v>1.8511831773882428</v>
      </c>
      <c r="W12" s="5">
        <v>1.8349715889224965</v>
      </c>
      <c r="X12" s="5">
        <v>0.95953471915219779</v>
      </c>
      <c r="Y12" s="5">
        <v>0.81364728541153053</v>
      </c>
    </row>
    <row r="13" spans="1:25">
      <c r="A13" s="3">
        <v>38932</v>
      </c>
      <c r="B13" s="5">
        <v>0.47770911112783615</v>
      </c>
      <c r="C13" s="5">
        <v>0.29186107105444176</v>
      </c>
      <c r="D13" s="6">
        <v>0.31422924101458921</v>
      </c>
      <c r="E13" s="6">
        <v>0.2423171034303814</v>
      </c>
      <c r="F13" s="6">
        <v>0.24340515574635357</v>
      </c>
      <c r="G13" s="5">
        <v>0.26046804074334062</v>
      </c>
      <c r="H13" s="5">
        <v>0.3339457345729267</v>
      </c>
      <c r="I13" s="5">
        <v>0.33607307916538282</v>
      </c>
      <c r="J13" s="5">
        <v>0.50832417848439193</v>
      </c>
      <c r="K13" s="5">
        <v>0.57072562171896601</v>
      </c>
      <c r="L13" s="5">
        <v>0.42180636018548445</v>
      </c>
      <c r="M13" s="5">
        <v>0.88967944834263946</v>
      </c>
      <c r="N13" s="5">
        <v>1.1949071094498454</v>
      </c>
      <c r="O13" s="5">
        <v>1.5575683223089443</v>
      </c>
      <c r="P13" s="6">
        <v>1.3889622141001285</v>
      </c>
      <c r="Q13" s="6">
        <v>1.337912006013823</v>
      </c>
      <c r="R13" s="6">
        <v>1.1528929630046958</v>
      </c>
      <c r="S13" s="6">
        <v>0.99165632086298294</v>
      </c>
      <c r="T13" s="5">
        <v>0.70964916277775714</v>
      </c>
      <c r="U13" s="5">
        <v>0.7260969967606703</v>
      </c>
      <c r="V13" s="5">
        <v>0.73630937073286273</v>
      </c>
      <c r="W13" s="5">
        <v>0.49039412793933751</v>
      </c>
      <c r="X13" s="5">
        <v>0.34744641390761422</v>
      </c>
      <c r="Y13" s="5">
        <v>0.2367952732042613</v>
      </c>
    </row>
    <row r="14" spans="1:25">
      <c r="A14" s="3">
        <v>39259</v>
      </c>
      <c r="B14" s="5">
        <v>2.0504464239866137E-2</v>
      </c>
      <c r="C14" s="5">
        <v>1.2775544617452396E-2</v>
      </c>
      <c r="D14" s="6">
        <v>1.3149087619240163E-2</v>
      </c>
      <c r="E14" s="6">
        <v>4.9807213783242335E-2</v>
      </c>
      <c r="F14" s="6">
        <v>4.2033712092146742E-2</v>
      </c>
      <c r="G14" s="5">
        <v>6.6854296125431575E-2</v>
      </c>
      <c r="H14" s="5">
        <v>0.11718782837264917</v>
      </c>
      <c r="I14" s="5">
        <v>0.21498947340860819</v>
      </c>
      <c r="J14" s="5">
        <v>0.2669435217469564</v>
      </c>
      <c r="K14" s="5">
        <v>0.30017542005194631</v>
      </c>
      <c r="L14" s="5">
        <v>0.4073803147632577</v>
      </c>
      <c r="M14" s="5">
        <v>0.60431929243440374</v>
      </c>
      <c r="N14" s="5">
        <v>0.79744913241498161</v>
      </c>
      <c r="O14" s="5">
        <v>1.168661323538744</v>
      </c>
      <c r="P14" s="6">
        <v>1.9871073214831827</v>
      </c>
      <c r="Q14" s="6">
        <v>1.9295241545511819</v>
      </c>
      <c r="R14" s="6">
        <v>1.5032360491758043</v>
      </c>
      <c r="S14" s="6">
        <v>1.0220377728233037</v>
      </c>
      <c r="T14" s="5">
        <v>0.69385528195418722</v>
      </c>
      <c r="U14" s="5">
        <v>0.44976846534288006</v>
      </c>
      <c r="V14" s="5">
        <v>0.52530124470434381</v>
      </c>
      <c r="W14" s="5">
        <v>0.57623372273470574</v>
      </c>
      <c r="X14" s="5">
        <v>0.56795122382887486</v>
      </c>
      <c r="Y14" s="5">
        <v>0.49154675985981239</v>
      </c>
    </row>
    <row r="15" spans="1:25">
      <c r="A15" s="3">
        <v>39260</v>
      </c>
      <c r="B15" s="5">
        <v>0.33006505399793967</v>
      </c>
      <c r="C15" s="5">
        <v>0.31730320001582735</v>
      </c>
      <c r="D15" s="6">
        <v>0.31736669830710162</v>
      </c>
      <c r="E15" s="6">
        <v>0.31630082888109606</v>
      </c>
      <c r="F15" s="6">
        <v>0.29827883385811582</v>
      </c>
      <c r="G15" s="5">
        <v>0.19054044371988857</v>
      </c>
      <c r="H15" s="5">
        <v>0.15011911059152483</v>
      </c>
      <c r="I15" s="5">
        <v>0.19062740426650784</v>
      </c>
      <c r="J15" s="5">
        <v>0.36914806904508229</v>
      </c>
      <c r="K15" s="5">
        <v>0.39297583630748067</v>
      </c>
      <c r="L15" s="5">
        <v>0.49697664037110451</v>
      </c>
      <c r="M15" s="5">
        <v>0.44012587343234738</v>
      </c>
      <c r="N15" s="5">
        <v>0.26418933075308454</v>
      </c>
      <c r="O15" s="5">
        <v>0.41101781230027523</v>
      </c>
      <c r="P15" s="6">
        <v>0.31585651352473754</v>
      </c>
      <c r="Q15" s="6">
        <v>0.42318578547765667</v>
      </c>
      <c r="R15" s="6">
        <v>0.43488499037118866</v>
      </c>
      <c r="S15" s="6">
        <v>0.42481548644846556</v>
      </c>
      <c r="T15" s="5">
        <v>0.34552188287385388</v>
      </c>
      <c r="U15" s="5">
        <v>0.37518203436608744</v>
      </c>
      <c r="V15" s="5">
        <v>0.44233752154454392</v>
      </c>
      <c r="W15" s="5">
        <v>0.45731370799519677</v>
      </c>
      <c r="X15" s="5">
        <v>0.31706221241470878</v>
      </c>
      <c r="Y15" s="5">
        <v>0.15617547507805624</v>
      </c>
    </row>
    <row r="16" spans="1:25">
      <c r="A16" s="3">
        <v>39296</v>
      </c>
      <c r="B16" s="5">
        <v>0.1665038105032054</v>
      </c>
      <c r="C16" s="5">
        <v>5.0866420065764029E-2</v>
      </c>
      <c r="D16" s="6">
        <v>5.3095687682955028E-2</v>
      </c>
      <c r="E16" s="6">
        <v>5.1918989458881702E-2</v>
      </c>
      <c r="F16" s="6">
        <v>6.9249377177249702E-2</v>
      </c>
      <c r="G16" s="5">
        <v>0.10024104359903868</v>
      </c>
      <c r="H16" s="5">
        <v>0.14552073223786649</v>
      </c>
      <c r="I16" s="5">
        <v>0.13537209917064341</v>
      </c>
      <c r="J16" s="5">
        <v>0.24547352380419016</v>
      </c>
      <c r="K16" s="5">
        <v>0.49237304873017335</v>
      </c>
      <c r="L16" s="5">
        <v>0.46654646654179083</v>
      </c>
      <c r="M16" s="5">
        <v>0.46707847700533878</v>
      </c>
      <c r="N16" s="5">
        <v>0.43634452028431492</v>
      </c>
      <c r="O16" s="5">
        <v>0.71293593077742767</v>
      </c>
      <c r="P16" s="6">
        <v>1.4328718681227217</v>
      </c>
      <c r="Q16" s="6">
        <v>2.198488680393837</v>
      </c>
      <c r="R16" s="6">
        <v>2.2532409291160107</v>
      </c>
      <c r="S16" s="6">
        <v>2.1977930947296023</v>
      </c>
      <c r="T16" s="5">
        <v>1.3627529168804906</v>
      </c>
      <c r="U16" s="5">
        <v>0.55461505110551257</v>
      </c>
      <c r="V16" s="5">
        <v>0.30403862941208049</v>
      </c>
      <c r="W16" s="5">
        <v>0.3370102550569864</v>
      </c>
      <c r="X16" s="5">
        <v>0.37498649884934931</v>
      </c>
      <c r="Y16" s="5">
        <v>0.20095901791462772</v>
      </c>
    </row>
    <row r="17" spans="1:25">
      <c r="A17" s="3">
        <v>39297</v>
      </c>
      <c r="B17" s="5">
        <v>0.1196960622357874</v>
      </c>
      <c r="C17" s="5">
        <v>9.0036378250289997E-2</v>
      </c>
      <c r="D17" s="6">
        <v>4.0366817796577373E-2</v>
      </c>
      <c r="E17" s="6">
        <v>3.7462174849049915E-2</v>
      </c>
      <c r="F17" s="6">
        <v>4.7490162645719466E-2</v>
      </c>
      <c r="G17" s="5">
        <v>4.9545485017963069E-2</v>
      </c>
      <c r="H17" s="5">
        <v>8.7602450958394903E-2</v>
      </c>
      <c r="I17" s="5">
        <v>0.26620279686102832</v>
      </c>
      <c r="J17" s="5">
        <v>0.28339497793094537</v>
      </c>
      <c r="K17" s="5">
        <v>0.39684070670189109</v>
      </c>
      <c r="L17" s="5">
        <v>0.40581045038411589</v>
      </c>
      <c r="M17" s="5">
        <v>0.3420365523411642</v>
      </c>
      <c r="N17" s="5">
        <v>0.53691362357537509</v>
      </c>
      <c r="O17" s="5">
        <v>0.58836072965685371</v>
      </c>
      <c r="P17" s="6">
        <v>0.66918423907066127</v>
      </c>
      <c r="Q17" s="6">
        <v>0.70252954179930716</v>
      </c>
      <c r="R17" s="6">
        <v>0.72816122599708755</v>
      </c>
      <c r="S17" s="6">
        <v>0.47722266170650862</v>
      </c>
      <c r="T17" s="5">
        <v>0.77113902394441958</v>
      </c>
      <c r="U17" s="5">
        <v>0.50478063730347922</v>
      </c>
      <c r="V17" s="5">
        <v>0.51649461363491966</v>
      </c>
      <c r="W17" s="5">
        <v>0.48211562581618517</v>
      </c>
      <c r="X17" s="5">
        <v>0.17854735563878663</v>
      </c>
      <c r="Y17" s="5">
        <v>4.0852620778670828E-2</v>
      </c>
    </row>
    <row r="18" spans="1:25">
      <c r="A18" s="3">
        <v>39302</v>
      </c>
      <c r="B18" s="5">
        <v>0.12210389671454928</v>
      </c>
      <c r="C18" s="5">
        <v>3.5000094151942898E-2</v>
      </c>
      <c r="D18" s="6">
        <v>5.113561508036582E-2</v>
      </c>
      <c r="E18" s="6">
        <v>4.1292650494826375E-2</v>
      </c>
      <c r="F18" s="6">
        <v>4.87855428286166E-2</v>
      </c>
      <c r="G18" s="5">
        <v>7.0317014906999251E-2</v>
      </c>
      <c r="H18" s="5">
        <v>7.2362275350169508E-2</v>
      </c>
      <c r="I18" s="5">
        <v>0.13773449967605111</v>
      </c>
      <c r="J18" s="5">
        <v>0.20227003603365781</v>
      </c>
      <c r="K18" s="5">
        <v>0.349330204097546</v>
      </c>
      <c r="L18" s="5">
        <v>0.45160240712423688</v>
      </c>
      <c r="M18" s="5">
        <v>0.50505734004022251</v>
      </c>
      <c r="N18" s="5">
        <v>0.58966536171831863</v>
      </c>
      <c r="O18" s="5">
        <v>1.6026488697929127</v>
      </c>
      <c r="P18" s="6">
        <v>2.1936384942390821</v>
      </c>
      <c r="Q18" s="6">
        <v>2.8259494965352654</v>
      </c>
      <c r="R18" s="6">
        <v>2.7769397173283901</v>
      </c>
      <c r="S18" s="6">
        <v>2.7093690040091469</v>
      </c>
      <c r="T18" s="5">
        <v>2.7336813227867798</v>
      </c>
      <c r="U18" s="5">
        <v>1.6345430099849443</v>
      </c>
      <c r="V18" s="5">
        <v>0.76331750960751232</v>
      </c>
      <c r="W18" s="5">
        <v>0.56049479587134843</v>
      </c>
      <c r="X18" s="5">
        <v>0.29238454900331984</v>
      </c>
      <c r="Y18" s="5">
        <v>0.10354552073878744</v>
      </c>
    </row>
    <row r="19" spans="1:25">
      <c r="A19" s="3">
        <v>39608</v>
      </c>
      <c r="B19" s="5">
        <v>2.70368470804533E-2</v>
      </c>
      <c r="C19" s="5">
        <v>2.4977458097273485E-2</v>
      </c>
      <c r="D19" s="6">
        <v>2.4656106897600696E-2</v>
      </c>
      <c r="E19" s="6">
        <v>2.4675080431188687E-2</v>
      </c>
      <c r="F19" s="6">
        <v>4.546297446763492E-2</v>
      </c>
      <c r="G19" s="5">
        <v>8.4136968561404499E-2</v>
      </c>
      <c r="H19" s="5">
        <v>0.13952112804388161</v>
      </c>
      <c r="I19" s="5">
        <v>0.13515857640661122</v>
      </c>
      <c r="J19" s="5">
        <v>0.32801714002038684</v>
      </c>
      <c r="K19" s="5">
        <v>0.54385350099074925</v>
      </c>
      <c r="L19" s="5">
        <v>0.62888225562371614</v>
      </c>
      <c r="M19" s="5">
        <v>0.49957364225125961</v>
      </c>
      <c r="N19" s="5">
        <v>0.5059629988335248</v>
      </c>
      <c r="O19" s="5">
        <v>0.50335688143571611</v>
      </c>
      <c r="P19" s="6">
        <v>0.34550714996396276</v>
      </c>
      <c r="Q19" s="6">
        <v>0.33356280694198465</v>
      </c>
      <c r="R19" s="6">
        <v>1.0401561662529613</v>
      </c>
      <c r="S19" s="6">
        <v>0.64479425374004617</v>
      </c>
      <c r="T19" s="5">
        <v>0.34303473882930469</v>
      </c>
      <c r="U19" s="5">
        <v>0.36913904986828894</v>
      </c>
      <c r="V19" s="5">
        <v>0.47883600175890872</v>
      </c>
      <c r="W19" s="5">
        <v>0.46309033940987554</v>
      </c>
      <c r="X19" s="5">
        <v>0.2790408519481869</v>
      </c>
      <c r="Y19" s="5">
        <v>0.33905183480626144</v>
      </c>
    </row>
    <row r="20" spans="1:25">
      <c r="A20" s="3">
        <v>39609</v>
      </c>
      <c r="B20" s="5">
        <v>0.25325493694005125</v>
      </c>
      <c r="C20" s="5">
        <v>2.5428702933277234E-2</v>
      </c>
      <c r="D20" s="6">
        <v>2.5419216166483238E-2</v>
      </c>
      <c r="E20" s="6">
        <v>2.5419216166483238E-2</v>
      </c>
      <c r="F20" s="6">
        <v>2.5845037943116038E-2</v>
      </c>
      <c r="G20" s="5">
        <v>5.8141051208847785E-2</v>
      </c>
      <c r="H20" s="5">
        <v>0.11612979297761494</v>
      </c>
      <c r="I20" s="5">
        <v>0.18287053105675463</v>
      </c>
      <c r="J20" s="5">
        <v>0.36600537114858661</v>
      </c>
      <c r="K20" s="5">
        <v>0.51632231265984052</v>
      </c>
      <c r="L20" s="5">
        <v>0.57964095551462291</v>
      </c>
      <c r="M20" s="5">
        <v>0.4638228461037463</v>
      </c>
      <c r="N20" s="5">
        <v>0.58483362182296394</v>
      </c>
      <c r="O20" s="5">
        <v>0.51659475205923266</v>
      </c>
      <c r="P20" s="6">
        <v>0.56381909562487664</v>
      </c>
      <c r="Q20" s="6">
        <v>0.47000556943998678</v>
      </c>
      <c r="R20" s="6">
        <v>0.41096777356720421</v>
      </c>
      <c r="S20" s="6">
        <v>0.45639135411863485</v>
      </c>
      <c r="T20" s="5">
        <v>0.42334964653387142</v>
      </c>
      <c r="U20" s="5">
        <v>0.42352362415383893</v>
      </c>
      <c r="V20" s="5">
        <v>0.41661465391142694</v>
      </c>
      <c r="W20" s="5">
        <v>0.38289472074672809</v>
      </c>
      <c r="X20" s="5">
        <v>0.55908766609017757</v>
      </c>
      <c r="Y20" s="5">
        <v>0.12044373991485917</v>
      </c>
    </row>
    <row r="21" spans="1:25">
      <c r="A21" s="3">
        <v>39637</v>
      </c>
      <c r="B21" s="5">
        <v>1.6653913938571348E-2</v>
      </c>
      <c r="C21" s="5">
        <v>1.4251450629355532E-2</v>
      </c>
      <c r="D21" s="6">
        <v>1.2724472420708481E-2</v>
      </c>
      <c r="E21" s="6">
        <v>1.4932619812920166E-2</v>
      </c>
      <c r="F21" s="6">
        <v>1.736782265751026E-2</v>
      </c>
      <c r="G21" s="5">
        <v>4.3410456479017735E-2</v>
      </c>
      <c r="H21" s="5">
        <v>0.10799844925818616</v>
      </c>
      <c r="I21" s="5">
        <v>0.12694993528079893</v>
      </c>
      <c r="J21" s="5">
        <v>0.20801887480465589</v>
      </c>
      <c r="K21" s="5">
        <v>0.26924682407261347</v>
      </c>
      <c r="L21" s="5">
        <v>0.54522663433062846</v>
      </c>
      <c r="M21" s="5">
        <v>0.52401308708389793</v>
      </c>
      <c r="N21" s="5">
        <v>0.42394889188345158</v>
      </c>
      <c r="O21" s="5">
        <v>0.4486109016861301</v>
      </c>
      <c r="P21" s="6">
        <v>0.43919160564576032</v>
      </c>
      <c r="Q21" s="6">
        <v>0.66607255818679423</v>
      </c>
      <c r="R21" s="6">
        <v>0.73202984988410191</v>
      </c>
      <c r="S21" s="6">
        <v>0.64132394525818115</v>
      </c>
      <c r="T21" s="5">
        <v>0.59171708749637764</v>
      </c>
      <c r="U21" s="5">
        <v>0.5557619665469975</v>
      </c>
      <c r="V21" s="5">
        <v>0.46051599563036932</v>
      </c>
      <c r="W21" s="5">
        <v>0.49759152616475422</v>
      </c>
      <c r="X21" s="5">
        <v>0.29520471328619219</v>
      </c>
      <c r="Y21" s="5">
        <v>0.18573845342059128</v>
      </c>
    </row>
    <row r="22" spans="1:25">
      <c r="A22" s="3">
        <v>39638</v>
      </c>
      <c r="B22" s="5">
        <v>0.12372895864149905</v>
      </c>
      <c r="C22" s="5">
        <v>0.11810869471084152</v>
      </c>
      <c r="D22" s="6">
        <v>0.11428465583464277</v>
      </c>
      <c r="E22" s="6">
        <v>0.11417850559353246</v>
      </c>
      <c r="F22" s="6">
        <v>0.13450198041876138</v>
      </c>
      <c r="G22" s="5">
        <v>0.14001584203299719</v>
      </c>
      <c r="H22" s="5">
        <v>0.16956262311692016</v>
      </c>
      <c r="I22" s="5">
        <v>0.26629451265864545</v>
      </c>
      <c r="J22" s="5">
        <v>0.30694512299511556</v>
      </c>
      <c r="K22" s="5">
        <v>0.41509782912019483</v>
      </c>
      <c r="L22" s="5">
        <v>0.50250461098334476</v>
      </c>
      <c r="M22" s="5">
        <v>0.44923577515890545</v>
      </c>
      <c r="N22" s="5">
        <v>0.47775312865709474</v>
      </c>
      <c r="O22" s="5">
        <v>0.57325585570075044</v>
      </c>
      <c r="P22" s="6">
        <v>0.54978328399396559</v>
      </c>
      <c r="Q22" s="6">
        <v>0.55630836590116883</v>
      </c>
      <c r="R22" s="6">
        <v>0.45429563453385563</v>
      </c>
      <c r="S22" s="6">
        <v>0.47079722641597954</v>
      </c>
      <c r="T22" s="5">
        <v>0.37386826316199184</v>
      </c>
      <c r="U22" s="5">
        <v>0.36737503360639095</v>
      </c>
      <c r="V22" s="5">
        <v>0.4213068630138439</v>
      </c>
      <c r="W22" s="5">
        <v>0.38169408231674073</v>
      </c>
      <c r="X22" s="5">
        <v>0.21970414380652398</v>
      </c>
      <c r="Y22" s="5">
        <v>0.11805687599701561</v>
      </c>
    </row>
    <row r="23" spans="1:25">
      <c r="A23" s="3">
        <v>39647</v>
      </c>
      <c r="B23" s="5">
        <v>7.3943947522566306E-2</v>
      </c>
      <c r="C23" s="5">
        <v>5.8408957082163399E-2</v>
      </c>
      <c r="D23" s="6">
        <v>6.3231746504221517E-2</v>
      </c>
      <c r="E23" s="6">
        <v>5.3221562820726834E-2</v>
      </c>
      <c r="F23" s="6">
        <v>5.5129419154356589E-2</v>
      </c>
      <c r="G23" s="5">
        <v>0.10238151322381601</v>
      </c>
      <c r="H23" s="5">
        <v>0.19676892614911706</v>
      </c>
      <c r="I23" s="5">
        <v>0.29686422591740463</v>
      </c>
      <c r="J23" s="5">
        <v>0.33621393156938467</v>
      </c>
      <c r="K23" s="5">
        <v>0.39442922824291915</v>
      </c>
      <c r="L23" s="5">
        <v>0.40537947655215489</v>
      </c>
      <c r="M23" s="5">
        <v>0.42801342780259133</v>
      </c>
      <c r="N23" s="5">
        <v>0.52035304714581276</v>
      </c>
      <c r="O23" s="5">
        <v>0.55503169430163679</v>
      </c>
      <c r="P23" s="6">
        <v>0.6320927352138096</v>
      </c>
      <c r="Q23" s="6">
        <v>0.53481366652093132</v>
      </c>
      <c r="R23" s="6">
        <v>0.45655038271709053</v>
      </c>
      <c r="S23" s="6">
        <v>0.53956718439148976</v>
      </c>
      <c r="T23" s="5">
        <v>0.6405438033276587</v>
      </c>
      <c r="U23" s="5">
        <v>0.64340195091208441</v>
      </c>
      <c r="V23" s="5">
        <v>0.64681241638027132</v>
      </c>
      <c r="W23" s="5">
        <v>0.64681241638027132</v>
      </c>
      <c r="X23" s="5">
        <v>0.64681241638027132</v>
      </c>
      <c r="Y23" s="5">
        <v>0.58761597366581553</v>
      </c>
    </row>
    <row r="24" spans="1:25">
      <c r="A24" s="3">
        <v>40042</v>
      </c>
      <c r="B24" s="5">
        <v>0.45703744249637146</v>
      </c>
      <c r="C24" s="5">
        <v>0.47284732139192853</v>
      </c>
      <c r="D24" s="6">
        <v>0.38083828472380349</v>
      </c>
      <c r="E24" s="6">
        <v>0.26556728093122278</v>
      </c>
      <c r="F24" s="6">
        <v>0.27143899056700616</v>
      </c>
      <c r="G24" s="5">
        <v>0.29498298270116097</v>
      </c>
      <c r="H24" s="5">
        <v>0.28186736866865103</v>
      </c>
      <c r="I24" s="5">
        <v>0.31967748595628892</v>
      </c>
      <c r="J24" s="5">
        <v>0.31501756590963242</v>
      </c>
      <c r="K24" s="5">
        <v>0.29312006497155313</v>
      </c>
      <c r="L24" s="5">
        <v>0.34223467429716198</v>
      </c>
      <c r="M24" s="5">
        <v>0.34467398249610925</v>
      </c>
      <c r="N24" s="5">
        <v>0.43230148505944599</v>
      </c>
      <c r="O24" s="5">
        <v>0.39603343734976226</v>
      </c>
      <c r="P24" s="6">
        <v>0.17545709549769622</v>
      </c>
      <c r="Q24" s="6">
        <v>0.16501244506626522</v>
      </c>
      <c r="R24" s="6">
        <v>0.21811121953019807</v>
      </c>
      <c r="S24" s="6">
        <v>0.18288387668042563</v>
      </c>
      <c r="T24" s="5">
        <v>0.1887683278830502</v>
      </c>
      <c r="U24" s="5">
        <v>0.15475728164626348</v>
      </c>
      <c r="V24" s="5">
        <v>0.31245444044869519</v>
      </c>
      <c r="W24" s="5">
        <v>0.35901564463795516</v>
      </c>
      <c r="X24" s="5">
        <v>0.24619553413285761</v>
      </c>
      <c r="Y24" s="5">
        <v>0.28905611714228874</v>
      </c>
    </row>
    <row r="25" spans="1:25">
      <c r="A25" s="3">
        <v>40043</v>
      </c>
      <c r="B25" s="5">
        <v>0.10377103781793268</v>
      </c>
      <c r="C25" s="5">
        <v>0.10245241282973439</v>
      </c>
      <c r="D25" s="6">
        <v>0.10245241282973439</v>
      </c>
      <c r="E25" s="6">
        <v>0.10245241282973439</v>
      </c>
      <c r="F25" s="6">
        <v>0.13664851483215706</v>
      </c>
      <c r="G25" s="5">
        <v>0.42334349359134205</v>
      </c>
      <c r="H25" s="5">
        <v>0.42334349359134205</v>
      </c>
      <c r="I25" s="5">
        <v>0.1408683533965788</v>
      </c>
      <c r="J25" s="5">
        <v>0.11646416006260552</v>
      </c>
      <c r="K25" s="5">
        <v>0.11755231764016208</v>
      </c>
      <c r="L25" s="5">
        <v>0.11757875489909202</v>
      </c>
      <c r="M25" s="5">
        <v>0.11800125164503697</v>
      </c>
      <c r="N25" s="5">
        <v>0.13805693715927908</v>
      </c>
      <c r="O25" s="5">
        <v>0.1436969337188988</v>
      </c>
      <c r="P25" s="6">
        <v>0.14391266175176715</v>
      </c>
      <c r="Q25" s="6">
        <v>0.1439348690492683</v>
      </c>
      <c r="R25" s="6">
        <v>0.14370116368032759</v>
      </c>
      <c r="S25" s="6">
        <v>0.14375879690479487</v>
      </c>
      <c r="T25" s="5">
        <v>0.12545080200625136</v>
      </c>
      <c r="U25" s="5">
        <v>0.12028582151940791</v>
      </c>
      <c r="V25" s="5">
        <v>0.11777280437963782</v>
      </c>
      <c r="W25" s="5">
        <v>0.11763638812355931</v>
      </c>
      <c r="X25" s="5">
        <v>0.10776630187465344</v>
      </c>
      <c r="Y25" s="5">
        <v>0.10311835351312765</v>
      </c>
    </row>
    <row r="26" spans="1:25">
      <c r="A26" s="3">
        <v>40044</v>
      </c>
      <c r="B26" s="5">
        <v>0.16146065045379748</v>
      </c>
      <c r="C26" s="5">
        <v>0.29154044965739428</v>
      </c>
      <c r="D26" s="6">
        <v>0.21843086549385154</v>
      </c>
      <c r="E26" s="6">
        <v>0.1843752478642699</v>
      </c>
      <c r="F26" s="6">
        <v>0.18718700956043943</v>
      </c>
      <c r="G26" s="5">
        <v>0.19583516561725361</v>
      </c>
      <c r="H26" s="5">
        <v>0.2064049313730649</v>
      </c>
      <c r="I26" s="5">
        <v>0.13371083926516231</v>
      </c>
      <c r="J26" s="5">
        <v>0.26628136761764576</v>
      </c>
      <c r="K26" s="5">
        <v>0.41943430124251341</v>
      </c>
      <c r="L26" s="5">
        <v>0.41538717893812249</v>
      </c>
      <c r="M26" s="5">
        <v>0.27943410436902194</v>
      </c>
      <c r="N26" s="5">
        <v>0.19723380196576182</v>
      </c>
      <c r="O26" s="5">
        <v>0.76844732965230966</v>
      </c>
      <c r="P26" s="6">
        <v>0.93729325880960779</v>
      </c>
      <c r="Q26" s="6">
        <v>0.22111732585883803</v>
      </c>
      <c r="R26" s="6">
        <v>0.21557522606087154</v>
      </c>
      <c r="S26" s="6">
        <v>0.25444205416289978</v>
      </c>
      <c r="T26" s="5">
        <v>0.25851361178494703</v>
      </c>
      <c r="U26" s="5">
        <v>0.42122363528176848</v>
      </c>
      <c r="V26" s="5">
        <v>0.38557738945702047</v>
      </c>
      <c r="W26" s="5">
        <v>0.27776005957578553</v>
      </c>
      <c r="X26" s="5">
        <v>0.1905038471927368</v>
      </c>
      <c r="Y26" s="5">
        <v>6.9251845890190483E-2</v>
      </c>
    </row>
    <row r="27" spans="1:25">
      <c r="A27" s="3">
        <v>40045</v>
      </c>
      <c r="B27" s="5">
        <v>0.27665600267512941</v>
      </c>
      <c r="C27" s="5">
        <v>0.18729156651287371</v>
      </c>
      <c r="D27" s="6">
        <v>0.12340146094307157</v>
      </c>
      <c r="E27" s="6">
        <v>0.1160755453184933</v>
      </c>
      <c r="F27" s="6">
        <v>0.11774571270238396</v>
      </c>
      <c r="G27" s="5">
        <v>0.12757924904087431</v>
      </c>
      <c r="H27" s="5">
        <v>0.12499541504952366</v>
      </c>
      <c r="I27" s="5">
        <v>0.209373081521807</v>
      </c>
      <c r="J27" s="5">
        <v>0.28825516043726079</v>
      </c>
      <c r="K27" s="5">
        <v>9.6757065411001097E-2</v>
      </c>
      <c r="L27" s="5">
        <v>0.11996101501821126</v>
      </c>
      <c r="M27" s="5">
        <v>0.11580904314002076</v>
      </c>
      <c r="N27" s="5">
        <v>0.14787267180491515</v>
      </c>
      <c r="O27" s="5">
        <v>0.17041961120989393</v>
      </c>
      <c r="P27" s="6">
        <v>1.186689413162787</v>
      </c>
      <c r="Q27" s="6">
        <v>0.63518912449361742</v>
      </c>
      <c r="R27" s="6">
        <v>0.40610630595166003</v>
      </c>
      <c r="S27" s="6">
        <v>0.17302815420611298</v>
      </c>
      <c r="T27" s="5">
        <v>0.15711996521127639</v>
      </c>
      <c r="U27" s="5">
        <v>0.21961784709486357</v>
      </c>
      <c r="V27" s="5">
        <v>0.19922140791927717</v>
      </c>
      <c r="W27" s="5">
        <v>0.2186852197268726</v>
      </c>
      <c r="X27" s="5">
        <v>0.44445044594304928</v>
      </c>
      <c r="Y27" s="5">
        <v>0.33932662265234392</v>
      </c>
    </row>
    <row r="28" spans="1:25">
      <c r="A28" s="3">
        <v>40046</v>
      </c>
      <c r="B28" s="5">
        <v>0.31061076072806482</v>
      </c>
      <c r="C28" s="5">
        <v>0.2748512464471895</v>
      </c>
      <c r="D28" s="6">
        <v>0.19777348170320655</v>
      </c>
      <c r="E28" s="6">
        <v>0.16693799542353577</v>
      </c>
      <c r="F28" s="6">
        <v>0.23470290990495413</v>
      </c>
      <c r="G28" s="5">
        <v>0.27245360520646816</v>
      </c>
      <c r="H28" s="5">
        <v>0.15752455352929282</v>
      </c>
      <c r="I28" s="5">
        <v>0.10132948115419602</v>
      </c>
      <c r="J28" s="5">
        <v>0.14967186273022928</v>
      </c>
      <c r="K28" s="5">
        <v>0.19860395418441112</v>
      </c>
      <c r="L28" s="5">
        <v>0.22808858707372567</v>
      </c>
      <c r="M28" s="5">
        <v>0.23895883962288644</v>
      </c>
      <c r="N28" s="5">
        <v>0.44629861424753503</v>
      </c>
      <c r="O28" s="5">
        <v>0.67775132918025993</v>
      </c>
      <c r="P28" s="6">
        <v>1.1292623999222249</v>
      </c>
      <c r="Q28" s="6">
        <v>1.2958180470347398</v>
      </c>
      <c r="R28" s="6">
        <v>1.1227174211008821</v>
      </c>
      <c r="S28" s="6">
        <v>0.65367518517716028</v>
      </c>
      <c r="T28" s="5">
        <v>0.39046583813428687</v>
      </c>
      <c r="U28" s="5">
        <v>0.34085240151143226</v>
      </c>
      <c r="V28" s="5">
        <v>0.32271464492848273</v>
      </c>
      <c r="W28" s="5">
        <v>0.24919322296817639</v>
      </c>
      <c r="X28" s="5">
        <v>0.1728715508828027</v>
      </c>
      <c r="Y28" s="5">
        <v>0.18403743099109854</v>
      </c>
    </row>
    <row r="30" spans="1:25" ht="45.75" customHeight="1">
      <c r="C30" s="22" t="s">
        <v>5</v>
      </c>
      <c r="D30" s="76">
        <f>AVERAGE(D4:F28)</f>
        <v>0.13951968531284639</v>
      </c>
      <c r="E30" s="76"/>
      <c r="F30" s="76"/>
      <c r="O30" s="22" t="s">
        <v>6</v>
      </c>
      <c r="P30" s="76">
        <f>AVERAGE(P4:S28)</f>
        <v>1.0533129186920203</v>
      </c>
      <c r="Q30" s="76"/>
      <c r="R30" s="76"/>
      <c r="S30" s="76"/>
      <c r="X30" s="1" t="s">
        <v>2</v>
      </c>
      <c r="Y30" s="5">
        <f>AVERAGE(DecrNOx)</f>
        <v>0.5078289370894522</v>
      </c>
    </row>
  </sheetData>
  <mergeCells count="4">
    <mergeCell ref="A1:Y1"/>
    <mergeCell ref="B2:Y2"/>
    <mergeCell ref="D30:F30"/>
    <mergeCell ref="P30:S30"/>
  </mergeCells>
  <pageMargins left="0.7" right="0.7" top="0.75" bottom="0.75" header="0.3" footer="0.3"/>
  <pageSetup scale="53" orientation="landscape" verticalDpi="0" r:id="rId1"/>
</worksheet>
</file>

<file path=xl/worksheets/sheet7.xml><?xml version="1.0" encoding="utf-8"?>
<worksheet xmlns="http://schemas.openxmlformats.org/spreadsheetml/2006/main" xmlns:r="http://schemas.openxmlformats.org/officeDocument/2006/relationships">
  <sheetPr codeName="Sheet6">
    <pageSetUpPr fitToPage="1"/>
  </sheetPr>
  <dimension ref="A1:Y30"/>
  <sheetViews>
    <sheetView zoomScale="70" zoomScaleNormal="70" workbookViewId="0">
      <selection activeCell="A2" sqref="A2"/>
    </sheetView>
  </sheetViews>
  <sheetFormatPr defaultRowHeight="15"/>
  <cols>
    <col min="1" max="1" width="9.7109375" bestFit="1" customWidth="1"/>
    <col min="25" max="25" width="9.5703125" bestFit="1" customWidth="1"/>
  </cols>
  <sheetData>
    <row r="1" spans="1:25" ht="18">
      <c r="A1" s="74" t="s">
        <v>21</v>
      </c>
      <c r="B1" s="74"/>
      <c r="C1" s="74"/>
      <c r="D1" s="74"/>
      <c r="E1" s="74"/>
      <c r="F1" s="74"/>
      <c r="G1" s="74"/>
      <c r="H1" s="74"/>
      <c r="I1" s="74"/>
      <c r="J1" s="74"/>
      <c r="K1" s="74"/>
      <c r="L1" s="74"/>
      <c r="M1" s="74"/>
      <c r="N1" s="74"/>
      <c r="O1" s="74"/>
      <c r="P1" s="74"/>
      <c r="Q1" s="74"/>
      <c r="R1" s="74"/>
      <c r="S1" s="74"/>
      <c r="T1" s="74"/>
      <c r="U1" s="74"/>
      <c r="V1" s="74"/>
      <c r="W1" s="74"/>
      <c r="X1" s="74"/>
      <c r="Y1" s="74"/>
    </row>
    <row r="2" spans="1:25">
      <c r="A2" s="1" t="s">
        <v>0</v>
      </c>
      <c r="B2" s="74" t="s">
        <v>1</v>
      </c>
      <c r="C2" s="74"/>
      <c r="D2" s="74"/>
      <c r="E2" s="74"/>
      <c r="F2" s="74"/>
      <c r="G2" s="74"/>
      <c r="H2" s="74"/>
      <c r="I2" s="74"/>
      <c r="J2" s="74"/>
      <c r="K2" s="74"/>
      <c r="L2" s="74"/>
      <c r="M2" s="74"/>
      <c r="N2" s="74"/>
      <c r="O2" s="74"/>
      <c r="P2" s="74"/>
      <c r="Q2" s="74"/>
      <c r="R2" s="74"/>
      <c r="S2" s="74"/>
      <c r="T2" s="74"/>
      <c r="U2" s="74"/>
      <c r="V2" s="74"/>
      <c r="W2" s="74"/>
      <c r="X2" s="74"/>
      <c r="Y2" s="74"/>
    </row>
    <row r="3" spans="1:25">
      <c r="A3" s="1"/>
      <c r="B3" s="1">
        <v>1</v>
      </c>
      <c r="C3" s="1">
        <v>2</v>
      </c>
      <c r="D3" s="2">
        <v>3</v>
      </c>
      <c r="E3" s="2">
        <v>4</v>
      </c>
      <c r="F3" s="2">
        <v>5</v>
      </c>
      <c r="G3" s="1">
        <v>6</v>
      </c>
      <c r="H3" s="1">
        <v>7</v>
      </c>
      <c r="I3" s="1">
        <v>8</v>
      </c>
      <c r="J3" s="1">
        <v>9</v>
      </c>
      <c r="K3" s="1">
        <v>10</v>
      </c>
      <c r="L3" s="1">
        <v>11</v>
      </c>
      <c r="M3" s="1">
        <v>12</v>
      </c>
      <c r="N3" s="1">
        <v>13</v>
      </c>
      <c r="O3" s="1">
        <v>14</v>
      </c>
      <c r="P3" s="2">
        <v>15</v>
      </c>
      <c r="Q3" s="2">
        <v>16</v>
      </c>
      <c r="R3" s="2">
        <v>17</v>
      </c>
      <c r="S3" s="2">
        <v>18</v>
      </c>
      <c r="T3" s="1">
        <v>19</v>
      </c>
      <c r="U3" s="1">
        <v>20</v>
      </c>
      <c r="V3" s="1">
        <v>21</v>
      </c>
      <c r="W3" s="1">
        <v>22</v>
      </c>
      <c r="X3" s="1">
        <v>23</v>
      </c>
      <c r="Y3" s="1">
        <v>24</v>
      </c>
    </row>
    <row r="4" spans="1:25">
      <c r="A4" s="3">
        <v>38552</v>
      </c>
      <c r="B4" s="5">
        <v>0.443057089599457</v>
      </c>
      <c r="C4" s="5">
        <v>0.43271048760630587</v>
      </c>
      <c r="D4" s="6">
        <v>0.42653762330786632</v>
      </c>
      <c r="E4" s="6">
        <v>0.44304887815938626</v>
      </c>
      <c r="F4" s="6">
        <v>0.44304887815938626</v>
      </c>
      <c r="G4" s="5">
        <v>0.44305708959945705</v>
      </c>
      <c r="H4" s="5">
        <v>0.44304887815938626</v>
      </c>
      <c r="I4" s="5">
        <v>0.44304066671931558</v>
      </c>
      <c r="J4" s="5">
        <v>0.64944400019646953</v>
      </c>
      <c r="K4" s="5">
        <v>0.76754219060874762</v>
      </c>
      <c r="L4" s="5">
        <v>1.4751766453429329</v>
      </c>
      <c r="M4" s="5">
        <v>2.7393925418210565</v>
      </c>
      <c r="N4" s="5">
        <v>3.2398696469642001</v>
      </c>
      <c r="O4" s="5">
        <v>3.7931273040223319</v>
      </c>
      <c r="P4" s="6">
        <v>3.8915430608013519</v>
      </c>
      <c r="Q4" s="6">
        <v>3.825640630054076</v>
      </c>
      <c r="R4" s="6">
        <v>4.1336856884665565</v>
      </c>
      <c r="S4" s="6">
        <v>4.025494444582379</v>
      </c>
      <c r="T4" s="5">
        <v>2.0427233732195744</v>
      </c>
      <c r="U4" s="5">
        <v>1.9786364891254526</v>
      </c>
      <c r="V4" s="5">
        <v>1.9993235214852303</v>
      </c>
      <c r="W4" s="5">
        <v>1.8751735256334936</v>
      </c>
      <c r="X4" s="5">
        <v>0.93254693864766358</v>
      </c>
      <c r="Y4" s="5">
        <v>0.50108672302166912</v>
      </c>
    </row>
    <row r="5" spans="1:25">
      <c r="A5" s="3">
        <v>38559</v>
      </c>
      <c r="B5" s="5">
        <v>0.33697222394743392</v>
      </c>
      <c r="C5" s="5">
        <v>0.37003753982391074</v>
      </c>
      <c r="D5" s="6">
        <v>0.37003753982391074</v>
      </c>
      <c r="E5" s="6">
        <v>0.37003030565246964</v>
      </c>
      <c r="F5" s="6">
        <v>0.37003753982391074</v>
      </c>
      <c r="G5" s="5">
        <v>0.47838146239611701</v>
      </c>
      <c r="H5" s="5">
        <v>0.37004477399535179</v>
      </c>
      <c r="I5" s="5">
        <v>0.48029116883282802</v>
      </c>
      <c r="J5" s="5">
        <v>0.37003030565246964</v>
      </c>
      <c r="K5" s="5">
        <v>0.53604815688820306</v>
      </c>
      <c r="L5" s="5">
        <v>1.4212582208153113</v>
      </c>
      <c r="M5" s="5">
        <v>1.3049220134518384</v>
      </c>
      <c r="N5" s="5">
        <v>2.0060238396816157</v>
      </c>
      <c r="O5" s="5">
        <v>4.6905338417870333</v>
      </c>
      <c r="P5" s="6">
        <v>5.712442158583884</v>
      </c>
      <c r="Q5" s="6">
        <v>5.8149174491876856</v>
      </c>
      <c r="R5" s="6">
        <v>6.8791141175923194</v>
      </c>
      <c r="S5" s="6">
        <v>6.4889995558446572</v>
      </c>
      <c r="T5" s="5">
        <v>6.2596277702847649</v>
      </c>
      <c r="U5" s="5">
        <v>4.2099525275882792</v>
      </c>
      <c r="V5" s="5">
        <v>4.5690677669561106</v>
      </c>
      <c r="W5" s="5">
        <v>2.6402924121571729</v>
      </c>
      <c r="X5" s="5">
        <v>0.66381249193875391</v>
      </c>
      <c r="Y5" s="5">
        <v>0.47462691178203686</v>
      </c>
    </row>
    <row r="6" spans="1:25">
      <c r="A6" s="3">
        <v>38560</v>
      </c>
      <c r="B6" s="5">
        <v>0.37473403434945507</v>
      </c>
      <c r="C6" s="5">
        <v>0.37003753982391074</v>
      </c>
      <c r="D6" s="6">
        <v>0.37005200816679296</v>
      </c>
      <c r="E6" s="6">
        <v>0.37004477399535179</v>
      </c>
      <c r="F6" s="6">
        <v>0.37025450444071673</v>
      </c>
      <c r="G6" s="5">
        <v>0.47839949106723501</v>
      </c>
      <c r="H6" s="5">
        <v>0.37646827193107923</v>
      </c>
      <c r="I6" s="5">
        <v>0.48562668776214524</v>
      </c>
      <c r="J6" s="5">
        <v>0.76886119964301169</v>
      </c>
      <c r="K6" s="5">
        <v>0.67586377382743212</v>
      </c>
      <c r="L6" s="5">
        <v>3.7020768323191708</v>
      </c>
      <c r="M6" s="5">
        <v>5.1835199098657228</v>
      </c>
      <c r="N6" s="5">
        <v>6.2728150105324518</v>
      </c>
      <c r="O6" s="5">
        <v>6.5742957491001492</v>
      </c>
      <c r="P6" s="6">
        <v>7.3380242881289472</v>
      </c>
      <c r="Q6" s="6">
        <v>6.7655886963555858</v>
      </c>
      <c r="R6" s="6">
        <v>7.6437893133300268</v>
      </c>
      <c r="S6" s="6">
        <v>7.6588192245538824</v>
      </c>
      <c r="T6" s="5">
        <v>7.4076443618087682</v>
      </c>
      <c r="U6" s="5">
        <v>3.6786899512309654</v>
      </c>
      <c r="V6" s="5">
        <v>1.1586685191442261</v>
      </c>
      <c r="W6" s="5">
        <v>0.92005649153140923</v>
      </c>
      <c r="X6" s="5">
        <v>0.79441131996303826</v>
      </c>
      <c r="Y6" s="5">
        <v>0.3789090082773594</v>
      </c>
    </row>
    <row r="7" spans="1:25">
      <c r="A7" s="3">
        <v>38569</v>
      </c>
      <c r="B7" s="5">
        <v>0.92771020679988381</v>
      </c>
      <c r="C7" s="5">
        <v>0.92653798260046016</v>
      </c>
      <c r="D7" s="6">
        <v>0.8890501488528807</v>
      </c>
      <c r="E7" s="6">
        <v>0.85274888259441128</v>
      </c>
      <c r="F7" s="6">
        <v>0.61103796148377609</v>
      </c>
      <c r="G7" s="5">
        <v>0.90174747162376456</v>
      </c>
      <c r="H7" s="5">
        <v>0.92075194022347506</v>
      </c>
      <c r="I7" s="5">
        <v>0.92976335317921976</v>
      </c>
      <c r="J7" s="5">
        <v>0.69575142853649041</v>
      </c>
      <c r="K7" s="5">
        <v>1.0728839921525999</v>
      </c>
      <c r="L7" s="5">
        <v>2.2735609158610894</v>
      </c>
      <c r="M7" s="5">
        <v>2.7641594687069198</v>
      </c>
      <c r="N7" s="5">
        <v>4.0609363564270522</v>
      </c>
      <c r="O7" s="5">
        <v>4.5333469805990108</v>
      </c>
      <c r="P7" s="6">
        <v>3.860363307826709</v>
      </c>
      <c r="Q7" s="6">
        <v>4.7657476263415575</v>
      </c>
      <c r="R7" s="6">
        <v>5.2576074349152169</v>
      </c>
      <c r="S7" s="6">
        <v>3.2174238025203814</v>
      </c>
      <c r="T7" s="5">
        <v>1.8900537316162087</v>
      </c>
      <c r="U7" s="5">
        <v>1.5519890219906334</v>
      </c>
      <c r="V7" s="5">
        <v>0.75912391717515026</v>
      </c>
      <c r="W7" s="5">
        <v>0.52554419714697231</v>
      </c>
      <c r="X7" s="5">
        <v>0.40682773664100597</v>
      </c>
      <c r="Y7" s="5">
        <v>0.40278786183545379</v>
      </c>
    </row>
    <row r="8" spans="1:25">
      <c r="A8" s="3">
        <v>38575</v>
      </c>
      <c r="B8" s="5">
        <v>5.0630081373093841E-2</v>
      </c>
      <c r="C8" s="5">
        <v>5.0614910087500513E-2</v>
      </c>
      <c r="D8" s="6">
        <v>5.0635398229528422E-2</v>
      </c>
      <c r="E8" s="6">
        <v>5.0635398229528422E-2</v>
      </c>
      <c r="F8" s="6">
        <v>5.0635398229528422E-2</v>
      </c>
      <c r="G8" s="5">
        <v>5.0635398229528422E-2</v>
      </c>
      <c r="H8" s="5">
        <v>4.8433356735580683E-2</v>
      </c>
      <c r="I8" s="5">
        <v>0.43902453344240028</v>
      </c>
      <c r="J8" s="5">
        <v>0.22967724868856076</v>
      </c>
      <c r="K8" s="5">
        <v>0.75305272295773817</v>
      </c>
      <c r="L8" s="5">
        <v>0.97057045921479868</v>
      </c>
      <c r="M8" s="5">
        <v>1.5477580490932039</v>
      </c>
      <c r="N8" s="5">
        <v>1.3602645028069988</v>
      </c>
      <c r="O8" s="5">
        <v>2.1898325050194081</v>
      </c>
      <c r="P8" s="6">
        <v>1.989593336836468</v>
      </c>
      <c r="Q8" s="6">
        <v>2.0110236966742328</v>
      </c>
      <c r="R8" s="6">
        <v>1.9365409217540455</v>
      </c>
      <c r="S8" s="6">
        <v>2.1993260174450264</v>
      </c>
      <c r="T8" s="5">
        <v>0.87294060204640522</v>
      </c>
      <c r="U8" s="5">
        <v>0.93515428448664195</v>
      </c>
      <c r="V8" s="5">
        <v>1.1078796453818562</v>
      </c>
      <c r="W8" s="5">
        <v>0.71136192554275279</v>
      </c>
      <c r="X8" s="5">
        <v>0.4885429519092086</v>
      </c>
      <c r="Y8" s="5">
        <v>0.43101438088835831</v>
      </c>
    </row>
    <row r="9" spans="1:25">
      <c r="A9" s="3">
        <v>38915</v>
      </c>
      <c r="B9" s="5">
        <v>0.91419175276750198</v>
      </c>
      <c r="C9" s="5">
        <v>0.38772686621673585</v>
      </c>
      <c r="D9" s="6">
        <v>0.48128509068439068</v>
      </c>
      <c r="E9" s="6">
        <v>0.3142948233112437</v>
      </c>
      <c r="F9" s="6">
        <v>0.32306429300911449</v>
      </c>
      <c r="G9" s="5">
        <v>0.44793522452247003</v>
      </c>
      <c r="H9" s="5">
        <v>0.69464845028415989</v>
      </c>
      <c r="I9" s="5">
        <v>0.88081327932091202</v>
      </c>
      <c r="J9" s="5">
        <v>0.63539928202058471</v>
      </c>
      <c r="K9" s="5">
        <v>1.8065188727008039</v>
      </c>
      <c r="L9" s="5">
        <v>1.8216196149866566</v>
      </c>
      <c r="M9" s="5">
        <v>2.8210747108333805</v>
      </c>
      <c r="N9" s="5">
        <v>2.5914359559627735</v>
      </c>
      <c r="O9" s="5">
        <v>3.37159710735156</v>
      </c>
      <c r="P9" s="6">
        <v>3.7199834830252234</v>
      </c>
      <c r="Q9" s="6">
        <v>3.382579577599278</v>
      </c>
      <c r="R9" s="6">
        <v>4.2423874189455058</v>
      </c>
      <c r="S9" s="6">
        <v>4.8619695306553234</v>
      </c>
      <c r="T9" s="5">
        <v>4.895090803156867</v>
      </c>
      <c r="U9" s="5">
        <v>3.6420510472608547</v>
      </c>
      <c r="V9" s="5">
        <v>2.7666673134810029</v>
      </c>
      <c r="W9" s="5">
        <v>2.0347133133796431</v>
      </c>
      <c r="X9" s="5">
        <v>2.1410245868237463</v>
      </c>
      <c r="Y9" s="5">
        <v>1.9740870225439735</v>
      </c>
    </row>
    <row r="10" spans="1:25">
      <c r="A10" s="3">
        <v>38916</v>
      </c>
      <c r="B10" s="5">
        <v>1.654181279368216</v>
      </c>
      <c r="C10" s="5">
        <v>2.049833700276956</v>
      </c>
      <c r="D10" s="6">
        <v>1.2135447750549544</v>
      </c>
      <c r="E10" s="6">
        <v>0.98905721876829711</v>
      </c>
      <c r="F10" s="6">
        <v>0.8826704409854208</v>
      </c>
      <c r="G10" s="5">
        <v>1.1747698403151612</v>
      </c>
      <c r="H10" s="5">
        <v>1.1219905477218657</v>
      </c>
      <c r="I10" s="5">
        <v>2.6556856929141048</v>
      </c>
      <c r="J10" s="5">
        <v>2.812678346716325</v>
      </c>
      <c r="K10" s="5">
        <v>3.0793174673234902</v>
      </c>
      <c r="L10" s="5">
        <v>3.4571655568406929</v>
      </c>
      <c r="M10" s="5">
        <v>3.4834383605083663</v>
      </c>
      <c r="N10" s="5">
        <v>4.4204112634871393</v>
      </c>
      <c r="O10" s="5">
        <v>8.228452669952258</v>
      </c>
      <c r="P10" s="6">
        <v>7.311404125771209</v>
      </c>
      <c r="Q10" s="6">
        <v>5.7481857774217966</v>
      </c>
      <c r="R10" s="6">
        <v>6.7044826393512702</v>
      </c>
      <c r="S10" s="6">
        <v>7.2369827150221768</v>
      </c>
      <c r="T10" s="5">
        <v>4.8535671843587807</v>
      </c>
      <c r="U10" s="5">
        <v>3.8006008294062457</v>
      </c>
      <c r="V10" s="5">
        <v>3.8996197353379873</v>
      </c>
      <c r="W10" s="5">
        <v>8.4223174056738603</v>
      </c>
      <c r="X10" s="5">
        <v>7.4313958962479072</v>
      </c>
      <c r="Y10" s="5">
        <v>2.648767420270647</v>
      </c>
    </row>
    <row r="11" spans="1:25">
      <c r="A11" s="3">
        <v>38930</v>
      </c>
      <c r="B11" s="5">
        <v>0.63412648117237347</v>
      </c>
      <c r="C11" s="5">
        <v>0.59259566006151831</v>
      </c>
      <c r="D11" s="6">
        <v>0.78615958976229749</v>
      </c>
      <c r="E11" s="6">
        <v>0.66297578675588897</v>
      </c>
      <c r="F11" s="6">
        <v>0.61960964429012966</v>
      </c>
      <c r="G11" s="5">
        <v>0.7786737394700336</v>
      </c>
      <c r="H11" s="5">
        <v>1.0135881211467013</v>
      </c>
      <c r="I11" s="5">
        <v>1.2986642894756539</v>
      </c>
      <c r="J11" s="5">
        <v>1.1155853677264531</v>
      </c>
      <c r="K11" s="5">
        <v>1.4870975514051599</v>
      </c>
      <c r="L11" s="5">
        <v>1.1420593169774653</v>
      </c>
      <c r="M11" s="5">
        <v>0.70910025143970834</v>
      </c>
      <c r="N11" s="5">
        <v>2.3534563217771982</v>
      </c>
      <c r="O11" s="5">
        <v>4.4578478003883895</v>
      </c>
      <c r="P11" s="6">
        <v>5.0065131942419576</v>
      </c>
      <c r="Q11" s="6">
        <v>4.8190023329341818</v>
      </c>
      <c r="R11" s="6">
        <v>4.8075058810102336</v>
      </c>
      <c r="S11" s="6">
        <v>6.0012754163846953</v>
      </c>
      <c r="T11" s="5">
        <v>5.9604380762218447</v>
      </c>
      <c r="U11" s="5">
        <v>5.3427926792316462</v>
      </c>
      <c r="V11" s="5">
        <v>4.7416361387140133</v>
      </c>
      <c r="W11" s="5">
        <v>4.9622379451060903</v>
      </c>
      <c r="X11" s="5">
        <v>3.302100654470268</v>
      </c>
      <c r="Y11" s="5">
        <v>2.8970469179376441</v>
      </c>
    </row>
    <row r="12" spans="1:25">
      <c r="A12" s="3">
        <v>38931</v>
      </c>
      <c r="B12" s="5">
        <v>2.1593959769549231</v>
      </c>
      <c r="C12" s="5">
        <v>1.3407263215984802</v>
      </c>
      <c r="D12" s="6">
        <v>1.054242078831005</v>
      </c>
      <c r="E12" s="6">
        <v>1.0879111093442484</v>
      </c>
      <c r="F12" s="6">
        <v>1.1889135123977237</v>
      </c>
      <c r="G12" s="5">
        <v>0.8713416940850246</v>
      </c>
      <c r="H12" s="5">
        <v>1.6191093216372054</v>
      </c>
      <c r="I12" s="5">
        <v>1.6808283564097999</v>
      </c>
      <c r="J12" s="5">
        <v>1.7850249248533965</v>
      </c>
      <c r="K12" s="5">
        <v>2.0478862713940584</v>
      </c>
      <c r="L12" s="5">
        <v>2.7468194378044726</v>
      </c>
      <c r="M12" s="5">
        <v>3.8158389842831073</v>
      </c>
      <c r="N12" s="5">
        <v>4.4188351755049373</v>
      </c>
      <c r="O12" s="5">
        <v>7.0262193615646664</v>
      </c>
      <c r="P12" s="6">
        <v>7.890636863530335</v>
      </c>
      <c r="Q12" s="6">
        <v>8.4603857455489848</v>
      </c>
      <c r="R12" s="6">
        <v>9.810716356665182</v>
      </c>
      <c r="S12" s="6">
        <v>9.6748888605214063</v>
      </c>
      <c r="T12" s="5">
        <v>7.4397691863466582</v>
      </c>
      <c r="U12" s="5">
        <v>7.4128877350641122</v>
      </c>
      <c r="V12" s="5">
        <v>7.3169295548942408</v>
      </c>
      <c r="W12" s="5">
        <v>7.3106437805677151</v>
      </c>
      <c r="X12" s="5">
        <v>3.7555174917894236</v>
      </c>
      <c r="Y12" s="5">
        <v>3.0530854987299461</v>
      </c>
    </row>
    <row r="13" spans="1:25">
      <c r="A13" s="3">
        <v>38932</v>
      </c>
      <c r="B13" s="5">
        <v>1.8338161655579122</v>
      </c>
      <c r="C13" s="5">
        <v>1.1097379127545315</v>
      </c>
      <c r="D13" s="6">
        <v>1.1790965891729426</v>
      </c>
      <c r="E13" s="6">
        <v>0.92311277497288158</v>
      </c>
      <c r="F13" s="6">
        <v>0.68372234760211681</v>
      </c>
      <c r="G13" s="5">
        <v>1.0018001567051562</v>
      </c>
      <c r="H13" s="5">
        <v>1.203408052515051</v>
      </c>
      <c r="I13" s="5">
        <v>1.3283520915627778</v>
      </c>
      <c r="J13" s="5">
        <v>1.6584801908136768</v>
      </c>
      <c r="K13" s="5">
        <v>2.2250511567990876</v>
      </c>
      <c r="L13" s="5">
        <v>1.6380829521766387</v>
      </c>
      <c r="M13" s="5">
        <v>3.5374928363524432</v>
      </c>
      <c r="N13" s="5">
        <v>4.5869754681376014</v>
      </c>
      <c r="O13" s="5">
        <v>6.0137773062121402</v>
      </c>
      <c r="P13" s="6">
        <v>5.5008404518816967</v>
      </c>
      <c r="Q13" s="6">
        <v>5.2777593925594593</v>
      </c>
      <c r="R13" s="6">
        <v>4.5840674473347747</v>
      </c>
      <c r="S13" s="6">
        <v>3.8436291506317168</v>
      </c>
      <c r="T13" s="5">
        <v>2.8272875011066025</v>
      </c>
      <c r="U13" s="5">
        <v>2.8252801430376278</v>
      </c>
      <c r="V13" s="5">
        <v>2.5655378771179884</v>
      </c>
      <c r="W13" s="5">
        <v>1.6157961381856261</v>
      </c>
      <c r="X13" s="5">
        <v>0.98987582309861599</v>
      </c>
      <c r="Y13" s="5">
        <v>0.86738195312916222</v>
      </c>
    </row>
    <row r="14" spans="1:25">
      <c r="A14" s="3">
        <v>39259</v>
      </c>
      <c r="B14" s="5">
        <v>7.0341215231101664E-2</v>
      </c>
      <c r="C14" s="5">
        <v>4.9710290340281703E-2</v>
      </c>
      <c r="D14" s="6">
        <v>4.9901660794080316E-2</v>
      </c>
      <c r="E14" s="6">
        <v>0.11080581486816983</v>
      </c>
      <c r="F14" s="6">
        <v>0.15568041515609904</v>
      </c>
      <c r="G14" s="5">
        <v>0.21123000355586596</v>
      </c>
      <c r="H14" s="5">
        <v>0.25983997421873434</v>
      </c>
      <c r="I14" s="5">
        <v>0.60731489663448646</v>
      </c>
      <c r="J14" s="5">
        <v>0.78512800513810699</v>
      </c>
      <c r="K14" s="5">
        <v>1.0995436631939426</v>
      </c>
      <c r="L14" s="5">
        <v>1.4471769618588195</v>
      </c>
      <c r="M14" s="5">
        <v>2.2804501601298255</v>
      </c>
      <c r="N14" s="5">
        <v>2.6940849068073702</v>
      </c>
      <c r="O14" s="5">
        <v>4.410042730334883</v>
      </c>
      <c r="P14" s="6">
        <v>7.9325641576174952</v>
      </c>
      <c r="Q14" s="6">
        <v>7.5225113237862846</v>
      </c>
      <c r="R14" s="6">
        <v>5.9652224173643029</v>
      </c>
      <c r="S14" s="6">
        <v>4.0396749913964571</v>
      </c>
      <c r="T14" s="5">
        <v>2.7156762503099303</v>
      </c>
      <c r="U14" s="5">
        <v>1.7332118124966476</v>
      </c>
      <c r="V14" s="5">
        <v>2.097010956903568</v>
      </c>
      <c r="W14" s="5">
        <v>2.0690618410581894</v>
      </c>
      <c r="X14" s="5">
        <v>2.0503654289851077</v>
      </c>
      <c r="Y14" s="5">
        <v>1.5579928997141439</v>
      </c>
    </row>
    <row r="15" spans="1:25">
      <c r="A15" s="3">
        <v>39260</v>
      </c>
      <c r="B15" s="5">
        <v>0.929760715487154</v>
      </c>
      <c r="C15" s="5">
        <v>0.9091782235410526</v>
      </c>
      <c r="D15" s="6">
        <v>0.90936016706905909</v>
      </c>
      <c r="E15" s="6">
        <v>0.90760639564159562</v>
      </c>
      <c r="F15" s="6">
        <v>0.87858272123156356</v>
      </c>
      <c r="G15" s="5">
        <v>0.64920083039144316</v>
      </c>
      <c r="H15" s="5">
        <v>0.42768977376502798</v>
      </c>
      <c r="I15" s="5">
        <v>0.61691716591102863</v>
      </c>
      <c r="J15" s="5">
        <v>1.053204191284115</v>
      </c>
      <c r="K15" s="5">
        <v>1.5687658136027174</v>
      </c>
      <c r="L15" s="5">
        <v>1.8071877831676528</v>
      </c>
      <c r="M15" s="5">
        <v>1.6639919600466819</v>
      </c>
      <c r="N15" s="5">
        <v>1.0340091223212704</v>
      </c>
      <c r="O15" s="5">
        <v>1.2305922523960338</v>
      </c>
      <c r="P15" s="6">
        <v>1.1941645123808604</v>
      </c>
      <c r="Q15" s="6">
        <v>1.5249938215411052</v>
      </c>
      <c r="R15" s="6">
        <v>1.6287827354726168</v>
      </c>
      <c r="S15" s="6">
        <v>1.6562007268946024</v>
      </c>
      <c r="T15" s="5">
        <v>1.3392321041622244</v>
      </c>
      <c r="U15" s="5">
        <v>1.4770946234885332</v>
      </c>
      <c r="V15" s="5">
        <v>1.5466346907151884</v>
      </c>
      <c r="W15" s="5">
        <v>1.5742296316530009</v>
      </c>
      <c r="X15" s="5">
        <v>0.89439270074671029</v>
      </c>
      <c r="Y15" s="5">
        <v>0.43023546853459022</v>
      </c>
    </row>
    <row r="16" spans="1:25">
      <c r="A16" s="3">
        <v>39296</v>
      </c>
      <c r="B16" s="5">
        <v>0.44106969669723284</v>
      </c>
      <c r="C16" s="5">
        <v>0.15699512365976553</v>
      </c>
      <c r="D16" s="6">
        <v>0.15547785558698396</v>
      </c>
      <c r="E16" s="6">
        <v>0.15406228326077656</v>
      </c>
      <c r="F16" s="6">
        <v>0.20457718516174211</v>
      </c>
      <c r="G16" s="5">
        <v>0.2644882416861179</v>
      </c>
      <c r="H16" s="5">
        <v>0.57746322316613685</v>
      </c>
      <c r="I16" s="5">
        <v>0.52776646850153375</v>
      </c>
      <c r="J16" s="5">
        <v>0.68472391577179958</v>
      </c>
      <c r="K16" s="5">
        <v>1.3968029751210591</v>
      </c>
      <c r="L16" s="5">
        <v>1.7152443622859959</v>
      </c>
      <c r="M16" s="5">
        <v>1.8534860198624556</v>
      </c>
      <c r="N16" s="5">
        <v>1.7349682715082104</v>
      </c>
      <c r="O16" s="5">
        <v>2.8068343731394791</v>
      </c>
      <c r="P16" s="6">
        <v>5.4585594976103691</v>
      </c>
      <c r="Q16" s="6">
        <v>8.7068858629458887</v>
      </c>
      <c r="R16" s="6">
        <v>8.9770554944860983</v>
      </c>
      <c r="S16" s="6">
        <v>8.6869292281802473</v>
      </c>
      <c r="T16" s="5">
        <v>4.9735507915346373</v>
      </c>
      <c r="U16" s="5">
        <v>2.2096217175518427</v>
      </c>
      <c r="V16" s="5">
        <v>1.2089011109824273</v>
      </c>
      <c r="W16" s="5">
        <v>1.3216088433607309</v>
      </c>
      <c r="X16" s="5">
        <v>1.1160312465754445</v>
      </c>
      <c r="Y16" s="5">
        <v>0.60712694234026499</v>
      </c>
    </row>
    <row r="17" spans="1:25">
      <c r="A17" s="3">
        <v>39297</v>
      </c>
      <c r="B17" s="5">
        <v>0.43684694246637734</v>
      </c>
      <c r="C17" s="5">
        <v>0.29714976320227721</v>
      </c>
      <c r="D17" s="6">
        <v>0.15034196572282077</v>
      </c>
      <c r="E17" s="6">
        <v>0.14691048960411729</v>
      </c>
      <c r="F17" s="6">
        <v>0.10448880670125295</v>
      </c>
      <c r="G17" s="5">
        <v>0.10997887906318106</v>
      </c>
      <c r="H17" s="5">
        <v>0.19002700858653992</v>
      </c>
      <c r="I17" s="5">
        <v>0.97689099765514986</v>
      </c>
      <c r="J17" s="5">
        <v>1.0013956817347893</v>
      </c>
      <c r="K17" s="5">
        <v>1.3948706738203553</v>
      </c>
      <c r="L17" s="5">
        <v>1.4919501852357202</v>
      </c>
      <c r="M17" s="5">
        <v>1.2762557923177769</v>
      </c>
      <c r="N17" s="5">
        <v>1.9488697770431036</v>
      </c>
      <c r="O17" s="5">
        <v>2.1317417741190354</v>
      </c>
      <c r="P17" s="6">
        <v>2.2269026258591058</v>
      </c>
      <c r="Q17" s="6">
        <v>2.3535328033477625</v>
      </c>
      <c r="R17" s="6">
        <v>2.3952671907798933</v>
      </c>
      <c r="S17" s="6">
        <v>1.8390083302755631</v>
      </c>
      <c r="T17" s="5">
        <v>2.677566055362568</v>
      </c>
      <c r="U17" s="5">
        <v>1.8558111665569088</v>
      </c>
      <c r="V17" s="5">
        <v>1.9129430134626655</v>
      </c>
      <c r="W17" s="5">
        <v>1.9207793857218531</v>
      </c>
      <c r="X17" s="5">
        <v>0.60320052580671157</v>
      </c>
      <c r="Y17" s="5">
        <v>0.14668804588391679</v>
      </c>
    </row>
    <row r="18" spans="1:25">
      <c r="A18" s="3">
        <v>39302</v>
      </c>
      <c r="B18" s="5">
        <v>0.4217751181849716</v>
      </c>
      <c r="C18" s="5">
        <v>9.6286366305207413E-2</v>
      </c>
      <c r="D18" s="6">
        <v>0.14384139263112747</v>
      </c>
      <c r="E18" s="6">
        <v>0.1148613365641902</v>
      </c>
      <c r="F18" s="6">
        <v>0.12787822497671456</v>
      </c>
      <c r="G18" s="5">
        <v>0.27575299963529121</v>
      </c>
      <c r="H18" s="5">
        <v>0.28829591772975899</v>
      </c>
      <c r="I18" s="5">
        <v>0.4807486899687648</v>
      </c>
      <c r="J18" s="5">
        <v>0.62236934164202407</v>
      </c>
      <c r="K18" s="5">
        <v>1.1434703898446679</v>
      </c>
      <c r="L18" s="5">
        <v>1.6542212715173512</v>
      </c>
      <c r="M18" s="5">
        <v>1.8845423135829198</v>
      </c>
      <c r="N18" s="5">
        <v>2.1210984234471892</v>
      </c>
      <c r="O18" s="5">
        <v>6.235987820205886</v>
      </c>
      <c r="P18" s="6">
        <v>7.6700646651716156</v>
      </c>
      <c r="Q18" s="6">
        <v>10.827392707031667</v>
      </c>
      <c r="R18" s="6">
        <v>10.954397307015345</v>
      </c>
      <c r="S18" s="6">
        <v>10.109585835855027</v>
      </c>
      <c r="T18" s="5">
        <v>10.374502173763871</v>
      </c>
      <c r="U18" s="5">
        <v>6.0315240220846658</v>
      </c>
      <c r="V18" s="5">
        <v>2.999282945412622</v>
      </c>
      <c r="W18" s="5">
        <v>2.1433835406170112</v>
      </c>
      <c r="X18" s="5">
        <v>0.80880926418622368</v>
      </c>
      <c r="Y18" s="5">
        <v>0.38781093909658215</v>
      </c>
    </row>
    <row r="19" spans="1:25">
      <c r="A19" s="3">
        <v>39608</v>
      </c>
      <c r="B19" s="5">
        <v>8.3062510231807385E-2</v>
      </c>
      <c r="C19" s="5">
        <v>9.0334387331911348E-2</v>
      </c>
      <c r="D19" s="6">
        <v>9.0481126229727316E-2</v>
      </c>
      <c r="E19" s="6">
        <v>9.0550753875921791E-2</v>
      </c>
      <c r="F19" s="6">
        <v>0.1505396505550825</v>
      </c>
      <c r="G19" s="5">
        <v>0.22863306674294701</v>
      </c>
      <c r="H19" s="5">
        <v>0.51578975247276015</v>
      </c>
      <c r="I19" s="5">
        <v>0.33455093169953271</v>
      </c>
      <c r="J19" s="5">
        <v>0.98800343379634592</v>
      </c>
      <c r="K19" s="5">
        <v>1.8753568999681007</v>
      </c>
      <c r="L19" s="5">
        <v>2.4187779062450621</v>
      </c>
      <c r="M19" s="5">
        <v>1.8710623305290621</v>
      </c>
      <c r="N19" s="5">
        <v>1.8567449498477975</v>
      </c>
      <c r="O19" s="5">
        <v>1.9175500245170136</v>
      </c>
      <c r="P19" s="6">
        <v>1.2101826618702722</v>
      </c>
      <c r="Q19" s="6">
        <v>1.2707154550170843</v>
      </c>
      <c r="R19" s="6">
        <v>4.1276038343371475</v>
      </c>
      <c r="S19" s="6">
        <v>2.0087048403116703</v>
      </c>
      <c r="T19" s="5">
        <v>1.2273157024304282</v>
      </c>
      <c r="U19" s="5">
        <v>1.4619368311615402</v>
      </c>
      <c r="V19" s="5">
        <v>1.8346206963942864</v>
      </c>
      <c r="W19" s="5">
        <v>1.8413134767788291</v>
      </c>
      <c r="X19" s="5">
        <v>1.1029282685699087</v>
      </c>
      <c r="Y19" s="5">
        <v>1.1339526247701051</v>
      </c>
    </row>
    <row r="20" spans="1:25">
      <c r="A20" s="3">
        <v>39609</v>
      </c>
      <c r="B20" s="5">
        <v>0.75038499834089256</v>
      </c>
      <c r="C20" s="5">
        <v>0.13007009173031833</v>
      </c>
      <c r="D20" s="6">
        <v>0.13002156606896798</v>
      </c>
      <c r="E20" s="6">
        <v>0.13002156606896798</v>
      </c>
      <c r="F20" s="6">
        <v>0.13086095161071412</v>
      </c>
      <c r="G20" s="5">
        <v>0.21258154006891331</v>
      </c>
      <c r="H20" s="5">
        <v>0.38013025524587546</v>
      </c>
      <c r="I20" s="5">
        <v>0.63058803812674014</v>
      </c>
      <c r="J20" s="5">
        <v>1.1279056121682176</v>
      </c>
      <c r="K20" s="5">
        <v>1.8741281766237405</v>
      </c>
      <c r="L20" s="5">
        <v>1.9067136694559965</v>
      </c>
      <c r="M20" s="5">
        <v>1.8442260282455121</v>
      </c>
      <c r="N20" s="5">
        <v>2.2845063352459527</v>
      </c>
      <c r="O20" s="5">
        <v>1.9717356948825673</v>
      </c>
      <c r="P20" s="6">
        <v>2.2507748328338391</v>
      </c>
      <c r="Q20" s="6">
        <v>1.8688094212325519</v>
      </c>
      <c r="R20" s="6">
        <v>1.5990963952031292</v>
      </c>
      <c r="S20" s="6">
        <v>1.7827787270259174</v>
      </c>
      <c r="T20" s="5">
        <v>1.5975458359768733</v>
      </c>
      <c r="U20" s="5">
        <v>1.6320756229435025</v>
      </c>
      <c r="V20" s="5">
        <v>1.6054514601596415</v>
      </c>
      <c r="W20" s="5">
        <v>1.5134178685641426</v>
      </c>
      <c r="X20" s="5">
        <v>2.0706950595932505</v>
      </c>
      <c r="Y20" s="5">
        <v>0.37638668723393487</v>
      </c>
    </row>
    <row r="21" spans="1:25">
      <c r="A21" s="3">
        <v>39637</v>
      </c>
      <c r="B21" s="5">
        <v>0.13706925052322097</v>
      </c>
      <c r="C21" s="5">
        <v>3.964242177845767E-2</v>
      </c>
      <c r="D21" s="6">
        <v>3.9951247788723644E-2</v>
      </c>
      <c r="E21" s="6">
        <v>4.7106056192177177E-2</v>
      </c>
      <c r="F21" s="6">
        <v>5.3112607515321889E-2</v>
      </c>
      <c r="G21" s="5">
        <v>0.33264717608442707</v>
      </c>
      <c r="H21" s="5">
        <v>0.39343697361816454</v>
      </c>
      <c r="I21" s="5">
        <v>0.3487635584637333</v>
      </c>
      <c r="J21" s="5">
        <v>0.81897194804982631</v>
      </c>
      <c r="K21" s="5">
        <v>1.0257021869432894</v>
      </c>
      <c r="L21" s="5">
        <v>2.0082012314203626</v>
      </c>
      <c r="M21" s="5">
        <v>1.845116503816542</v>
      </c>
      <c r="N21" s="5">
        <v>1.6028313492758093</v>
      </c>
      <c r="O21" s="5">
        <v>1.58800319180931</v>
      </c>
      <c r="P21" s="6">
        <v>1.6795090082055846</v>
      </c>
      <c r="Q21" s="6">
        <v>2.5866895463564821</v>
      </c>
      <c r="R21" s="6">
        <v>2.6190692303545688</v>
      </c>
      <c r="S21" s="6">
        <v>2.262165591739616</v>
      </c>
      <c r="T21" s="5">
        <v>2.2161688670276316</v>
      </c>
      <c r="U21" s="5">
        <v>2.1541161494069669</v>
      </c>
      <c r="V21" s="5">
        <v>1.802410941801837</v>
      </c>
      <c r="W21" s="5">
        <v>1.7217699867292533</v>
      </c>
      <c r="X21" s="5">
        <v>1.0127091364877949</v>
      </c>
      <c r="Y21" s="5">
        <v>0.47022393271035767</v>
      </c>
    </row>
    <row r="22" spans="1:25">
      <c r="A22" s="3">
        <v>39638</v>
      </c>
      <c r="B22" s="5">
        <v>0.30588123273547357</v>
      </c>
      <c r="C22" s="5">
        <v>0.3308366798623012</v>
      </c>
      <c r="D22" s="6">
        <v>0.36747477760335295</v>
      </c>
      <c r="E22" s="6">
        <v>0.37933058336721748</v>
      </c>
      <c r="F22" s="6">
        <v>0.40390985110739153</v>
      </c>
      <c r="G22" s="5">
        <v>0.59708248201704561</v>
      </c>
      <c r="H22" s="5">
        <v>0.60235390094820662</v>
      </c>
      <c r="I22" s="5">
        <v>0.74801829398495912</v>
      </c>
      <c r="J22" s="5">
        <v>1.0884578829614027</v>
      </c>
      <c r="K22" s="5">
        <v>1.6120304043502711</v>
      </c>
      <c r="L22" s="5">
        <v>1.7209062019977561</v>
      </c>
      <c r="M22" s="5">
        <v>1.7113743815577349</v>
      </c>
      <c r="N22" s="5">
        <v>1.7596800318861685</v>
      </c>
      <c r="O22" s="5">
        <v>2.0220665104082904</v>
      </c>
      <c r="P22" s="6">
        <v>2.1145510922844832</v>
      </c>
      <c r="Q22" s="6">
        <v>2.0340342446112207</v>
      </c>
      <c r="R22" s="6">
        <v>1.7780651058076542</v>
      </c>
      <c r="S22" s="6">
        <v>1.5825116854318639</v>
      </c>
      <c r="T22" s="5">
        <v>1.4895149926772582</v>
      </c>
      <c r="U22" s="5">
        <v>1.0885186180930102</v>
      </c>
      <c r="V22" s="5">
        <v>1.5376162883716931</v>
      </c>
      <c r="W22" s="5">
        <v>1.1047585595274696</v>
      </c>
      <c r="X22" s="5">
        <v>0.70305326018087677</v>
      </c>
      <c r="Y22" s="5">
        <v>0.32702735733245319</v>
      </c>
    </row>
    <row r="23" spans="1:25">
      <c r="A23" s="3">
        <v>39647</v>
      </c>
      <c r="B23" s="5">
        <v>0.28997626479437766</v>
      </c>
      <c r="C23" s="5">
        <v>0.33762402937666702</v>
      </c>
      <c r="D23" s="6">
        <v>0.34179322434714338</v>
      </c>
      <c r="E23" s="6">
        <v>0.42748243229499466</v>
      </c>
      <c r="F23" s="6">
        <v>0.3556736719635909</v>
      </c>
      <c r="G23" s="5">
        <v>0.42658963843256675</v>
      </c>
      <c r="H23" s="5">
        <v>0.70907721134816959</v>
      </c>
      <c r="I23" s="5">
        <v>0.86929495144188773</v>
      </c>
      <c r="J23" s="5">
        <v>0.92620917787709267</v>
      </c>
      <c r="K23" s="5">
        <v>1.4940501069807544</v>
      </c>
      <c r="L23" s="5">
        <v>1.4661102226117717</v>
      </c>
      <c r="M23" s="5">
        <v>1.6121033062244494</v>
      </c>
      <c r="N23" s="5">
        <v>1.8162410022541458</v>
      </c>
      <c r="O23" s="5">
        <v>2.163866254587278</v>
      </c>
      <c r="P23" s="6">
        <v>2.1684141859821939</v>
      </c>
      <c r="Q23" s="6">
        <v>2.1264956919321327</v>
      </c>
      <c r="R23" s="6">
        <v>1.8225564180322975</v>
      </c>
      <c r="S23" s="6">
        <v>2.0712751800057188</v>
      </c>
      <c r="T23" s="5">
        <v>2.2318599419082186</v>
      </c>
      <c r="U23" s="5">
        <v>2.3524751404463782</v>
      </c>
      <c r="V23" s="5">
        <v>2.3520451504737139</v>
      </c>
      <c r="W23" s="5">
        <v>2.3520451504737139</v>
      </c>
      <c r="X23" s="5">
        <v>2.3520451504737139</v>
      </c>
      <c r="Y23" s="5">
        <v>2.2216104864492081</v>
      </c>
    </row>
    <row r="24" spans="1:25">
      <c r="A24" s="3">
        <v>40042</v>
      </c>
      <c r="B24" s="5">
        <v>1.8064721047287411</v>
      </c>
      <c r="C24" s="5">
        <v>1.8398728458829903</v>
      </c>
      <c r="D24" s="6">
        <v>1.3650117732035969</v>
      </c>
      <c r="E24" s="6">
        <v>1.0517516076484072</v>
      </c>
      <c r="F24" s="6">
        <v>1.0771388514563736</v>
      </c>
      <c r="G24" s="5">
        <v>1.1682494364402414</v>
      </c>
      <c r="H24" s="5">
        <v>1.0841052641101963</v>
      </c>
      <c r="I24" s="5">
        <v>1.2968660687881903</v>
      </c>
      <c r="J24" s="5">
        <v>1.1111730719916488</v>
      </c>
      <c r="K24" s="5">
        <v>1.1585773319033721</v>
      </c>
      <c r="L24" s="5">
        <v>1.3394703494996556</v>
      </c>
      <c r="M24" s="5">
        <v>1.3055832670307168</v>
      </c>
      <c r="N24" s="5">
        <v>1.4679167574174736</v>
      </c>
      <c r="O24" s="5">
        <v>1.2673069995192392</v>
      </c>
      <c r="P24" s="6">
        <v>0.67744052315712822</v>
      </c>
      <c r="Q24" s="6">
        <v>0.65873231563379331</v>
      </c>
      <c r="R24" s="6">
        <v>0.75996940602856466</v>
      </c>
      <c r="S24" s="6">
        <v>0.7033995256939447</v>
      </c>
      <c r="T24" s="5">
        <v>0.68518449322341268</v>
      </c>
      <c r="U24" s="5">
        <v>0.61411619700898212</v>
      </c>
      <c r="V24" s="5">
        <v>0.98721782132289149</v>
      </c>
      <c r="W24" s="5">
        <v>1.1751739595350412</v>
      </c>
      <c r="X24" s="5">
        <v>0.93432840278124329</v>
      </c>
      <c r="Y24" s="5">
        <v>1.0305030914163591</v>
      </c>
    </row>
    <row r="25" spans="1:25">
      <c r="A25" s="3">
        <v>40043</v>
      </c>
      <c r="B25" s="5">
        <v>0.34532791287165621</v>
      </c>
      <c r="C25" s="5">
        <v>0.34150804276578128</v>
      </c>
      <c r="D25" s="6">
        <v>0.34150804276578128</v>
      </c>
      <c r="E25" s="6">
        <v>0.34150804276578128</v>
      </c>
      <c r="F25" s="6">
        <v>0.45322890491594386</v>
      </c>
      <c r="G25" s="5">
        <v>1.3482276865966307</v>
      </c>
      <c r="H25" s="5">
        <v>1.3482276865966307</v>
      </c>
      <c r="I25" s="5">
        <v>0.46338274143611446</v>
      </c>
      <c r="J25" s="5">
        <v>0.37208996825113583</v>
      </c>
      <c r="K25" s="5">
        <v>0.37377525481768548</v>
      </c>
      <c r="L25" s="5">
        <v>0.37149685592130177</v>
      </c>
      <c r="M25" s="5">
        <v>0.3710731183806194</v>
      </c>
      <c r="N25" s="5">
        <v>0.43142792862274715</v>
      </c>
      <c r="O25" s="5">
        <v>0.44835236729765615</v>
      </c>
      <c r="P25" s="6">
        <v>0.44902546568414087</v>
      </c>
      <c r="Q25" s="6">
        <v>0.44909475522392606</v>
      </c>
      <c r="R25" s="6">
        <v>0.4483655653052343</v>
      </c>
      <c r="S25" s="6">
        <v>0.44854538815848632</v>
      </c>
      <c r="T25" s="5">
        <v>0.3932627022139541</v>
      </c>
      <c r="U25" s="5">
        <v>0.37766348985685372</v>
      </c>
      <c r="V25" s="5">
        <v>0.370354730753578</v>
      </c>
      <c r="W25" s="5">
        <v>0.36992574881622425</v>
      </c>
      <c r="X25" s="5">
        <v>0.34989059050212151</v>
      </c>
      <c r="Y25" s="5">
        <v>0.34145150169909816</v>
      </c>
    </row>
    <row r="26" spans="1:25">
      <c r="A26" s="3">
        <v>40044</v>
      </c>
      <c r="B26" s="5">
        <v>0.56454772885943183</v>
      </c>
      <c r="C26" s="5">
        <v>1.0563059770195444</v>
      </c>
      <c r="D26" s="6">
        <v>0.80750782067967308</v>
      </c>
      <c r="E26" s="6">
        <v>0.39693271876053798</v>
      </c>
      <c r="F26" s="6">
        <v>0.39160462251137956</v>
      </c>
      <c r="G26" s="5">
        <v>0.72936746971044175</v>
      </c>
      <c r="H26" s="5">
        <v>0.81744527276461354</v>
      </c>
      <c r="I26" s="5">
        <v>0.38094256200900944</v>
      </c>
      <c r="J26" s="5">
        <v>0.9103636499748573</v>
      </c>
      <c r="K26" s="5">
        <v>1.6480719105796204</v>
      </c>
      <c r="L26" s="5">
        <v>1.594576502641545</v>
      </c>
      <c r="M26" s="5">
        <v>1.1428797724704374</v>
      </c>
      <c r="N26" s="5">
        <v>0.74008931319235205</v>
      </c>
      <c r="O26" s="5">
        <v>3.0615431460251381</v>
      </c>
      <c r="P26" s="6">
        <v>3.5706409859413633</v>
      </c>
      <c r="Q26" s="6">
        <v>0.87225769569561351</v>
      </c>
      <c r="R26" s="6">
        <v>0.79842676318841321</v>
      </c>
      <c r="S26" s="6">
        <v>0.99391427407382726</v>
      </c>
      <c r="T26" s="5">
        <v>1.0340544471397881</v>
      </c>
      <c r="U26" s="5">
        <v>1.6781818138715874</v>
      </c>
      <c r="V26" s="5">
        <v>1.4441100728727359</v>
      </c>
      <c r="W26" s="5">
        <v>1.0383553629001328</v>
      </c>
      <c r="X26" s="5">
        <v>0.75596764759022539</v>
      </c>
      <c r="Y26" s="5">
        <v>0.26182172359240258</v>
      </c>
    </row>
    <row r="27" spans="1:25">
      <c r="A27" s="3">
        <v>40045</v>
      </c>
      <c r="B27" s="5">
        <v>1.0806875104497242</v>
      </c>
      <c r="C27" s="5">
        <v>0.72876095919406114</v>
      </c>
      <c r="D27" s="6">
        <v>0.26283591255180311</v>
      </c>
      <c r="E27" s="6">
        <v>0.29091615368043433</v>
      </c>
      <c r="F27" s="6">
        <v>0.28440993406372939</v>
      </c>
      <c r="G27" s="5">
        <v>0.26746173803118301</v>
      </c>
      <c r="H27" s="5">
        <v>0.26996849902704895</v>
      </c>
      <c r="I27" s="5">
        <v>0.82756158704271543</v>
      </c>
      <c r="J27" s="5">
        <v>0.94047360664685409</v>
      </c>
      <c r="K27" s="5">
        <v>0.29817277476425608</v>
      </c>
      <c r="L27" s="5">
        <v>0.44845239259144398</v>
      </c>
      <c r="M27" s="5">
        <v>0.45955969500008237</v>
      </c>
      <c r="N27" s="5">
        <v>0.52906143758466961</v>
      </c>
      <c r="O27" s="5">
        <v>0.6311837452218293</v>
      </c>
      <c r="P27" s="6">
        <v>4.6997600521298502</v>
      </c>
      <c r="Q27" s="6">
        <v>2.452467662137519</v>
      </c>
      <c r="R27" s="6">
        <v>1.5649568630121773</v>
      </c>
      <c r="S27" s="6">
        <v>0.65170679550325039</v>
      </c>
      <c r="T27" s="5">
        <v>0.64925605459205127</v>
      </c>
      <c r="U27" s="5">
        <v>0.81794356459911943</v>
      </c>
      <c r="V27" s="5">
        <v>0.68460964920713796</v>
      </c>
      <c r="W27" s="5">
        <v>0.52631821835589077</v>
      </c>
      <c r="X27" s="5">
        <v>1.8713702987075758</v>
      </c>
      <c r="Y27" s="5">
        <v>1.2294442849722604</v>
      </c>
    </row>
    <row r="28" spans="1:25">
      <c r="A28" s="3">
        <v>40046</v>
      </c>
      <c r="B28" s="5">
        <v>1.1832790884878659</v>
      </c>
      <c r="C28" s="5">
        <v>1.0550911571869077</v>
      </c>
      <c r="D28" s="6">
        <v>0.78951489701878863</v>
      </c>
      <c r="E28" s="6">
        <v>0.65983397400607025</v>
      </c>
      <c r="F28" s="6">
        <v>0.89924486553622263</v>
      </c>
      <c r="G28" s="5">
        <v>1.0726519890018431</v>
      </c>
      <c r="H28" s="5">
        <v>0.58450669213095663</v>
      </c>
      <c r="I28" s="5">
        <v>0.38749323577130412</v>
      </c>
      <c r="J28" s="5">
        <v>0.51257487236379895</v>
      </c>
      <c r="K28" s="5">
        <v>0.68721091413291047</v>
      </c>
      <c r="L28" s="5">
        <v>0.89622234606571971</v>
      </c>
      <c r="M28" s="5">
        <v>0.91380053393073213</v>
      </c>
      <c r="N28" s="5">
        <v>1.5939236223126252</v>
      </c>
      <c r="O28" s="5">
        <v>2.5336498287112521</v>
      </c>
      <c r="P28" s="6">
        <v>3.9278692171207821</v>
      </c>
      <c r="Q28" s="6">
        <v>4.703513782340254</v>
      </c>
      <c r="R28" s="6">
        <v>4.1582126707440077</v>
      </c>
      <c r="S28" s="6">
        <v>2.4760423680953041</v>
      </c>
      <c r="T28" s="5">
        <v>1.5046853107294291</v>
      </c>
      <c r="U28" s="5">
        <v>1.3262739358421487</v>
      </c>
      <c r="V28" s="5">
        <v>1.2730360746685709</v>
      </c>
      <c r="W28" s="5">
        <v>0.75171409643492126</v>
      </c>
      <c r="X28" s="5">
        <v>0.48019875245222976</v>
      </c>
      <c r="Y28" s="5">
        <v>0.7332168565382412</v>
      </c>
    </row>
    <row r="30" spans="1:25" ht="45.75" customHeight="1">
      <c r="C30" s="22" t="s">
        <v>5</v>
      </c>
      <c r="D30" s="76">
        <f>AVERAGE(D4:F28)</f>
        <v>0.4705750695628827</v>
      </c>
      <c r="E30" s="76"/>
      <c r="F30" s="76"/>
      <c r="O30" s="22" t="s">
        <v>6</v>
      </c>
      <c r="P30" s="76">
        <f>AVERAGE(P4:S28)</f>
        <v>4.0239892259128673</v>
      </c>
      <c r="Q30" s="76"/>
      <c r="R30" s="76"/>
      <c r="S30" s="76"/>
      <c r="X30" s="1" t="s">
        <v>2</v>
      </c>
      <c r="Y30" s="5">
        <f>AVERAGE(B4:Y28)</f>
        <v>1.8789206183923974</v>
      </c>
    </row>
  </sheetData>
  <mergeCells count="4">
    <mergeCell ref="A1:Y1"/>
    <mergeCell ref="B2:Y2"/>
    <mergeCell ref="D30:F30"/>
    <mergeCell ref="P30:S30"/>
  </mergeCells>
  <pageMargins left="0.7" right="0.7" top="0.75" bottom="0.75" header="0.3" footer="0.3"/>
  <pageSetup scale="53" orientation="landscape" verticalDpi="0" r:id="rId1"/>
</worksheet>
</file>

<file path=xl/worksheets/sheet8.xml><?xml version="1.0" encoding="utf-8"?>
<worksheet xmlns="http://schemas.openxmlformats.org/spreadsheetml/2006/main" xmlns:r="http://schemas.openxmlformats.org/officeDocument/2006/relationships">
  <sheetPr codeName="Sheet7">
    <pageSetUpPr fitToPage="1"/>
  </sheetPr>
  <dimension ref="A1:Y13"/>
  <sheetViews>
    <sheetView zoomScale="70" zoomScaleNormal="70" workbookViewId="0">
      <selection sqref="A1:Y1"/>
    </sheetView>
  </sheetViews>
  <sheetFormatPr defaultRowHeight="15"/>
  <cols>
    <col min="1" max="1" width="9.7109375" bestFit="1" customWidth="1"/>
    <col min="10" max="10" width="9.5703125" bestFit="1" customWidth="1"/>
  </cols>
  <sheetData>
    <row r="1" spans="1:25" ht="18">
      <c r="A1" s="74" t="s">
        <v>33</v>
      </c>
      <c r="B1" s="74"/>
      <c r="C1" s="74"/>
      <c r="D1" s="74"/>
      <c r="E1" s="74"/>
      <c r="F1" s="74"/>
      <c r="G1" s="74"/>
      <c r="H1" s="74"/>
      <c r="I1" s="74"/>
      <c r="J1" s="74"/>
      <c r="K1" s="74"/>
      <c r="L1" s="74"/>
      <c r="M1" s="74"/>
      <c r="N1" s="74"/>
      <c r="O1" s="74"/>
      <c r="P1" s="74"/>
      <c r="Q1" s="74"/>
      <c r="R1" s="74"/>
      <c r="S1" s="74"/>
      <c r="T1" s="74"/>
      <c r="U1" s="74"/>
      <c r="V1" s="74"/>
      <c r="W1" s="74"/>
      <c r="X1" s="74"/>
      <c r="Y1" s="74"/>
    </row>
    <row r="2" spans="1:25">
      <c r="A2" s="1" t="s">
        <v>0</v>
      </c>
      <c r="B2" s="74" t="s">
        <v>1</v>
      </c>
      <c r="C2" s="74"/>
      <c r="D2" s="74"/>
      <c r="E2" s="74"/>
      <c r="F2" s="74"/>
      <c r="G2" s="74"/>
      <c r="H2" s="74"/>
      <c r="I2" s="74"/>
      <c r="J2" s="74"/>
      <c r="K2" s="74"/>
      <c r="L2" s="74"/>
      <c r="M2" s="74"/>
      <c r="N2" s="74"/>
      <c r="O2" s="74"/>
      <c r="P2" s="74"/>
      <c r="Q2" s="74"/>
      <c r="R2" s="74"/>
      <c r="S2" s="74"/>
      <c r="T2" s="74"/>
      <c r="U2" s="74"/>
      <c r="V2" s="74"/>
      <c r="W2" s="74"/>
      <c r="X2" s="74"/>
      <c r="Y2" s="74"/>
    </row>
    <row r="3" spans="1:25">
      <c r="A3" s="1"/>
      <c r="B3" s="1">
        <v>1</v>
      </c>
      <c r="C3" s="1">
        <v>2</v>
      </c>
      <c r="D3" s="2">
        <v>3</v>
      </c>
      <c r="E3" s="2">
        <v>4</v>
      </c>
      <c r="F3" s="2">
        <v>5</v>
      </c>
      <c r="G3" s="1">
        <v>6</v>
      </c>
      <c r="H3" s="1">
        <v>7</v>
      </c>
      <c r="I3" s="1">
        <v>8</v>
      </c>
      <c r="J3" s="1">
        <v>9</v>
      </c>
      <c r="K3" s="1">
        <v>10</v>
      </c>
      <c r="L3" s="1">
        <v>11</v>
      </c>
      <c r="M3" s="1">
        <v>12</v>
      </c>
      <c r="N3" s="1">
        <v>13</v>
      </c>
      <c r="O3" s="1">
        <v>14</v>
      </c>
      <c r="P3" s="2">
        <v>15</v>
      </c>
      <c r="Q3" s="2">
        <v>16</v>
      </c>
      <c r="R3" s="2">
        <v>17</v>
      </c>
      <c r="S3" s="2">
        <v>18</v>
      </c>
      <c r="T3" s="1">
        <v>19</v>
      </c>
      <c r="U3" s="1">
        <v>20</v>
      </c>
      <c r="V3" s="1">
        <v>21</v>
      </c>
      <c r="W3" s="1">
        <v>22</v>
      </c>
      <c r="X3" s="1">
        <v>23</v>
      </c>
      <c r="Y3" s="1">
        <v>24</v>
      </c>
    </row>
    <row r="4" spans="1:25">
      <c r="A4" s="3">
        <v>38915</v>
      </c>
      <c r="B4" s="5">
        <v>8.0405125283339818E-2</v>
      </c>
      <c r="C4" s="5">
        <v>7.3817735735715817E-2</v>
      </c>
      <c r="D4" s="6">
        <v>0.64053444202620069</v>
      </c>
      <c r="E4" s="6">
        <v>0.56807963321368626</v>
      </c>
      <c r="F4" s="6">
        <v>0.64427853453654271</v>
      </c>
      <c r="G4" s="5">
        <v>0.35127195251106164</v>
      </c>
      <c r="H4" s="5">
        <v>2.906374120342901E-2</v>
      </c>
      <c r="I4" s="5">
        <v>4.2314707984174187E-2</v>
      </c>
      <c r="J4" s="5">
        <v>0.74801308397177813</v>
      </c>
      <c r="K4" s="5">
        <v>1.8087358077017208</v>
      </c>
      <c r="L4" s="5">
        <v>1.6892256140376307</v>
      </c>
      <c r="M4" s="5">
        <v>2.0747698077824546</v>
      </c>
      <c r="N4" s="5">
        <v>2.1114524233302001</v>
      </c>
      <c r="O4" s="5">
        <v>3.6255548398343134</v>
      </c>
      <c r="P4" s="6">
        <v>4.6681833962480495</v>
      </c>
      <c r="Q4" s="6">
        <v>4.9442029104477614</v>
      </c>
      <c r="R4" s="10">
        <v>4.0641823094861778</v>
      </c>
      <c r="S4" s="6">
        <v>3.0754569914513188</v>
      </c>
      <c r="T4" s="5">
        <v>2.7961985839264725</v>
      </c>
      <c r="U4" s="5">
        <v>3.7462281153117871</v>
      </c>
      <c r="V4" s="5">
        <v>2.6615158094500657</v>
      </c>
      <c r="W4" s="5">
        <v>1.2179890147629469</v>
      </c>
      <c r="X4" s="5">
        <v>1.0733624478338724</v>
      </c>
      <c r="Y4" s="5">
        <v>1.4143323062344231</v>
      </c>
    </row>
    <row r="5" spans="1:25">
      <c r="A5" s="3">
        <v>38916</v>
      </c>
      <c r="B5" s="5">
        <v>0.98170523597218562</v>
      </c>
      <c r="C5" s="5">
        <v>0.37694928843328462</v>
      </c>
      <c r="D5" s="6">
        <v>7.1121223299996927E-2</v>
      </c>
      <c r="E5" s="6">
        <v>4.8458899982506409E-2</v>
      </c>
      <c r="F5" s="6">
        <v>5.9959631471429027E-2</v>
      </c>
      <c r="G5" s="5">
        <v>1.5764970794407418</v>
      </c>
      <c r="H5" s="5">
        <v>8.9002498862100737E-2</v>
      </c>
      <c r="I5" s="5">
        <v>0.61359205938060779</v>
      </c>
      <c r="J5" s="5">
        <v>1.5290870911225543</v>
      </c>
      <c r="K5" s="5">
        <v>0.97949711542039741</v>
      </c>
      <c r="L5" s="5">
        <v>2.234642923047597</v>
      </c>
      <c r="M5" s="5">
        <v>1.7225550157794109</v>
      </c>
      <c r="N5" s="5">
        <v>9.6303077763967959</v>
      </c>
      <c r="O5" s="5">
        <v>4.7591201801407239</v>
      </c>
      <c r="P5" s="10">
        <v>6.2605646388697869</v>
      </c>
      <c r="Q5" s="6">
        <v>5.9359734083508746</v>
      </c>
      <c r="R5" s="6">
        <v>7.7954522988330819</v>
      </c>
      <c r="S5" s="6">
        <v>6.2212820821039436</v>
      </c>
      <c r="T5" s="5">
        <v>9.2099966030825051</v>
      </c>
      <c r="U5" s="5">
        <v>10.08013437991174</v>
      </c>
      <c r="V5" s="5">
        <v>10.345214275453461</v>
      </c>
      <c r="W5" s="5">
        <v>6.4800397544606501</v>
      </c>
      <c r="X5" s="5">
        <v>0.48361906037090269</v>
      </c>
      <c r="Y5" s="5">
        <v>6.6650278313318267E-2</v>
      </c>
    </row>
    <row r="6" spans="1:25">
      <c r="A6" s="3">
        <v>38930</v>
      </c>
      <c r="B6" s="5">
        <v>6.4619635547084428E-2</v>
      </c>
      <c r="C6" s="5">
        <v>0.39049573206284549</v>
      </c>
      <c r="D6" s="6">
        <v>5.0921613624918149E-2</v>
      </c>
      <c r="E6" s="6">
        <v>7.4563105499692028E-2</v>
      </c>
      <c r="F6" s="6">
        <v>4.3237563052874371E-2</v>
      </c>
      <c r="G6" s="5">
        <v>0.23462666198249987</v>
      </c>
      <c r="H6" s="5">
        <v>5.9457630413817242E-2</v>
      </c>
      <c r="I6" s="5">
        <v>0.71332173756673001</v>
      </c>
      <c r="J6" s="5">
        <v>1.222428302207845</v>
      </c>
      <c r="K6" s="5">
        <v>1.4532111953095794</v>
      </c>
      <c r="L6" s="5">
        <v>1.332932457444258</v>
      </c>
      <c r="M6" s="5">
        <v>2.3214611629248498</v>
      </c>
      <c r="N6" s="5">
        <v>5.7861556755012158</v>
      </c>
      <c r="O6" s="5">
        <v>7.0367748774902381</v>
      </c>
      <c r="P6" s="6">
        <v>8.9645084251667253</v>
      </c>
      <c r="Q6" s="6">
        <v>11.913717883218768</v>
      </c>
      <c r="R6" s="10">
        <v>15.933564895800549</v>
      </c>
      <c r="S6" s="6">
        <v>7.8005342085308387</v>
      </c>
      <c r="T6" s="5">
        <v>11.302601260734566</v>
      </c>
      <c r="U6" s="5">
        <v>3.2476645602166783</v>
      </c>
      <c r="V6" s="5">
        <v>1.1047339599823425</v>
      </c>
      <c r="W6" s="5">
        <v>2.4720073145415102</v>
      </c>
      <c r="X6" s="5">
        <v>1.147685930985832</v>
      </c>
      <c r="Y6" s="5">
        <v>4.7049040883386208</v>
      </c>
    </row>
    <row r="7" spans="1:25">
      <c r="A7" s="3">
        <v>38931</v>
      </c>
      <c r="B7" s="5">
        <v>1.0066325932192348</v>
      </c>
      <c r="C7" s="5">
        <v>0.6075188312024693</v>
      </c>
      <c r="D7" s="6">
        <v>0.33185872356019286</v>
      </c>
      <c r="E7" s="6">
        <v>3.4554473434885345E-2</v>
      </c>
      <c r="F7" s="6">
        <v>4.7357798797674946E-2</v>
      </c>
      <c r="G7" s="5">
        <v>1.2309559764010676</v>
      </c>
      <c r="H7" s="5">
        <v>0.77752392583837127</v>
      </c>
      <c r="I7" s="5">
        <v>1.2939399937403369</v>
      </c>
      <c r="J7" s="5">
        <v>1.2926124018988396</v>
      </c>
      <c r="K7" s="5">
        <v>1.760133301719135</v>
      </c>
      <c r="L7" s="5">
        <v>3.5745318409475595</v>
      </c>
      <c r="M7" s="5">
        <v>5.2364292434017274</v>
      </c>
      <c r="N7" s="5">
        <v>6.0685709100474261</v>
      </c>
      <c r="O7" s="5">
        <v>4.1054521290336741</v>
      </c>
      <c r="P7" s="10">
        <v>0.36630185786634684</v>
      </c>
      <c r="Q7" s="6">
        <v>5.0547114072776189</v>
      </c>
      <c r="R7" s="6">
        <v>0.34307302017363589</v>
      </c>
      <c r="S7" s="6">
        <v>1.0253056617719787</v>
      </c>
      <c r="T7" s="5">
        <v>0.78702795679993443</v>
      </c>
      <c r="U7" s="5">
        <v>1.1808252371880283</v>
      </c>
      <c r="V7" s="5">
        <v>2.1120561824108539</v>
      </c>
      <c r="W7" s="5">
        <v>1.2947231488442548</v>
      </c>
      <c r="X7" s="5">
        <v>1.3274271257293604</v>
      </c>
      <c r="Y7" s="5">
        <v>1.2891117494858486</v>
      </c>
    </row>
    <row r="8" spans="1:25">
      <c r="A8" s="3">
        <v>38932</v>
      </c>
      <c r="B8" s="5">
        <v>3.2261354219743295</v>
      </c>
      <c r="C8" s="5">
        <v>1.1550060077682316</v>
      </c>
      <c r="D8" s="6">
        <v>1.3440016553430201</v>
      </c>
      <c r="E8" s="6">
        <v>0.25221409635956993</v>
      </c>
      <c r="F8" s="6">
        <v>8.9765226090826794E-2</v>
      </c>
      <c r="G8" s="5">
        <v>0.40621161375990295</v>
      </c>
      <c r="H8" s="5">
        <v>1.2052777185292347</v>
      </c>
      <c r="I8" s="5">
        <v>1.3600961803816125</v>
      </c>
      <c r="J8" s="5">
        <v>1.3915613344579469</v>
      </c>
      <c r="K8" s="5">
        <v>1.3931382948818107</v>
      </c>
      <c r="L8" s="5">
        <v>1.8258584024110489</v>
      </c>
      <c r="M8" s="5">
        <v>2.7701449604261312</v>
      </c>
      <c r="N8" s="5">
        <v>4.4254218951970685</v>
      </c>
      <c r="O8" s="11">
        <v>7.2308185491849573</v>
      </c>
      <c r="P8" s="6">
        <v>6.5154937268569677</v>
      </c>
      <c r="Q8" s="6">
        <v>5.8611113925279472</v>
      </c>
      <c r="R8" s="6">
        <v>5.0869041517963645</v>
      </c>
      <c r="S8" s="6">
        <v>2.4881473176452404</v>
      </c>
      <c r="T8" s="5">
        <v>1.9876151016162045</v>
      </c>
      <c r="U8" s="5">
        <v>1.4093400179262972</v>
      </c>
      <c r="V8" s="5">
        <v>1.5623681602636892</v>
      </c>
      <c r="W8" s="5">
        <v>1.4143458362544208</v>
      </c>
      <c r="X8" s="5">
        <v>1.429333842928695</v>
      </c>
      <c r="Y8" s="5">
        <v>1.3146433561451965</v>
      </c>
    </row>
    <row r="10" spans="1:25" ht="69.75">
      <c r="C10" s="22" t="s">
        <v>12</v>
      </c>
      <c r="D10" s="76">
        <f>AVERAGE(D4:F8)</f>
        <v>0.28672710801960111</v>
      </c>
      <c r="E10" s="76"/>
      <c r="F10" s="76"/>
      <c r="O10" s="22" t="s">
        <v>13</v>
      </c>
      <c r="P10" s="76">
        <f>AVERAGE(P4:S8)</f>
        <v>5.7159335992211986</v>
      </c>
      <c r="Q10" s="76"/>
      <c r="R10" s="76"/>
      <c r="S10" s="76"/>
      <c r="X10" s="1" t="s">
        <v>2</v>
      </c>
      <c r="Y10" s="5">
        <f>AVERAGE(B4:Y8)</f>
        <v>2.6697525980205659</v>
      </c>
    </row>
    <row r="13" spans="1:25">
      <c r="P13" s="7" t="s">
        <v>9</v>
      </c>
      <c r="R13" s="35">
        <f>AVERAGE(R4,P5,R6,P7,O8)</f>
        <v>6.7710864502415644</v>
      </c>
    </row>
  </sheetData>
  <mergeCells count="4">
    <mergeCell ref="A1:Y1"/>
    <mergeCell ref="B2:Y2"/>
    <mergeCell ref="D10:F10"/>
    <mergeCell ref="P10:S10"/>
  </mergeCells>
  <pageMargins left="0.7" right="0.7" top="0.75" bottom="0.75" header="0.3" footer="0.3"/>
  <pageSetup scale="53" orientation="landscape" verticalDpi="0" r:id="rId1"/>
</worksheet>
</file>

<file path=xl/worksheets/sheet9.xml><?xml version="1.0" encoding="utf-8"?>
<worksheet xmlns="http://schemas.openxmlformats.org/spreadsheetml/2006/main" xmlns:r="http://schemas.openxmlformats.org/officeDocument/2006/relationships">
  <sheetPr codeName="Sheet8">
    <pageSetUpPr fitToPage="1"/>
  </sheetPr>
  <dimension ref="A1:I30"/>
  <sheetViews>
    <sheetView zoomScale="85" zoomScaleNormal="85" workbookViewId="0">
      <selection activeCell="H40" sqref="H40"/>
    </sheetView>
  </sheetViews>
  <sheetFormatPr defaultRowHeight="15"/>
  <cols>
    <col min="1" max="1" width="9.28515625" bestFit="1" customWidth="1"/>
    <col min="2" max="2" width="9.85546875" bestFit="1" customWidth="1"/>
    <col min="3" max="3" width="10.140625" bestFit="1" customWidth="1"/>
    <col min="4" max="4" width="10" customWidth="1"/>
    <col min="5" max="5" width="11.28515625" customWidth="1"/>
    <col min="6" max="6" width="11" bestFit="1" customWidth="1"/>
    <col min="7" max="8" width="12" bestFit="1" customWidth="1"/>
  </cols>
  <sheetData>
    <row r="1" spans="1:9">
      <c r="A1" s="78" t="s">
        <v>15</v>
      </c>
      <c r="B1" s="78"/>
      <c r="C1" s="78"/>
      <c r="D1" s="78"/>
      <c r="E1" s="78"/>
      <c r="F1" s="78"/>
      <c r="G1" s="78"/>
      <c r="H1" s="78"/>
    </row>
    <row r="2" spans="1:9" ht="33.75" customHeight="1" thickBot="1">
      <c r="A2" s="77" t="s">
        <v>0</v>
      </c>
      <c r="B2" s="77"/>
      <c r="C2" s="33" t="s">
        <v>14</v>
      </c>
      <c r="D2" s="33" t="s">
        <v>16</v>
      </c>
      <c r="E2" s="33" t="s">
        <v>17</v>
      </c>
      <c r="F2" s="33" t="s">
        <v>18</v>
      </c>
      <c r="G2" s="33" t="s">
        <v>19</v>
      </c>
      <c r="H2" s="33" t="s">
        <v>20</v>
      </c>
    </row>
    <row r="3" spans="1:9">
      <c r="A3" s="23">
        <v>1</v>
      </c>
      <c r="B3" s="32">
        <v>38552</v>
      </c>
      <c r="C3" s="24">
        <v>15</v>
      </c>
      <c r="D3" s="30">
        <f t="shared" ref="D3:D27" si="0">INDEX(NEGen,A3,C3)</f>
        <v>24585.53000000001</v>
      </c>
      <c r="E3" s="25">
        <f t="shared" ref="E3:E27" si="1">INDEX(NENOx,A3,C3)</f>
        <v>11.28697411896658</v>
      </c>
      <c r="F3" s="25">
        <f t="shared" ref="F3:F27" si="2">INDEX(NERate,A3,C3)</f>
        <v>0.91818025635132328</v>
      </c>
      <c r="G3" s="25">
        <f t="shared" ref="G3:G27" si="3">INDEX(DecrNOx,A3,C3)</f>
        <v>1.0118011958083515</v>
      </c>
      <c r="H3" s="25">
        <f t="shared" ref="H3:H27" si="4">INDEX(DecrRate,A3,C3)</f>
        <v>3.8915430608013519</v>
      </c>
    </row>
    <row r="4" spans="1:9">
      <c r="A4" s="8">
        <v>2</v>
      </c>
      <c r="B4" s="9">
        <v>38559</v>
      </c>
      <c r="C4" s="1">
        <v>17</v>
      </c>
      <c r="D4" s="4">
        <f t="shared" si="0"/>
        <v>24134.803999999996</v>
      </c>
      <c r="E4" s="5">
        <f t="shared" si="1"/>
        <v>11.419980973365936</v>
      </c>
      <c r="F4" s="5">
        <f t="shared" si="2"/>
        <v>0.94634959317390255</v>
      </c>
      <c r="G4" s="5">
        <f t="shared" si="3"/>
        <v>1.7576136570448375</v>
      </c>
      <c r="H4" s="5">
        <f t="shared" si="4"/>
        <v>6.8791141175923194</v>
      </c>
    </row>
    <row r="5" spans="1:9">
      <c r="A5" s="8">
        <v>3</v>
      </c>
      <c r="B5" s="9">
        <v>38560</v>
      </c>
      <c r="C5" s="1">
        <v>15</v>
      </c>
      <c r="D5" s="4">
        <f t="shared" si="0"/>
        <v>24702.094999999979</v>
      </c>
      <c r="E5" s="5">
        <f t="shared" si="1"/>
        <v>13.239091319242053</v>
      </c>
      <c r="F5" s="5">
        <f t="shared" si="2"/>
        <v>1.0719002836999909</v>
      </c>
      <c r="G5" s="5">
        <f t="shared" si="3"/>
        <v>1.8491821206084946</v>
      </c>
      <c r="H5" s="5">
        <f t="shared" si="4"/>
        <v>7.3380242881289472</v>
      </c>
    </row>
    <row r="6" spans="1:9">
      <c r="A6" s="8">
        <v>4</v>
      </c>
      <c r="B6" s="9">
        <v>38569</v>
      </c>
      <c r="C6" s="1">
        <v>15</v>
      </c>
      <c r="D6" s="4">
        <f t="shared" si="0"/>
        <v>24111.822999999989</v>
      </c>
      <c r="E6" s="5">
        <f t="shared" si="1"/>
        <v>11.701313044731057</v>
      </c>
      <c r="F6" s="5">
        <f t="shared" si="2"/>
        <v>0.97058717167350328</v>
      </c>
      <c r="G6" s="5">
        <f t="shared" si="3"/>
        <v>0.97667191688015731</v>
      </c>
      <c r="H6" s="5">
        <f t="shared" si="4"/>
        <v>3.860363307826709</v>
      </c>
    </row>
    <row r="7" spans="1:9">
      <c r="A7" s="8">
        <v>5</v>
      </c>
      <c r="B7" s="9">
        <v>38575</v>
      </c>
      <c r="C7" s="1">
        <v>16</v>
      </c>
      <c r="D7" s="4">
        <f t="shared" si="0"/>
        <v>23474.429999999997</v>
      </c>
      <c r="E7" s="5">
        <f t="shared" si="1"/>
        <v>10.665973062631242</v>
      </c>
      <c r="F7" s="5">
        <f t="shared" si="2"/>
        <v>0.90873116515555385</v>
      </c>
      <c r="G7" s="5">
        <f t="shared" si="3"/>
        <v>0.56811419431047083</v>
      </c>
      <c r="H7" s="5">
        <f t="shared" si="4"/>
        <v>2.0110236966742328</v>
      </c>
    </row>
    <row r="8" spans="1:9">
      <c r="A8" s="8">
        <v>6</v>
      </c>
      <c r="B8" s="9">
        <v>38915</v>
      </c>
      <c r="C8" s="1">
        <v>17</v>
      </c>
      <c r="D8" s="4">
        <f t="shared" si="0"/>
        <v>24971.665000000008</v>
      </c>
      <c r="E8" s="5">
        <f t="shared" si="1"/>
        <v>9.9838369387860428</v>
      </c>
      <c r="F8" s="5">
        <f t="shared" si="2"/>
        <v>0.79961323674541041</v>
      </c>
      <c r="G8" s="5">
        <f t="shared" si="3"/>
        <v>1.1327174408584502</v>
      </c>
      <c r="H8" s="5">
        <f t="shared" si="4"/>
        <v>4.2423874189455058</v>
      </c>
    </row>
    <row r="9" spans="1:9">
      <c r="A9" s="8">
        <v>7</v>
      </c>
      <c r="B9" s="9">
        <v>38916</v>
      </c>
      <c r="C9" s="1">
        <v>15</v>
      </c>
      <c r="D9" s="4">
        <f t="shared" si="0"/>
        <v>25555.123999999989</v>
      </c>
      <c r="E9" s="5">
        <f t="shared" si="1"/>
        <v>12.052020547864172</v>
      </c>
      <c r="F9" s="5">
        <f t="shared" si="2"/>
        <v>0.94321753616724202</v>
      </c>
      <c r="G9" s="5">
        <f t="shared" si="3"/>
        <v>1.9667677098324552</v>
      </c>
      <c r="H9" s="5">
        <f t="shared" si="4"/>
        <v>7.311404125771209</v>
      </c>
    </row>
    <row r="10" spans="1:9">
      <c r="A10" s="8">
        <v>8</v>
      </c>
      <c r="B10" s="9">
        <v>38930</v>
      </c>
      <c r="C10" s="1">
        <v>17</v>
      </c>
      <c r="D10" s="4">
        <f t="shared" si="0"/>
        <v>25693.838000000003</v>
      </c>
      <c r="E10" s="5">
        <f t="shared" si="1"/>
        <v>11.075730748908601</v>
      </c>
      <c r="F10" s="5">
        <f t="shared" si="2"/>
        <v>0.86213128213142776</v>
      </c>
      <c r="G10" s="5">
        <f t="shared" si="3"/>
        <v>1.2403365173006402</v>
      </c>
      <c r="H10" s="5">
        <f t="shared" si="4"/>
        <v>4.8075058810102336</v>
      </c>
    </row>
    <row r="11" spans="1:9">
      <c r="A11" s="12">
        <v>9</v>
      </c>
      <c r="B11" s="13">
        <v>38931</v>
      </c>
      <c r="C11" s="14">
        <v>15</v>
      </c>
      <c r="D11" s="15">
        <f t="shared" si="0"/>
        <v>25827.129999999994</v>
      </c>
      <c r="E11" s="11">
        <f t="shared" si="1"/>
        <v>12.61095676494547</v>
      </c>
      <c r="F11" s="11">
        <f t="shared" si="2"/>
        <v>0.97656663864281279</v>
      </c>
      <c r="G11" s="11">
        <f t="shared" si="3"/>
        <v>2.0002764449049399</v>
      </c>
      <c r="H11" s="11">
        <f t="shared" si="4"/>
        <v>7.890636863530335</v>
      </c>
      <c r="I11" s="7" t="s">
        <v>23</v>
      </c>
    </row>
    <row r="12" spans="1:9">
      <c r="A12" s="8">
        <v>10</v>
      </c>
      <c r="B12" s="9">
        <v>38932</v>
      </c>
      <c r="C12" s="1">
        <v>14</v>
      </c>
      <c r="D12" s="4">
        <f t="shared" si="0"/>
        <v>25720.464</v>
      </c>
      <c r="E12" s="5">
        <f t="shared" si="1"/>
        <v>10.65336693038692</v>
      </c>
      <c r="F12" s="5">
        <f t="shared" si="2"/>
        <v>0.82839616971038466</v>
      </c>
      <c r="G12" s="5">
        <f t="shared" si="3"/>
        <v>1.5575683223089443</v>
      </c>
      <c r="H12" s="5">
        <f t="shared" si="4"/>
        <v>6.0137773062121402</v>
      </c>
    </row>
    <row r="13" spans="1:9">
      <c r="A13" s="8">
        <v>11</v>
      </c>
      <c r="B13" s="9">
        <v>39259</v>
      </c>
      <c r="C13" s="1">
        <v>17</v>
      </c>
      <c r="D13" s="4">
        <f t="shared" si="0"/>
        <v>23024.426000000003</v>
      </c>
      <c r="E13" s="5">
        <f t="shared" si="1"/>
        <v>7.6779810307917398</v>
      </c>
      <c r="F13" s="5">
        <f t="shared" si="2"/>
        <v>0.66694223176653689</v>
      </c>
      <c r="G13" s="5">
        <f t="shared" si="3"/>
        <v>1.5032360491758043</v>
      </c>
      <c r="H13" s="5">
        <f t="shared" si="4"/>
        <v>5.9652224173643029</v>
      </c>
    </row>
    <row r="14" spans="1:9">
      <c r="A14" s="8">
        <v>12</v>
      </c>
      <c r="B14" s="9">
        <v>39260</v>
      </c>
      <c r="C14" s="1">
        <v>15</v>
      </c>
      <c r="D14" s="4">
        <f t="shared" si="0"/>
        <v>24131.842000000011</v>
      </c>
      <c r="E14" s="5">
        <f t="shared" si="1"/>
        <v>7.1840016821546504</v>
      </c>
      <c r="F14" s="5">
        <f t="shared" si="2"/>
        <v>0.59539604827137904</v>
      </c>
      <c r="G14" s="5">
        <f t="shared" si="3"/>
        <v>0.31585651352473754</v>
      </c>
      <c r="H14" s="5">
        <f t="shared" si="4"/>
        <v>1.1941645123808604</v>
      </c>
    </row>
    <row r="15" spans="1:9">
      <c r="A15" s="8">
        <v>13</v>
      </c>
      <c r="B15" s="9">
        <v>39296</v>
      </c>
      <c r="C15" s="1">
        <v>17</v>
      </c>
      <c r="D15" s="4">
        <f t="shared" si="0"/>
        <v>24431.400000000005</v>
      </c>
      <c r="E15" s="5">
        <f t="shared" si="1"/>
        <v>10.36807560395339</v>
      </c>
      <c r="F15" s="5">
        <f t="shared" si="2"/>
        <v>0.84875001874255152</v>
      </c>
      <c r="G15" s="5">
        <f t="shared" si="3"/>
        <v>2.2532409291160107</v>
      </c>
      <c r="H15" s="5">
        <f t="shared" si="4"/>
        <v>8.9770554944860983</v>
      </c>
    </row>
    <row r="16" spans="1:9">
      <c r="A16" s="8">
        <v>14</v>
      </c>
      <c r="B16" s="9">
        <v>39297</v>
      </c>
      <c r="C16" s="1">
        <v>15</v>
      </c>
      <c r="D16" s="4">
        <f t="shared" si="0"/>
        <v>24053.765000000007</v>
      </c>
      <c r="E16" s="5">
        <f t="shared" si="1"/>
        <v>8.1857038521851759</v>
      </c>
      <c r="F16" s="5">
        <f t="shared" si="2"/>
        <v>0.68061726321722804</v>
      </c>
      <c r="G16" s="5">
        <f t="shared" si="3"/>
        <v>0.66918423907066127</v>
      </c>
      <c r="H16" s="5">
        <f t="shared" si="4"/>
        <v>2.2269026258591058</v>
      </c>
    </row>
    <row r="17" spans="1:9">
      <c r="A17" s="8">
        <v>15</v>
      </c>
      <c r="B17" s="9">
        <v>39302</v>
      </c>
      <c r="C17" s="1">
        <v>17</v>
      </c>
      <c r="D17" s="4">
        <f t="shared" si="0"/>
        <v>23680.033000000007</v>
      </c>
      <c r="E17" s="5">
        <f t="shared" si="1"/>
        <v>8.8178741367648978</v>
      </c>
      <c r="F17" s="5">
        <f t="shared" si="2"/>
        <v>0.7447518453006291</v>
      </c>
      <c r="G17" s="5">
        <f t="shared" si="3"/>
        <v>2.7769397173283901</v>
      </c>
      <c r="H17" s="5">
        <f>INDEX(DecrRate,A17,C17)</f>
        <v>10.954397307015345</v>
      </c>
    </row>
    <row r="18" spans="1:9">
      <c r="A18" s="8">
        <v>16</v>
      </c>
      <c r="B18" s="9">
        <v>39608</v>
      </c>
      <c r="C18" s="1">
        <v>17</v>
      </c>
      <c r="D18" s="4">
        <f t="shared" si="0"/>
        <v>24630.178000000029</v>
      </c>
      <c r="E18" s="5">
        <f t="shared" si="1"/>
        <v>10.093617255533776</v>
      </c>
      <c r="F18" s="5">
        <f t="shared" si="2"/>
        <v>0.81961382946836714</v>
      </c>
      <c r="G18" s="5">
        <f t="shared" si="3"/>
        <v>1.0401561662529613</v>
      </c>
      <c r="H18" s="5">
        <f t="shared" si="4"/>
        <v>4.1276038343371475</v>
      </c>
    </row>
    <row r="19" spans="1:9">
      <c r="A19" s="8">
        <v>17</v>
      </c>
      <c r="B19" s="9">
        <v>39609</v>
      </c>
      <c r="C19" s="1">
        <v>17</v>
      </c>
      <c r="D19" s="4">
        <f t="shared" si="0"/>
        <v>24660.436999999998</v>
      </c>
      <c r="E19" s="5">
        <f t="shared" si="1"/>
        <v>9.372630497711997</v>
      </c>
      <c r="F19" s="5">
        <f t="shared" si="2"/>
        <v>0.76013498850097405</v>
      </c>
      <c r="G19" s="5">
        <f t="shared" si="3"/>
        <v>0.41096777356720421</v>
      </c>
      <c r="H19" s="5">
        <f t="shared" si="4"/>
        <v>1.5990963952031292</v>
      </c>
    </row>
    <row r="20" spans="1:9">
      <c r="A20" s="8">
        <v>18</v>
      </c>
      <c r="B20" s="9">
        <v>39637</v>
      </c>
      <c r="C20" s="1">
        <v>17</v>
      </c>
      <c r="D20" s="4">
        <f t="shared" si="0"/>
        <v>23719.295000000016</v>
      </c>
      <c r="E20" s="5">
        <f t="shared" si="1"/>
        <v>7.7006138284602983</v>
      </c>
      <c r="F20" s="5">
        <f t="shared" si="2"/>
        <v>0.6493122016029812</v>
      </c>
      <c r="G20" s="5">
        <f t="shared" si="3"/>
        <v>0.73202984988410191</v>
      </c>
      <c r="H20" s="5">
        <f t="shared" si="4"/>
        <v>2.6190692303545688</v>
      </c>
    </row>
    <row r="21" spans="1:9">
      <c r="A21" s="8">
        <v>19</v>
      </c>
      <c r="B21" s="9">
        <v>39638</v>
      </c>
      <c r="C21" s="1">
        <v>15</v>
      </c>
      <c r="D21" s="4">
        <f t="shared" si="0"/>
        <v>22679.042999999998</v>
      </c>
      <c r="E21" s="5">
        <f t="shared" si="1"/>
        <v>6.820672954536021</v>
      </c>
      <c r="F21" s="5">
        <f t="shared" si="2"/>
        <v>0.60149565874856548</v>
      </c>
      <c r="G21" s="5">
        <f t="shared" si="3"/>
        <v>0.54978328399396559</v>
      </c>
      <c r="H21" s="5">
        <f t="shared" si="4"/>
        <v>2.1145510922844832</v>
      </c>
    </row>
    <row r="22" spans="1:9">
      <c r="A22" s="8">
        <v>20</v>
      </c>
      <c r="B22" s="9">
        <v>39647</v>
      </c>
      <c r="C22" s="1">
        <v>16</v>
      </c>
      <c r="D22" s="4">
        <f t="shared" si="0"/>
        <v>22758.171000000002</v>
      </c>
      <c r="E22" s="5">
        <f t="shared" si="1"/>
        <v>6.4773599373784014</v>
      </c>
      <c r="F22" s="5">
        <f t="shared" si="2"/>
        <v>0.56923378749359088</v>
      </c>
      <c r="G22" s="5">
        <f t="shared" si="3"/>
        <v>0.53481366652093132</v>
      </c>
      <c r="H22" s="5">
        <f t="shared" si="4"/>
        <v>2.1264956919321327</v>
      </c>
    </row>
    <row r="23" spans="1:9">
      <c r="A23" s="8">
        <v>21</v>
      </c>
      <c r="B23" s="9">
        <v>40042</v>
      </c>
      <c r="C23" s="1">
        <v>14</v>
      </c>
      <c r="D23" s="4">
        <f t="shared" si="0"/>
        <v>22239</v>
      </c>
      <c r="E23" s="5">
        <f t="shared" si="1"/>
        <v>5.9487819478554984</v>
      </c>
      <c r="F23" s="5">
        <f t="shared" si="2"/>
        <v>0.53498646052929522</v>
      </c>
      <c r="G23" s="5">
        <f t="shared" si="3"/>
        <v>0.39603343734976226</v>
      </c>
      <c r="H23" s="5">
        <f t="shared" si="4"/>
        <v>1.2673069995192392</v>
      </c>
    </row>
    <row r="24" spans="1:9">
      <c r="A24" s="8">
        <v>22</v>
      </c>
      <c r="B24" s="9">
        <v>40043</v>
      </c>
      <c r="C24" s="1">
        <v>15</v>
      </c>
      <c r="D24" s="4">
        <f t="shared" si="0"/>
        <v>24316</v>
      </c>
      <c r="E24" s="5">
        <f t="shared" si="1"/>
        <v>5.4496844420169968</v>
      </c>
      <c r="F24" s="5">
        <f t="shared" si="2"/>
        <v>0.44823856242942894</v>
      </c>
      <c r="G24" s="5">
        <f t="shared" si="3"/>
        <v>0.14391266175176715</v>
      </c>
      <c r="H24" s="5">
        <f t="shared" si="4"/>
        <v>0.44902546568414087</v>
      </c>
    </row>
    <row r="25" spans="1:9">
      <c r="A25" s="8">
        <v>23</v>
      </c>
      <c r="B25" s="9">
        <v>40044</v>
      </c>
      <c r="C25" s="1">
        <v>15</v>
      </c>
      <c r="D25" s="4">
        <f t="shared" si="0"/>
        <v>22436</v>
      </c>
      <c r="E25" s="5">
        <f t="shared" si="1"/>
        <v>6.1630688260100026</v>
      </c>
      <c r="F25" s="5">
        <f t="shared" si="2"/>
        <v>0.54939105241665209</v>
      </c>
      <c r="G25" s="5">
        <f t="shared" si="3"/>
        <v>0.93729325880960779</v>
      </c>
      <c r="H25" s="5">
        <f t="shared" si="4"/>
        <v>3.5706409859413633</v>
      </c>
    </row>
    <row r="26" spans="1:9">
      <c r="A26" s="16">
        <v>24</v>
      </c>
      <c r="B26" s="17">
        <v>40045</v>
      </c>
      <c r="C26" s="18">
        <v>15</v>
      </c>
      <c r="D26" s="19">
        <f t="shared" si="0"/>
        <v>22416</v>
      </c>
      <c r="E26" s="20">
        <f t="shared" si="1"/>
        <v>5.320357857531997</v>
      </c>
      <c r="F26" s="20">
        <f t="shared" si="2"/>
        <v>0.47469288521877201</v>
      </c>
      <c r="G26" s="20">
        <f t="shared" si="3"/>
        <v>1.186689413162787</v>
      </c>
      <c r="H26" s="20">
        <f t="shared" si="4"/>
        <v>4.6997600521298502</v>
      </c>
      <c r="I26" s="21" t="s">
        <v>24</v>
      </c>
    </row>
    <row r="27" spans="1:9" ht="15.75" thickBot="1">
      <c r="A27" s="26">
        <v>25</v>
      </c>
      <c r="B27" s="31">
        <v>40046</v>
      </c>
      <c r="C27" s="27">
        <v>15</v>
      </c>
      <c r="D27" s="28">
        <f t="shared" si="0"/>
        <v>23576</v>
      </c>
      <c r="E27" s="29">
        <f t="shared" si="1"/>
        <v>6.5102047121349971</v>
      </c>
      <c r="F27" s="29">
        <f t="shared" si="2"/>
        <v>0.55227389821301298</v>
      </c>
      <c r="G27" s="29">
        <f t="shared" si="3"/>
        <v>1.1292623999222249</v>
      </c>
      <c r="H27" s="29">
        <f t="shared" si="4"/>
        <v>3.9278692171207821</v>
      </c>
    </row>
    <row r="28" spans="1:9">
      <c r="B28" s="23" t="s">
        <v>2</v>
      </c>
      <c r="C28" s="24">
        <f>AVERAGE(C3:C27)</f>
        <v>15.72</v>
      </c>
      <c r="D28" s="30">
        <f>AVERAGE(D3:D27)</f>
        <v>24061.139719999999</v>
      </c>
      <c r="E28" s="25">
        <f>AVERAGE(E3:E27)</f>
        <v>9.0711949205939177</v>
      </c>
      <c r="F28" s="25">
        <f t="shared" ref="F28:H28" si="5">AVERAGE(F3:F27)</f>
        <v>0.74886016261486044</v>
      </c>
      <c r="G28" s="25">
        <f t="shared" si="5"/>
        <v>1.1456179551715462</v>
      </c>
      <c r="H28" s="25">
        <f t="shared" si="5"/>
        <v>4.4025976555242217</v>
      </c>
    </row>
    <row r="29" spans="1:9">
      <c r="B29" s="8" t="s">
        <v>7</v>
      </c>
      <c r="C29" s="1">
        <f>MIN(C3:C27)</f>
        <v>14</v>
      </c>
      <c r="D29" s="1">
        <f t="shared" ref="D29:H29" si="6">MIN(D3:D27)</f>
        <v>22239</v>
      </c>
      <c r="E29" s="5">
        <f t="shared" si="6"/>
        <v>5.320357857531997</v>
      </c>
      <c r="F29" s="5">
        <f t="shared" si="6"/>
        <v>0.44823856242942894</v>
      </c>
      <c r="G29" s="5">
        <f t="shared" si="6"/>
        <v>0.14391266175176715</v>
      </c>
      <c r="H29" s="5">
        <f t="shared" si="6"/>
        <v>0.44902546568414087</v>
      </c>
    </row>
    <row r="30" spans="1:9">
      <c r="B30" s="8" t="s">
        <v>8</v>
      </c>
      <c r="C30" s="1">
        <f>MAX(C3:C27)</f>
        <v>17</v>
      </c>
      <c r="D30" s="4">
        <f t="shared" ref="D30:H30" si="7">MAX(D3:D27)</f>
        <v>25827.129999999994</v>
      </c>
      <c r="E30" s="5">
        <f t="shared" si="7"/>
        <v>13.239091319242053</v>
      </c>
      <c r="F30" s="5">
        <f t="shared" si="7"/>
        <v>1.0719002836999909</v>
      </c>
      <c r="G30" s="5">
        <f t="shared" si="7"/>
        <v>2.7769397173283901</v>
      </c>
      <c r="H30" s="5">
        <f t="shared" si="7"/>
        <v>10.954397307015345</v>
      </c>
    </row>
  </sheetData>
  <mergeCells count="2">
    <mergeCell ref="A2:B2"/>
    <mergeCell ref="A1:H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Welcome</vt:lpstr>
      <vt:lpstr>1</vt:lpstr>
      <vt:lpstr>2</vt:lpstr>
      <vt:lpstr>3</vt:lpstr>
      <vt:lpstr>4</vt:lpstr>
      <vt:lpstr>5</vt:lpstr>
      <vt:lpstr>6</vt:lpstr>
      <vt:lpstr>7</vt:lpstr>
      <vt:lpstr>8</vt:lpstr>
      <vt:lpstr>DecrNOx</vt:lpstr>
      <vt:lpstr>DecrRate</vt:lpstr>
      <vt:lpstr>NEGen</vt:lpstr>
      <vt:lpstr>NENOx</vt:lpstr>
      <vt:lpstr>NERate</vt:lpstr>
      <vt:lpstr>Welcome!Print_Area</vt:lpstr>
    </vt:vector>
  </TitlesOfParts>
  <Company>ISO New England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tffoley</dc:creator>
  <cp:lastModifiedBy>shaas</cp:lastModifiedBy>
  <cp:lastPrinted>2011-09-28T17:48:35Z</cp:lastPrinted>
  <dcterms:created xsi:type="dcterms:W3CDTF">2011-09-07T18:18:17Z</dcterms:created>
  <dcterms:modified xsi:type="dcterms:W3CDTF">2011-10-20T19:09:40Z</dcterms:modified>
</cp:coreProperties>
</file>