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9560" yWindow="15" windowWidth="17805" windowHeight="11580" tabRatio="599"/>
  </bookViews>
  <sheets>
    <sheet name="Existing" sheetId="2" r:id="rId1"/>
    <sheet name="New" sheetId="4" r:id="rId2"/>
    <sheet name="DeList" sheetId="3" r:id="rId3"/>
    <sheet name="SigInc" sheetId="5" r:id="rId4"/>
    <sheet name="AttachmentG" sheetId="13" r:id="rId5"/>
    <sheet name="AttachmentH" sheetId="14" r:id="rId6"/>
  </sheets>
  <definedNames>
    <definedName name="_xlnm._FilterDatabase" localSheetId="4" hidden="1">AttachmentG!$A$5:$T$5</definedName>
    <definedName name="_xlnm._FilterDatabase" localSheetId="5" hidden="1">AttachmentH!$A$5:$V$5</definedName>
    <definedName name="_xlnm._FilterDatabase" localSheetId="1" hidden="1">New!$A$25:$Q$186</definedName>
    <definedName name="_xlnm.Print_Area" localSheetId="5">AttachmentH!$A$1:$S$114</definedName>
    <definedName name="_xlnm.Print_Titles" localSheetId="4">AttachmentG!$4:$5</definedName>
    <definedName name="_xlnm.Print_Titles" localSheetId="5">AttachmentH!$4:$5</definedName>
  </definedNames>
  <calcPr calcId="125725"/>
</workbook>
</file>

<file path=xl/calcChain.xml><?xml version="1.0" encoding="utf-8"?>
<calcChain xmlns="http://schemas.openxmlformats.org/spreadsheetml/2006/main">
  <c r="A106" i="14"/>
  <c r="Q18" i="3"/>
  <c r="P18"/>
  <c r="Q15"/>
  <c r="P15"/>
  <c r="Q10"/>
  <c r="Q19" s="1"/>
  <c r="P10"/>
  <c r="P19" s="1"/>
  <c r="K18"/>
  <c r="J18"/>
  <c r="K15"/>
  <c r="J15"/>
  <c r="K10"/>
  <c r="K19" s="1"/>
  <c r="J10"/>
  <c r="J19" s="1"/>
  <c r="E18"/>
  <c r="D18"/>
  <c r="E15"/>
  <c r="D15"/>
  <c r="E10"/>
  <c r="E19" s="1"/>
  <c r="D10"/>
  <c r="D19" s="1"/>
  <c r="N16" i="4"/>
  <c r="M16"/>
  <c r="N13"/>
  <c r="M13"/>
  <c r="N10"/>
  <c r="N17" s="1"/>
  <c r="M10"/>
  <c r="I16"/>
  <c r="H16"/>
  <c r="I13"/>
  <c r="H13"/>
  <c r="I10"/>
  <c r="I17" s="1"/>
  <c r="H10"/>
  <c r="H17" s="1"/>
  <c r="D16"/>
  <c r="C16"/>
  <c r="D13"/>
  <c r="C13"/>
  <c r="D10"/>
  <c r="D17" s="1"/>
  <c r="C10"/>
  <c r="D17" i="2"/>
  <c r="C17"/>
  <c r="D14"/>
  <c r="C14"/>
  <c r="D10"/>
  <c r="D18" s="1"/>
  <c r="C10"/>
  <c r="C18" s="1"/>
  <c r="P106" i="14"/>
  <c r="J106"/>
  <c r="D106"/>
  <c r="H105"/>
  <c r="H104"/>
  <c r="C17" i="4" l="1"/>
  <c r="M17"/>
  <c r="M31" i="13"/>
  <c r="J31"/>
  <c r="E31"/>
  <c r="A31"/>
</calcChain>
</file>

<file path=xl/sharedStrings.xml><?xml version="1.0" encoding="utf-8"?>
<sst xmlns="http://schemas.openxmlformats.org/spreadsheetml/2006/main" count="17549" uniqueCount="2439">
  <si>
    <t>Type</t>
  </si>
  <si>
    <t>Attachment G</t>
  </si>
  <si>
    <t>Included;  Excluded;  Blank = Not Included with Offer Submittal</t>
  </si>
  <si>
    <t>INTMMU Determination</t>
  </si>
  <si>
    <t>Resource 
Type</t>
  </si>
  <si>
    <t>RESOURCE_NAME</t>
  </si>
  <si>
    <t>Resource ID</t>
  </si>
  <si>
    <t>Project Name</t>
  </si>
  <si>
    <t>Project Type</t>
  </si>
  <si>
    <t>SEG_DRV_MW</t>
  </si>
  <si>
    <t>Forecasted Energy Revenue</t>
  </si>
  <si>
    <t xml:space="preserve">Renewable
 Energy Credits </t>
  </si>
  <si>
    <t xml:space="preserve">
Production
Tax Credit _ Grant</t>
  </si>
  <si>
    <t xml:space="preserve">Forecasted
 Fuel Cost </t>
  </si>
  <si>
    <t xml:space="preserve">Capacity Factor </t>
  </si>
  <si>
    <t>Heat Rate</t>
  </si>
  <si>
    <t>Offer -
In-Market</t>
  </si>
  <si>
    <t>Offer  - 
Out-of-Market</t>
  </si>
  <si>
    <t>GEN</t>
  </si>
  <si>
    <t>Ameresco CT DSM</t>
  </si>
  <si>
    <t>SOMERSET 6</t>
  </si>
  <si>
    <t>Environmental Upgrade</t>
  </si>
  <si>
    <t>Excluded</t>
  </si>
  <si>
    <t xml:space="preserve"> </t>
  </si>
  <si>
    <t>Included</t>
  </si>
  <si>
    <t>Out-of-Market</t>
  </si>
  <si>
    <t>Burlington Electric Department - On-Peak Efficiency</t>
  </si>
  <si>
    <t>RISEP</t>
  </si>
  <si>
    <t>Incremental Capacity</t>
  </si>
  <si>
    <t>Cape Light Compact Energy Efficiency Portfolio</t>
  </si>
  <si>
    <t>Watertown Biomass</t>
  </si>
  <si>
    <t>New Generation &gt;= 20 MW</t>
  </si>
  <si>
    <t>RI CoolSentry</t>
  </si>
  <si>
    <t>NORTHFIELD MOUNTAIN 2</t>
  </si>
  <si>
    <t>In-Market</t>
  </si>
  <si>
    <t>Comverge CoolSentry 2</t>
  </si>
  <si>
    <t>NORTHFIELD MOUNTAIN 3</t>
  </si>
  <si>
    <t>Comverge CoolSentry 3</t>
  </si>
  <si>
    <t>NORTHFIELD MOUNTAIN 4</t>
  </si>
  <si>
    <t>Comverge CoolSentry 4</t>
  </si>
  <si>
    <t>Middletown 11A &amp; 11B</t>
  </si>
  <si>
    <t>Comverge CoolSentry 5</t>
  </si>
  <si>
    <t>Meriden Power Project - Meriden  Combined Cycle</t>
  </si>
  <si>
    <t>CL&amp;P - Conservation &amp; Load Management (CL&amp;M) - Energy Efficiency Project</t>
  </si>
  <si>
    <t>Conservation and Load Management Program</t>
  </si>
  <si>
    <t>Eastern CT RTDR</t>
  </si>
  <si>
    <t>Victory Road Dorchester PV</t>
  </si>
  <si>
    <t>New Generation &lt; 20MW</t>
  </si>
  <si>
    <t>Northern CT RTDR</t>
  </si>
  <si>
    <t>Norwalk Stamford RTDR</t>
  </si>
  <si>
    <t>Western CT RTDR</t>
  </si>
  <si>
    <t>Hilldale Ave Haverhill PV</t>
  </si>
  <si>
    <t>RI RTDR</t>
  </si>
  <si>
    <t>Railroad Street Revere PV</t>
  </si>
  <si>
    <t>Lower SEMA RTDR</t>
  </si>
  <si>
    <t>Rover Street Everett PV</t>
  </si>
  <si>
    <t>SEMA RTDR</t>
  </si>
  <si>
    <t>Main Street Whitinsville PV</t>
  </si>
  <si>
    <t>Norwalk Stamford RTDR FCA4</t>
  </si>
  <si>
    <t>Laidlaw Berlin Biopower</t>
  </si>
  <si>
    <t>RI RTDR FCA4</t>
  </si>
  <si>
    <t>Highland Wind</t>
  </si>
  <si>
    <t>SEMA RTDR FCA4</t>
  </si>
  <si>
    <t>Ipswich Wind Farm 1</t>
  </si>
  <si>
    <t>Western MA RTDR FCA4</t>
  </si>
  <si>
    <t>Ampersand Gilman Biomass</t>
  </si>
  <si>
    <t>Boston RTDR FCA4</t>
  </si>
  <si>
    <t>Fox Island Wind</t>
  </si>
  <si>
    <t>CPLN CT On-Peak</t>
  </si>
  <si>
    <t>Nor1</t>
  </si>
  <si>
    <t>CPLN CT RT-DR</t>
  </si>
  <si>
    <t>CPLN ME RT-DR</t>
  </si>
  <si>
    <t>DFC-ERG Hybrid Fuel Cell</t>
  </si>
  <si>
    <t>CPLN RI RT-DR</t>
  </si>
  <si>
    <t>DFC-ERG Hybrid Fuel Cell (2)</t>
  </si>
  <si>
    <t>CPLN VT RT-DR</t>
  </si>
  <si>
    <t>DFC-ERG Hybrid Fuel Cell (3)</t>
  </si>
  <si>
    <t>CPLN MA NEMA OP</t>
  </si>
  <si>
    <t>BFCP Fuel Cell</t>
  </si>
  <si>
    <t>CPLN MA NEMA RT-DR</t>
  </si>
  <si>
    <t>Norden #2</t>
  </si>
  <si>
    <t>CPLN MA SEMA RT-DR</t>
  </si>
  <si>
    <t>Norden #3</t>
  </si>
  <si>
    <t>CPLN MA WC OP</t>
  </si>
  <si>
    <t>Evalutions</t>
  </si>
  <si>
    <t>DR</t>
  </si>
  <si>
    <t>Ameresco CT Energy Efficiency #3</t>
  </si>
  <si>
    <t>Ameresco CT LLC</t>
  </si>
  <si>
    <t>Incremental Increase of Existing Demand Resource</t>
  </si>
  <si>
    <t>FCA#4 Expansion of Asset 12822</t>
  </si>
  <si>
    <t>Burlington Electric Department</t>
  </si>
  <si>
    <t>NO</t>
  </si>
  <si>
    <t>CapeLightCompact EnergyEfficiencyPortfolio FCA-4</t>
  </si>
  <si>
    <t>Cape Light Compact, The</t>
  </si>
  <si>
    <t>Comverge, Inc.</t>
  </si>
  <si>
    <t>New Demand Resource</t>
  </si>
  <si>
    <t>New Expansion</t>
  </si>
  <si>
    <t>Connecticut Light and Power Co</t>
  </si>
  <si>
    <t>Expansion FCA4 C&amp;LM</t>
  </si>
  <si>
    <t>Connecticut Municipal Electric</t>
  </si>
  <si>
    <t>Constellation NewEnergy, Inc.</t>
  </si>
  <si>
    <t>ME RTDR FCA 4</t>
  </si>
  <si>
    <t>CPLN CT On-Peak 3</t>
  </si>
  <si>
    <t>CPower, Inc.</t>
  </si>
  <si>
    <t>CT Project C</t>
  </si>
  <si>
    <t>Maine Project C</t>
  </si>
  <si>
    <t>RI Project C</t>
  </si>
  <si>
    <t>VT Project C</t>
  </si>
  <si>
    <t>NEMA Project G</t>
  </si>
  <si>
    <t>NEMA Project C</t>
  </si>
  <si>
    <t>SEMA Project C</t>
  </si>
  <si>
    <t>WCMA Project G</t>
  </si>
  <si>
    <t>CPLN MA WC RT-DR</t>
  </si>
  <si>
    <t>WCMA Project C</t>
  </si>
  <si>
    <t>CPLN ME OP</t>
  </si>
  <si>
    <t>Maine On Peak</t>
  </si>
  <si>
    <t>CPLN NH OP</t>
  </si>
  <si>
    <t>CPLN NH OP 3</t>
  </si>
  <si>
    <t>CPLN RI OP</t>
  </si>
  <si>
    <t>CPLN RI OP 3</t>
  </si>
  <si>
    <t>CPLN VT OP</t>
  </si>
  <si>
    <t>CPLN VT OP 3</t>
  </si>
  <si>
    <t>Maine Project A</t>
  </si>
  <si>
    <t>WCMA Project E</t>
  </si>
  <si>
    <t>Real-Time Demand Response - ME-1</t>
  </si>
  <si>
    <t>Real-time Demand Response - ME 2013</t>
  </si>
  <si>
    <t>EnerNOC, Inc.</t>
  </si>
  <si>
    <t>Real-Time Demand Response - NH-1</t>
  </si>
  <si>
    <t>Real-time Demand Response - NH 2013</t>
  </si>
  <si>
    <t>Real-Time Demand Response - VT-1</t>
  </si>
  <si>
    <t>Real-time Demand Response - VT 2013</t>
  </si>
  <si>
    <t>On-Peak ME - 2012</t>
  </si>
  <si>
    <t>On-Peak ME - DG 2013</t>
  </si>
  <si>
    <t>On-Peak NEMA - 2012</t>
  </si>
  <si>
    <t>On-Peak NEMA DG 2013</t>
  </si>
  <si>
    <t>On-Peak CT - DG</t>
  </si>
  <si>
    <t>On-Peak CT - DG 2013</t>
  </si>
  <si>
    <t>On-Peak NH - DG</t>
  </si>
  <si>
    <t>On-Peak NH - DG 2013</t>
  </si>
  <si>
    <t>On-Peak RI - DG</t>
  </si>
  <si>
    <t>On-Peak RI - DG 2013</t>
  </si>
  <si>
    <t>On-Peak SEMA - DG</t>
  </si>
  <si>
    <t>On-Peak SEMA - DG 2013</t>
  </si>
  <si>
    <t>On-Peak VT - DG</t>
  </si>
  <si>
    <t>On-Peak VT - DG 2013</t>
  </si>
  <si>
    <t>On-Peak WCMA- DG</t>
  </si>
  <si>
    <t>On-Peak WCMA- DG 2013</t>
  </si>
  <si>
    <t>Real-time Demand Response - CT - Eastern CT</t>
  </si>
  <si>
    <t>Real-time Demand Response - CT - Northern</t>
  </si>
  <si>
    <t>Real-time Demand Response - CT - Norwalk - Stamford</t>
  </si>
  <si>
    <t>Real-time Demand Response - CT - Norwalk - Stamfor</t>
  </si>
  <si>
    <t>Real-time Demand Response - CT- Western CT</t>
  </si>
  <si>
    <t>Unitil CORE Energy Efficiency Programs-2</t>
  </si>
  <si>
    <t>FGE EE Portfolio 2013 Expansion</t>
  </si>
  <si>
    <t>Fitchburg Gas and Electric Lig</t>
  </si>
  <si>
    <t>ngrid_nh_fca1_eeodr</t>
  </si>
  <si>
    <t>ngrid_nh_fca4_eeodr</t>
  </si>
  <si>
    <t>Granite State Electric Company</t>
  </si>
  <si>
    <t>Hess Customer Acquisition Plan CT #1</t>
  </si>
  <si>
    <t>Hess DR Incremental Increase CT #1</t>
  </si>
  <si>
    <t>Hess Corporation</t>
  </si>
  <si>
    <t>Hess Customer Acquisition Plan CT #2</t>
  </si>
  <si>
    <t>Hess DR Incremental Increase CT #2</t>
  </si>
  <si>
    <t>Hess Customer Acquisition Plan CT #3</t>
  </si>
  <si>
    <t>Hess DR Incremental Increase CT #3</t>
  </si>
  <si>
    <t>Hess Customer Acquisition ME #1</t>
  </si>
  <si>
    <t>Hess DR Incremental Increase ME #1</t>
  </si>
  <si>
    <t>Hess Customer Acquisition Plan ME #2</t>
  </si>
  <si>
    <t>Hess DR Incremental Increase ME #2</t>
  </si>
  <si>
    <t>Hess Customer Acquisition Plan ME #3</t>
  </si>
  <si>
    <t>Hess DR Incremental Increase ME #3</t>
  </si>
  <si>
    <t>Hess Customer Acquisition Plan NH #1</t>
  </si>
  <si>
    <t>Hess DR Incremental Increase NH #1</t>
  </si>
  <si>
    <t>Hess Customer Acquisition Plan NH #2</t>
  </si>
  <si>
    <t>Hess DR Incremental Increase NH #2</t>
  </si>
  <si>
    <t>Hess Customer Acquisition Plan NH #3</t>
  </si>
  <si>
    <t>Hess DR Incremental Increase NH #3</t>
  </si>
  <si>
    <t>Hess Customer Acquisition Plan SEMA #1</t>
  </si>
  <si>
    <t>Hess DR Incremental Increase SEMA #1</t>
  </si>
  <si>
    <t>Hess Customer Acquisition Plan SEMA #2</t>
  </si>
  <si>
    <t>Hess DR Incremental Increase SEMA #2</t>
  </si>
  <si>
    <t>Hess Customer Acquisition Plan SEMA #3</t>
  </si>
  <si>
    <t>Hess DR Incremental Increase SEMA #3</t>
  </si>
  <si>
    <t>Hess Customer Acquisition Plan WCMA #1</t>
  </si>
  <si>
    <t>Hess DR Incremental Increase WCMA #1</t>
  </si>
  <si>
    <t>Hess Customer Acquisition Plan WCMA #2</t>
  </si>
  <si>
    <t>Hess DR Incremental Increase WCMA #2</t>
  </si>
  <si>
    <t>Hess Customer Acquisition Plan WCMA #3</t>
  </si>
  <si>
    <t>Hess DR Incremental Increase WCMA #3</t>
  </si>
  <si>
    <t>Hess Customer Acquisition Plan RI #1</t>
  </si>
  <si>
    <t>Hess DR New Resource RI #1</t>
  </si>
  <si>
    <t>Hess Customer Acquisition Plan RI #2</t>
  </si>
  <si>
    <t>Hess DR New Resource RI #2</t>
  </si>
  <si>
    <t>Hess Customer Acquisition Plan RI #3</t>
  </si>
  <si>
    <t>Hess DR New Resource RI #3</t>
  </si>
  <si>
    <t>Hess Customer Acquisition Plan NEMA (Boston) #4</t>
  </si>
  <si>
    <t>Hess DR New Resource NEMA (Boston) #4</t>
  </si>
  <si>
    <t>Hess Customer Acquisition Plan NEMA (Boston) #5</t>
  </si>
  <si>
    <t>HessDR New Resource NEMA (Boston) #5</t>
  </si>
  <si>
    <t>Hess Customer Acquisition Plan NEMA (Boston) #6</t>
  </si>
  <si>
    <t>Hess DR New Resource NEMA (Boston) #6</t>
  </si>
  <si>
    <t>Hess Customer Acquisition Plan NEMA (North Shore) #7</t>
  </si>
  <si>
    <t>Hess DR New Resource NEMA (North Shore) #7</t>
  </si>
  <si>
    <t>Hess Customer Acquisition PlanNEMA (North Shore) #8</t>
  </si>
  <si>
    <t>Hess DR New Resource NEMA (North Shore) #8</t>
  </si>
  <si>
    <t>Hess Customer Acquisition Plan VT (Vermont) #1</t>
  </si>
  <si>
    <t>Hess DR New Resource VT (Vermont) #1</t>
  </si>
  <si>
    <t>Hess Customer Acquisition Plan VT (Vermont) #2</t>
  </si>
  <si>
    <t>Hess DR New Resource VT (Vermont) #2</t>
  </si>
  <si>
    <t>Hess Customer Acquisition Plan VT (Vermont) #3</t>
  </si>
  <si>
    <t>Hess DR New Resource VT (Vermont) #3</t>
  </si>
  <si>
    <t>Hess DR New Resource NEMA (North Shore) #9</t>
  </si>
  <si>
    <t>Efficiency Maine Trust Efficient Products</t>
  </si>
  <si>
    <t>Efficiency Maine Trust FCA4</t>
  </si>
  <si>
    <t>Maine Public Utilities Commiss</t>
  </si>
  <si>
    <t>ngrid_nema_fca1_eeodr</t>
  </si>
  <si>
    <t>ngrid_nema_fca4_eeodr</t>
  </si>
  <si>
    <t>Massachusetts Electric Company</t>
  </si>
  <si>
    <t>ngrid_sema_fca1_eeodr</t>
  </si>
  <si>
    <t>ngrid_sema_fca4_eeodr</t>
  </si>
  <si>
    <t>ngrid_wcma_fca1_eeodr</t>
  </si>
  <si>
    <t>ngrid_wcma_fca4_eeodr</t>
  </si>
  <si>
    <t>ngrid_ri_fca1_eeodr</t>
  </si>
  <si>
    <t>ngrid_ri_fca4_eeodr</t>
  </si>
  <si>
    <t>Narragansett Electric Company</t>
  </si>
  <si>
    <t>NHEC Energy Efficiency Programs</t>
  </si>
  <si>
    <t>NHEC CORE EE Program</t>
  </si>
  <si>
    <t>New Hampshire Electric Coopera</t>
  </si>
  <si>
    <t>NSTAR EE NEMA</t>
  </si>
  <si>
    <t>NSTAR EE NEMA 2013-14 Expansion</t>
  </si>
  <si>
    <t>NSTAR Electric Company</t>
  </si>
  <si>
    <t>NSTAR EE SEMA</t>
  </si>
  <si>
    <t>NSTAR EE SEMA 2013-14 Expansion</t>
  </si>
  <si>
    <t>PSNH CORE Energy Efficiency Programs</t>
  </si>
  <si>
    <t>PSNH CORE EE Program (FCA4 Expansion)</t>
  </si>
  <si>
    <t>Public Service Company of New</t>
  </si>
  <si>
    <t>UI Conservation and Load Management Programs</t>
  </si>
  <si>
    <t>United Illuminating Company, T</t>
  </si>
  <si>
    <t>UI C&amp;LM Programs</t>
  </si>
  <si>
    <t>UES CORE Energy Efficiency Programs</t>
  </si>
  <si>
    <t>UES EE Portfolio 2013 Expansion</t>
  </si>
  <si>
    <t>Unitil Energy Systems, Inc.</t>
  </si>
  <si>
    <t>Citizens Group A</t>
  </si>
  <si>
    <t>Citizens Group A Increase</t>
  </si>
  <si>
    <t>Vermont Electric Cooperative</t>
  </si>
  <si>
    <t>Vermont Efficiency Portfolio-1</t>
  </si>
  <si>
    <t>VT Efficiency Portfolio Expansion FCA4</t>
  </si>
  <si>
    <t>Vermont Energy Investment Corp</t>
  </si>
  <si>
    <t>WMECO - Conservation &amp; Load Management (CL&amp;M) - Energy Efficiency Project</t>
  </si>
  <si>
    <t>Western Massachusetts Electric</t>
  </si>
  <si>
    <t>Attachment H</t>
  </si>
  <si>
    <t>INMMU Determination</t>
  </si>
  <si>
    <t>Resource Type</t>
  </si>
  <si>
    <t>LEAD_PARTICIPANT_NAME</t>
  </si>
  <si>
    <t>SEG_QUAL_CAP_MW_1</t>
  </si>
  <si>
    <t>Avoided
Electricity</t>
  </si>
  <si>
    <t>T&amp;D Capacity</t>
  </si>
  <si>
    <t>Fossil Fuel</t>
  </si>
  <si>
    <t>Water</t>
  </si>
  <si>
    <t>O&amp;M</t>
  </si>
  <si>
    <t>Externality</t>
  </si>
  <si>
    <t>Offer - 
In Market</t>
  </si>
  <si>
    <t>Offer - 
 Out-of-Market</t>
  </si>
  <si>
    <t>Resource Name</t>
  </si>
  <si>
    <t>Major Elements in the Determination of Expected Net Revenues - Generation</t>
  </si>
  <si>
    <t>Major Elements in the Determination of Expected Net Revenues - Demand Resources</t>
  </si>
  <si>
    <t>Offered MW</t>
  </si>
  <si>
    <t>Bangor Hydro OP</t>
  </si>
  <si>
    <t>CPLN MA SEMA OP</t>
  </si>
  <si>
    <t>SEMA Project G</t>
  </si>
  <si>
    <t>Attachment C</t>
  </si>
  <si>
    <t>Existing Generating, Import, and Demand Resource Capacity</t>
  </si>
  <si>
    <t>Summary of Existing Resources</t>
  </si>
  <si>
    <t>Sub-type</t>
  </si>
  <si>
    <t>Count</t>
  </si>
  <si>
    <t>FCA Qualified Capacity MW</t>
  </si>
  <si>
    <t>On Peak</t>
  </si>
  <si>
    <t>RTDR</t>
  </si>
  <si>
    <t>RTEG</t>
  </si>
  <si>
    <t>Seasonal Peak</t>
  </si>
  <si>
    <t>DR Totals</t>
  </si>
  <si>
    <t>Gen</t>
  </si>
  <si>
    <t>Intermittent</t>
  </si>
  <si>
    <t>Non Intermittent</t>
  </si>
  <si>
    <t>Significant Increase</t>
  </si>
  <si>
    <t>Gen Totals</t>
  </si>
  <si>
    <t>Import</t>
  </si>
  <si>
    <t>Resource Backed</t>
  </si>
  <si>
    <t>Pool Backed</t>
  </si>
  <si>
    <t>Import Totals</t>
  </si>
  <si>
    <t>TOTALS</t>
  </si>
  <si>
    <t>Number</t>
  </si>
  <si>
    <t>Resource Sub-type</t>
  </si>
  <si>
    <t>Capacity Zone</t>
  </si>
  <si>
    <t>Load Zone/ Interface Name</t>
  </si>
  <si>
    <t>Dispatch Zone</t>
  </si>
  <si>
    <t>Summer DRV</t>
  </si>
  <si>
    <t>Winter DRV</t>
  </si>
  <si>
    <t>Summer QC</t>
  </si>
  <si>
    <t>Winter QC</t>
  </si>
  <si>
    <t>Mutually Exclusive</t>
  </si>
  <si>
    <t>FOUR HILLS LOAD REDUCER</t>
  </si>
  <si>
    <t>Rest-of-Pool</t>
  </si>
  <si>
    <t>.Z.NEWHAMPSHIRE</t>
  </si>
  <si>
    <t>NULL</t>
  </si>
  <si>
    <t>TURNKEY LANDFILL</t>
  </si>
  <si>
    <t>MANCHESTER 10/10A CC</t>
  </si>
  <si>
    <t>.Z.RHODEISLAND</t>
  </si>
  <si>
    <t>MANCHESTER 11/11A CC</t>
  </si>
  <si>
    <t>MANCHESTER 9/9A CC</t>
  </si>
  <si>
    <t>CDECCA</t>
  </si>
  <si>
    <t>.Z.CONNECTICUT</t>
  </si>
  <si>
    <t>ALTRESCO</t>
  </si>
  <si>
    <t>.Z.WCMASS</t>
  </si>
  <si>
    <t>AMOSKEAG</t>
  </si>
  <si>
    <t>GULF ISLAND COMPOSITE Incremental</t>
  </si>
  <si>
    <t>Maine</t>
  </si>
  <si>
    <t>.Z.MAINE</t>
  </si>
  <si>
    <t>ASCUTNEY GT</t>
  </si>
  <si>
    <t>.Z.VERMONT</t>
  </si>
  <si>
    <t>AYERS ISLAND</t>
  </si>
  <si>
    <t>AZISCOHOS HYDRO</t>
  </si>
  <si>
    <t>BAR HARBOR DIESELS 1-4</t>
  </si>
  <si>
    <t>BELLOWS FALLS</t>
  </si>
  <si>
    <t>BERLIN  1 GT</t>
  </si>
  <si>
    <t>BETHLEHEM</t>
  </si>
  <si>
    <t>BRIDGEPORT HARBOR 2</t>
  </si>
  <si>
    <t>BRIDGEPORT HARBOR 3</t>
  </si>
  <si>
    <t>BRIDGEPORT HARBOR 4</t>
  </si>
  <si>
    <t>BIO ENERGY</t>
  </si>
  <si>
    <t>MEAD</t>
  </si>
  <si>
    <t>BOLTON FALLS</t>
  </si>
  <si>
    <t>BOOT MILLS</t>
  </si>
  <si>
    <t>WHEELABRATOR BRIDGEPORT, L.P.</t>
  </si>
  <si>
    <t>BRAYTON PT 1</t>
  </si>
  <si>
    <t>.Z.SEMASS</t>
  </si>
  <si>
    <t>BRAYTON PT 2</t>
  </si>
  <si>
    <t>BRAYTON PT 3</t>
  </si>
  <si>
    <t>BRAYTON PT 4</t>
  </si>
  <si>
    <t>Brayton Diesels 1-4 Incremental</t>
  </si>
  <si>
    <t>BRANFORD 10</t>
  </si>
  <si>
    <t>BRISTOL REFUSE</t>
  </si>
  <si>
    <t>BRIDGEWATER</t>
  </si>
  <si>
    <t>BRUNSWICK</t>
  </si>
  <si>
    <t>J. COCKWELL 1</t>
  </si>
  <si>
    <t>J. COCKWELL 2</t>
  </si>
  <si>
    <t>POTTER DIESEL 1</t>
  </si>
  <si>
    <t>BULLS BRIDGE</t>
  </si>
  <si>
    <t>BURLINGTON GT</t>
  </si>
  <si>
    <t>CANAL 1</t>
  </si>
  <si>
    <t>CANAL 2</t>
  </si>
  <si>
    <t>CAPE GT 4</t>
  </si>
  <si>
    <t>CAPE GT 5</t>
  </si>
  <si>
    <t>CATARACT EAST</t>
  </si>
  <si>
    <t>COS COB 10</t>
  </si>
  <si>
    <t>COS COB 11</t>
  </si>
  <si>
    <t>COS COB 12</t>
  </si>
  <si>
    <t>CLEARY 9/9A CC</t>
  </si>
  <si>
    <t>CLEARY 8</t>
  </si>
  <si>
    <t>COBBLE MOUNTAIN</t>
  </si>
  <si>
    <t>COMERFORD</t>
  </si>
  <si>
    <t>MERRIMACK CT1</t>
  </si>
  <si>
    <t>MERRIMACK CT2</t>
  </si>
  <si>
    <t>DARTMOUTH POWER</t>
  </si>
  <si>
    <t>DERBY DAM</t>
  </si>
  <si>
    <t>DEXTER</t>
  </si>
  <si>
    <t>DEERFIELD 5</t>
  </si>
  <si>
    <t>DOREEN</t>
  </si>
  <si>
    <t>DEVON 10</t>
  </si>
  <si>
    <t>DEVON 11</t>
  </si>
  <si>
    <t>DEVON 12</t>
  </si>
  <si>
    <t>DEVON 13</t>
  </si>
  <si>
    <t>DEVON 14</t>
  </si>
  <si>
    <t>EASTMAN FALLS</t>
  </si>
  <si>
    <t>ELLSWORTH HYDRO</t>
  </si>
  <si>
    <t>EASTPORT DIESELS 1-3</t>
  </si>
  <si>
    <t>ESSEX 19 HYDRO</t>
  </si>
  <si>
    <t>EXETER</t>
  </si>
  <si>
    <t>FALLS VILLAGE</t>
  </si>
  <si>
    <t>FIFE BROOK</t>
  </si>
  <si>
    <t>FLORENCE 1 CG</t>
  </si>
  <si>
    <t>FLORENCE 2 CG</t>
  </si>
  <si>
    <t>FRAMINGHAM JET 1</t>
  </si>
  <si>
    <t>.Z.NEMASSBOST</t>
  </si>
  <si>
    <t>FRAMINGHAM JET 2</t>
  </si>
  <si>
    <t>FRAMINGHAM JET 3</t>
  </si>
  <si>
    <t>FRANKLIN DRIVE 10</t>
  </si>
  <si>
    <t>FRONT STREET DIESELS 1-3</t>
  </si>
  <si>
    <t>GREAT LAKES - MILLINOCKET</t>
  </si>
  <si>
    <t>GORGE 1 DIESEL</t>
  </si>
  <si>
    <t>GORHAM</t>
  </si>
  <si>
    <t>GREENVILLE</t>
  </si>
  <si>
    <t>HARRIS 1</t>
  </si>
  <si>
    <t>HARRIS 2</t>
  </si>
  <si>
    <t>HARRIS 3</t>
  </si>
  <si>
    <t>HARRIMAN</t>
  </si>
  <si>
    <t>HEMPHILL 1</t>
  </si>
  <si>
    <t>HOLYOKE 6/CABOT 6</t>
  </si>
  <si>
    <t>HOLYOKE 8/CABOT 8</t>
  </si>
  <si>
    <t>HIRAM</t>
  </si>
  <si>
    <t>COVANTA WEST ENFIELD</t>
  </si>
  <si>
    <t>COVANTA JONESBORO</t>
  </si>
  <si>
    <t>IPSWICH DIESELS</t>
  </si>
  <si>
    <t>JACKMAN</t>
  </si>
  <si>
    <t>JOHNSTON LANDFILL</t>
  </si>
  <si>
    <t>KENDALL JET 1</t>
  </si>
  <si>
    <t>LAWRENCE HYDRO</t>
  </si>
  <si>
    <t>LOCKWOOD</t>
  </si>
  <si>
    <t>LISBON RESOURCE RECOVERY</t>
  </si>
  <si>
    <t>AEI LIVERMORE</t>
  </si>
  <si>
    <t>LOST NATION</t>
  </si>
  <si>
    <t>DEERFIELD 2/LWR DRFIELD</t>
  </si>
  <si>
    <t>L STREET JET</t>
  </si>
  <si>
    <t>MARBLEHEAD DIESELS</t>
  </si>
  <si>
    <t>MARSHFIELD 6 HYDRO</t>
  </si>
  <si>
    <t>M STREET JET</t>
  </si>
  <si>
    <t>MCINDOES</t>
  </si>
  <si>
    <t>J C MCNEIL</t>
  </si>
  <si>
    <t>MEDWAY DIESELS 1-4</t>
  </si>
  <si>
    <t>MERC</t>
  </si>
  <si>
    <t>MIDDLETOWN 10</t>
  </si>
  <si>
    <t>MIDDLETOWN 1</t>
  </si>
  <si>
    <t>MIDDLETOWN 2</t>
  </si>
  <si>
    <t>MIDDLETOWN 3</t>
  </si>
  <si>
    <t>MIDDLETOWN 4</t>
  </si>
  <si>
    <t>MILLSTONE POINT 2</t>
  </si>
  <si>
    <t>MILLSTONE POINT 3</t>
  </si>
  <si>
    <t>MILFORD POWER</t>
  </si>
  <si>
    <t>MILLER HYDRO</t>
  </si>
  <si>
    <t>MERRIMACK 1</t>
  </si>
  <si>
    <t>MERRIMACK 2</t>
  </si>
  <si>
    <t>MONTVILLE 10 and 11</t>
  </si>
  <si>
    <t>MONTVILLE 5</t>
  </si>
  <si>
    <t>MONTVILLE 6</t>
  </si>
  <si>
    <t>MONTY</t>
  </si>
  <si>
    <t>MOORE</t>
  </si>
  <si>
    <t>MASS POWER</t>
  </si>
  <si>
    <t>MT TOM</t>
  </si>
  <si>
    <t>MYSTIC 7</t>
  </si>
  <si>
    <t>MYSTIC JET</t>
  </si>
  <si>
    <t>NEA BELLINGHAM</t>
  </si>
  <si>
    <t>NEWINGTON 1</t>
  </si>
  <si>
    <t>NEW HAVEN HARBOR</t>
  </si>
  <si>
    <t>NORWICH JET</t>
  </si>
  <si>
    <t>NORWALK HARBOR 1</t>
  </si>
  <si>
    <t>NORWALK HARBOR 2</t>
  </si>
  <si>
    <t>NORWALK HARBOR 10 (3)</t>
  </si>
  <si>
    <t>OGDEN-MARTIN 1</t>
  </si>
  <si>
    <t>OCEAN ST PWR GT1/GT2/ST1</t>
  </si>
  <si>
    <t>OCEAN ST PWR GT3/GT4/ST2</t>
  </si>
  <si>
    <t>PAWTUCKET POWER</t>
  </si>
  <si>
    <t>PEJEPSCOT</t>
  </si>
  <si>
    <t>PERC-ORRINGTON 1</t>
  </si>
  <si>
    <t>PILGRIM NUCLEAR POWER STATION</t>
  </si>
  <si>
    <t>PINETREE POWER</t>
  </si>
  <si>
    <t>PONTOOK HYDRO</t>
  </si>
  <si>
    <t>POTTER 2 CC</t>
  </si>
  <si>
    <t>PROCTOR</t>
  </si>
  <si>
    <t>ECO MAINE</t>
  </si>
  <si>
    <t>RAINBOW</t>
  </si>
  <si>
    <t>RESCO SAUGUS</t>
  </si>
  <si>
    <t>WHEELABRATOR NORTH ANDOVER</t>
  </si>
  <si>
    <t>RUTLAND 5 GT</t>
  </si>
  <si>
    <t>SALEM HARBOR 1</t>
  </si>
  <si>
    <t>SALEM HARBOR 2</t>
  </si>
  <si>
    <t>SALEM HARBOR 3</t>
  </si>
  <si>
    <t>SALEM HARBOR 4</t>
  </si>
  <si>
    <t>SEABROOK</t>
  </si>
  <si>
    <t>SCHILLER 4</t>
  </si>
  <si>
    <t>SCHILLER 5</t>
  </si>
  <si>
    <t>SCHILLER 6</t>
  </si>
  <si>
    <t>SCHILLER CT 1</t>
  </si>
  <si>
    <t>SEARSBURG</t>
  </si>
  <si>
    <t>SECREC-PRESTON</t>
  </si>
  <si>
    <t>SEMASS 1</t>
  </si>
  <si>
    <t>SEMASS 2</t>
  </si>
  <si>
    <t>SHELDON SPRINGS</t>
  </si>
  <si>
    <t>SHEPAUG</t>
  </si>
  <si>
    <t>SHERMAN</t>
  </si>
  <si>
    <t>SKELTON</t>
  </si>
  <si>
    <t>SMITH</t>
  </si>
  <si>
    <t>SO. MEADOW 11</t>
  </si>
  <si>
    <t>SO. MEADOW 12</t>
  </si>
  <si>
    <t>SO. MEADOW 13</t>
  </si>
  <si>
    <t>SO. MEADOW 14</t>
  </si>
  <si>
    <t>SOMERSET JET 2</t>
  </si>
  <si>
    <t>SO. MEADOW 5</t>
  </si>
  <si>
    <t>SO. MEADOW 6</t>
  </si>
  <si>
    <t>STONY BROOK 2A</t>
  </si>
  <si>
    <t>STONY BROOK 2B</t>
  </si>
  <si>
    <t>ST ALBANS 1 and 2</t>
  </si>
  <si>
    <t>STEVENSON</t>
  </si>
  <si>
    <t>BORALEX STRATTON ENERGY</t>
  </si>
  <si>
    <t>S.D. WARREN-WESTBROOK</t>
  </si>
  <si>
    <t>TAMWORTH</t>
  </si>
  <si>
    <t>AES THAMES</t>
  </si>
  <si>
    <t>TORRINGTON TERMINAL 10</t>
  </si>
  <si>
    <t>TUNNEL 10</t>
  </si>
  <si>
    <t>VERGENNES 5 and 6 DIESELS</t>
  </si>
  <si>
    <t>VERNON</t>
  </si>
  <si>
    <t>VT YANKEE NUCLEAR PWR STATION</t>
  </si>
  <si>
    <t>WATERS RIVER JET 1</t>
  </si>
  <si>
    <t>WATERS RIVER JET 2</t>
  </si>
  <si>
    <t>WATERBURY 22</t>
  </si>
  <si>
    <t>WEST ENFIELD</t>
  </si>
  <si>
    <t>WESTON</t>
  </si>
  <si>
    <t>DG WHITEFIELD, LLC</t>
  </si>
  <si>
    <t>WHITE LAKE JET</t>
  </si>
  <si>
    <t>WILDER</t>
  </si>
  <si>
    <t>WILLIAMS</t>
  </si>
  <si>
    <t>WINOOSKI 1</t>
  </si>
  <si>
    <t>WALLINGFORD REFUSE</t>
  </si>
  <si>
    <t>WMI MILLBURY 1</t>
  </si>
  <si>
    <t>WEST MEDWAY JET 1</t>
  </si>
  <si>
    <t>WEST MEDWAY JET 2</t>
  </si>
  <si>
    <t>WEST MEDWAY JET 3</t>
  </si>
  <si>
    <t>WOODLAND ROAD</t>
  </si>
  <si>
    <t>DownEast Power</t>
  </si>
  <si>
    <t>WEST SPRINGFIELD 10</t>
  </si>
  <si>
    <t>WEST SPRINGFIELD 3</t>
  </si>
  <si>
    <t>WYMAN HYDRO 1</t>
  </si>
  <si>
    <t>WYMAN HYDRO 2</t>
  </si>
  <si>
    <t>WYMAN HYDRO 3</t>
  </si>
  <si>
    <t>YARMOUTH 1</t>
  </si>
  <si>
    <t>YARMOUTH 2</t>
  </si>
  <si>
    <t>YARMOUTH 3</t>
  </si>
  <si>
    <t>YARMOUTH 4</t>
  </si>
  <si>
    <t>ROCHESTER LANDFILL</t>
  </si>
  <si>
    <t>SIMPSON G LOAD REDUCER</t>
  </si>
  <si>
    <t>ROCKY RIVER</t>
  </si>
  <si>
    <t>BAR MILLS</t>
  </si>
  <si>
    <t>BONNY EAGLE/W. BUXTON</t>
  </si>
  <si>
    <t>HARRIS 4</t>
  </si>
  <si>
    <t>FT HALIFAX</t>
  </si>
  <si>
    <t>MESSALONSKEE COMPOSITE</t>
  </si>
  <si>
    <t>NORTH GORHAM</t>
  </si>
  <si>
    <t>SHAWMUT</t>
  </si>
  <si>
    <t>CABOT/TURNERS FALLS</t>
  </si>
  <si>
    <t>SES CONCORD</t>
  </si>
  <si>
    <t>GARVINS/HOOKSETT</t>
  </si>
  <si>
    <t>HADLEY FALLS 1&amp;2</t>
  </si>
  <si>
    <t>NEWPORT HYDRO</t>
  </si>
  <si>
    <t>LOWER LAMOILLE COMPOSITE</t>
  </si>
  <si>
    <t>MIDDLEBURY COMPOSITE</t>
  </si>
  <si>
    <t>N. RUTLAND COMPOSITE</t>
  </si>
  <si>
    <t>MIDDLESEX 2</t>
  </si>
  <si>
    <t>WEST DANVILLE 1</t>
  </si>
  <si>
    <t>HIGHGATE FALLS</t>
  </si>
  <si>
    <t>KEZAR LEDGEMERE COMPOSITE</t>
  </si>
  <si>
    <t>LEWISTON CANAL COMPOSITE</t>
  </si>
  <si>
    <t>CEC 002 PAWTUCKET U5</t>
  </si>
  <si>
    <t>APLP-BFI</t>
  </si>
  <si>
    <t>CENTENNIAL HYDRO</t>
  </si>
  <si>
    <t>METHUEN HYDRO</t>
  </si>
  <si>
    <t>MINIWAWA</t>
  </si>
  <si>
    <t>RIVER MILL HYDRO</t>
  </si>
  <si>
    <t>GOODWIN DAM</t>
  </si>
  <si>
    <t>CEC 003 WYRE WYND U5</t>
  </si>
  <si>
    <t>COLEBROOK</t>
  </si>
  <si>
    <t>KINNEYTOWN A</t>
  </si>
  <si>
    <t>KINNEYTOWN B</t>
  </si>
  <si>
    <t>WILLIMANTIC 1</t>
  </si>
  <si>
    <t>WILLIMANTIC 2</t>
  </si>
  <si>
    <t>TOUTANT</t>
  </si>
  <si>
    <t>PUTNAM</t>
  </si>
  <si>
    <t>GLEN FALLS</t>
  </si>
  <si>
    <t>MECHANICSVILLE</t>
  </si>
  <si>
    <t>CEC 004 DAYVILLE POND U5</t>
  </si>
  <si>
    <t>SANDY HOOK HYDRO</t>
  </si>
  <si>
    <t>PINCHBECK</t>
  </si>
  <si>
    <t>QUINEBAUG</t>
  </si>
  <si>
    <t>BANTAM</t>
  </si>
  <si>
    <t>BEEBE HOLBROOK</t>
  </si>
  <si>
    <t>TUNNEL</t>
  </si>
  <si>
    <t>PATCH</t>
  </si>
  <si>
    <t>CARVER FALLS</t>
  </si>
  <si>
    <t>CAVENDISH</t>
  </si>
  <si>
    <t>TAFTSVILLE  VT</t>
  </si>
  <si>
    <t>PIERCE MILLS</t>
  </si>
  <si>
    <t>ARNOLD FALLS</t>
  </si>
  <si>
    <t>PASSUMPSIC</t>
  </si>
  <si>
    <t>GAGE</t>
  </si>
  <si>
    <t>SMITH (CVPS)</t>
  </si>
  <si>
    <t>EAST BARNET</t>
  </si>
  <si>
    <t>BATH ELECTRIC HYDRO</t>
  </si>
  <si>
    <t>WEST CHARLESTON</t>
  </si>
  <si>
    <t>TROY</t>
  </si>
  <si>
    <t>SEARSBURG WIND</t>
  </si>
  <si>
    <t>BARTON HYDRO</t>
  </si>
  <si>
    <t>ENOSBURG 2 DIESEL</t>
  </si>
  <si>
    <t>ENOSBURG HYDRO</t>
  </si>
  <si>
    <t>VAIL &amp; GREAT FALLS</t>
  </si>
  <si>
    <t>CENTER RUTLAND</t>
  </si>
  <si>
    <t>BARNET</t>
  </si>
  <si>
    <t>COMPTU FALLS</t>
  </si>
  <si>
    <t>DEWEY MILLS</t>
  </si>
  <si>
    <t>EMERSON FALLS</t>
  </si>
  <si>
    <t>KILLINGTON</t>
  </si>
  <si>
    <t>KINGSBURY</t>
  </si>
  <si>
    <t>LADD'S MILL</t>
  </si>
  <si>
    <t>MARTINSVILLE</t>
  </si>
  <si>
    <t>MORETOWN 8</t>
  </si>
  <si>
    <t>NANTANA MILL</t>
  </si>
  <si>
    <t>NEWBURY</t>
  </si>
  <si>
    <t>OTTAUQUECHEE</t>
  </si>
  <si>
    <t>SLACK DAM</t>
  </si>
  <si>
    <t>WINOOSKI 8</t>
  </si>
  <si>
    <t>WOODSIDE</t>
  </si>
  <si>
    <t>WRIGHTSVILLE</t>
  </si>
  <si>
    <t>CRESCENT DAM</t>
  </si>
  <si>
    <t>GLENDALE HYDRO</t>
  </si>
  <si>
    <t>GARDNER FALLS</t>
  </si>
  <si>
    <t>SOUTH BARRE HYDRO</t>
  </si>
  <si>
    <t>WEBSTER HYDRO</t>
  </si>
  <si>
    <t>ORANGE HYDRO 1</t>
  </si>
  <si>
    <t>ORANGE HYDRO 2</t>
  </si>
  <si>
    <t>HUNT'S POND</t>
  </si>
  <si>
    <t>OAKDALE HYDRO</t>
  </si>
  <si>
    <t>STERLING DIESELS</t>
  </si>
  <si>
    <t>BOATLOCK</t>
  </si>
  <si>
    <t>BRIAR HYDRO</t>
  </si>
  <si>
    <t>CANAAN</t>
  </si>
  <si>
    <t>CHEMICAL</t>
  </si>
  <si>
    <t>CLEMENT DAM</t>
  </si>
  <si>
    <t>DWIGHT</t>
  </si>
  <si>
    <t>ERROL</t>
  </si>
  <si>
    <t>GREGGS</t>
  </si>
  <si>
    <t>INDIAN ORCHARD</t>
  </si>
  <si>
    <t>MILTON MILLS HYDRO</t>
  </si>
  <si>
    <t>MINE FALLS</t>
  </si>
  <si>
    <t>PEMBROKE</t>
  </si>
  <si>
    <t>PENNACOOK FALLS LOWER</t>
  </si>
  <si>
    <t>PENNACOOK FALLS UPPER</t>
  </si>
  <si>
    <t>PUTTS BRIDGE</t>
  </si>
  <si>
    <t>RED BRIDGE</t>
  </si>
  <si>
    <t>RIVER BEND</t>
  </si>
  <si>
    <t>ROBERTSVILLE</t>
  </si>
  <si>
    <t>SCOTLAND</t>
  </si>
  <si>
    <t>SKINNER</t>
  </si>
  <si>
    <t>TAFTVILLE  CT</t>
  </si>
  <si>
    <t>MCCALLUM ENTERPRISES</t>
  </si>
  <si>
    <t>SHELTON LANDFILL</t>
  </si>
  <si>
    <t>FRANKLIN FALLS</t>
  </si>
  <si>
    <t>SALMON FALLS HYDRO</t>
  </si>
  <si>
    <t>SWANS FALLS</t>
  </si>
  <si>
    <t>STEVENS MILL</t>
  </si>
  <si>
    <t>COCHECO FALLS</t>
  </si>
  <si>
    <t>CHINA MILLS DAM</t>
  </si>
  <si>
    <t>NEWFOUND HYDRO</t>
  </si>
  <si>
    <t>SUNAPEE HYDRO</t>
  </si>
  <si>
    <t>NASHUA HYDRO</t>
  </si>
  <si>
    <t>HILLSBORO MILLS</t>
  </si>
  <si>
    <t>LAKEPORT DAM</t>
  </si>
  <si>
    <t>WEST HOPKINTON HYDRO</t>
  </si>
  <si>
    <t>LISBON HYDRO</t>
  </si>
  <si>
    <t>LOWER ROBERTSON DAM</t>
  </si>
  <si>
    <t>OLD NASH DAM</t>
  </si>
  <si>
    <t>SUGAR RIVER HYDRO</t>
  </si>
  <si>
    <t>GREAT FALLS UPPER</t>
  </si>
  <si>
    <t>GREAT FALLS LOWER</t>
  </si>
  <si>
    <t>WATERLOOM FALLS</t>
  </si>
  <si>
    <t>HOSIERY MILL DAM</t>
  </si>
  <si>
    <t>WYANDOTTE HYDRO</t>
  </si>
  <si>
    <t>LOCHMERE DAM</t>
  </si>
  <si>
    <t>ASHUELOT HYDRO</t>
  </si>
  <si>
    <t>ROLLINSFORD HYDRO</t>
  </si>
  <si>
    <t>BELL MILL/ELM ST. HYDRO</t>
  </si>
  <si>
    <t>OTIS MILL HYDRO</t>
  </si>
  <si>
    <t>STEELS POND HYDRO</t>
  </si>
  <si>
    <t>CAMPTON DAM</t>
  </si>
  <si>
    <t>KELLEYS FALLS</t>
  </si>
  <si>
    <t>SUNNYBROOK HYDRO 1</t>
  </si>
  <si>
    <t>GOODRICH FALLS</t>
  </si>
  <si>
    <t>CHAMBERLAIN FALLS</t>
  </si>
  <si>
    <t>MONADNOCK PAPER MILLS</t>
  </si>
  <si>
    <t>EXETER RIVER HYDRO</t>
  </si>
  <si>
    <t>HOPKINTON HYDRO</t>
  </si>
  <si>
    <t>HADLEY FALLS</t>
  </si>
  <si>
    <t>NOONE FALLS</t>
  </si>
  <si>
    <t>FRESHWATER HYDRO</t>
  </si>
  <si>
    <t>OTTER LANE HYDRO</t>
  </si>
  <si>
    <t>PETERBOROUGH LOWER HYDRO</t>
  </si>
  <si>
    <t>SALMON BROOK STATION 3</t>
  </si>
  <si>
    <t>AVERY DAM</t>
  </si>
  <si>
    <t>WATSON DAM</t>
  </si>
  <si>
    <t>WESTON DAM</t>
  </si>
  <si>
    <t>SUNNYBROOK HYDRO 2</t>
  </si>
  <si>
    <t>PETERBOROUGH UPPER HYDRO</t>
  </si>
  <si>
    <t>DUNBARTON ROAD LANDFILL</t>
  </si>
  <si>
    <t>FOUR HILLS LANDFILL</t>
  </si>
  <si>
    <t>MERRIMAC PAPER - QF</t>
  </si>
  <si>
    <t>RIVERDALE MILLS - QF</t>
  </si>
  <si>
    <t>PEPPERELL HYDRO COMPANY LLC</t>
  </si>
  <si>
    <t>VALLEY HYDRO - QF</t>
  </si>
  <si>
    <t>LP ATHOL - QF</t>
  </si>
  <si>
    <t>BALTIC MILLS - QF</t>
  </si>
  <si>
    <t>PONTIAC ENERGY - QF</t>
  </si>
  <si>
    <t>ATTLEBORO LANDFILL - QF</t>
  </si>
  <si>
    <t>MM LOWELL LANDFILL - QF</t>
  </si>
  <si>
    <t>WARE COGEN - QF</t>
  </si>
  <si>
    <t>HG&amp;E HYDRO/CABOT 1-4</t>
  </si>
  <si>
    <t>BARTON 1-4 DIESELS</t>
  </si>
  <si>
    <t>POWDER MILL HYDRO</t>
  </si>
  <si>
    <t>DUDLEY HYDRO</t>
  </si>
  <si>
    <t xml:space="preserve">CONCORD STEAM </t>
  </si>
  <si>
    <t>NEW MILFORD</t>
  </si>
  <si>
    <t>BG DIGHTON POWER LLC</t>
  </si>
  <si>
    <t>BUNKER RD #1 DIESEL</t>
  </si>
  <si>
    <t>BUNKER RD #2 DIESEL</t>
  </si>
  <si>
    <t>BUNKER RD #3 DIESEL</t>
  </si>
  <si>
    <t>BUNKER RD #4 DIESEL</t>
  </si>
  <si>
    <t>BUNKER RD #12 GAS TURB</t>
  </si>
  <si>
    <t>BUNKER RD #13 GAS TURB</t>
  </si>
  <si>
    <t>OAK BLUFFS</t>
  </si>
  <si>
    <t>WEST TISBURY</t>
  </si>
  <si>
    <t>BRIDGEPORT ENERGY 1</t>
  </si>
  <si>
    <t>RIVERSIDE 4-7</t>
  </si>
  <si>
    <t>RIVERSIDE 8</t>
  </si>
  <si>
    <t>COMMERCIAL ST 2</t>
  </si>
  <si>
    <t>FAIRFAX</t>
  </si>
  <si>
    <t>WARE HYDRO</t>
  </si>
  <si>
    <t>COLLINS HYDRO</t>
  </si>
  <si>
    <t>CHICOPEE HYDRO</t>
  </si>
  <si>
    <t>HAL-BFI</t>
  </si>
  <si>
    <t>EB1-BFI</t>
  </si>
  <si>
    <t>BLACKSTONE HYDRO ASSOC</t>
  </si>
  <si>
    <t>BLACKSTONE HYDRO LOAD REDUCER</t>
  </si>
  <si>
    <t>BARRE LANDFILL</t>
  </si>
  <si>
    <t>MASCOMA HYDRO</t>
  </si>
  <si>
    <t>MWRA COSGROVE</t>
  </si>
  <si>
    <t>SHREWSBURY DIESEL #1</t>
  </si>
  <si>
    <t>SHREWSBURY DIESEL #2</t>
  </si>
  <si>
    <t>SHREWSBURY DIESEL #3</t>
  </si>
  <si>
    <t>SHREWSBURY DIESEL # 4</t>
  </si>
  <si>
    <t>SHREWSBURY DIESEL #5</t>
  </si>
  <si>
    <t>BERKSHIRE POWER</t>
  </si>
  <si>
    <t>SOMERSET</t>
  </si>
  <si>
    <t>CHAMPION</t>
  </si>
  <si>
    <t>MMWAC</t>
  </si>
  <si>
    <t>BRASSUA HYDRO</t>
  </si>
  <si>
    <t>MADISON COMPOSITE</t>
  </si>
  <si>
    <t>GREAT WORKS COMPOSITE</t>
  </si>
  <si>
    <t>KENNEBAGO HYDRO</t>
  </si>
  <si>
    <t>CASCADE-DIAMOND-QF</t>
  </si>
  <si>
    <t>CADYS FALLS</t>
  </si>
  <si>
    <t>MORRISVILLE PLANT #2</t>
  </si>
  <si>
    <t>WOLCOTT HYDRO #1</t>
  </si>
  <si>
    <t>H.K. SANDERS</t>
  </si>
  <si>
    <t>STONY BROOK GT1A</t>
  </si>
  <si>
    <t>STONY BROOK GT1B</t>
  </si>
  <si>
    <t>STONY BROOK GT1C</t>
  </si>
  <si>
    <t>LOWELL COGENERATION PLANT</t>
  </si>
  <si>
    <t>CRRA HARTFORD LANDFILL</t>
  </si>
  <si>
    <t>MILLENNIUM</t>
  </si>
  <si>
    <t>MAINE INDEPENDENCE STATION</t>
  </si>
  <si>
    <t>ESSEX DIESELS</t>
  </si>
  <si>
    <t>RANDOLPH/BFG ELECTRIC FACILITY</t>
  </si>
  <si>
    <t>TANNERY DAM</t>
  </si>
  <si>
    <t>TIVERTON POWER</t>
  </si>
  <si>
    <t>RUMFORD POWER</t>
  </si>
  <si>
    <t>BHE SMALL HYDRO COMPOSITE</t>
  </si>
  <si>
    <t>MARSH POWER</t>
  </si>
  <si>
    <t>SPARHAWK</t>
  </si>
  <si>
    <t>SYSKO STONY BROOK</t>
  </si>
  <si>
    <t>SYSKO WIGHT BROOK</t>
  </si>
  <si>
    <t>KENNEBEC WATER U5</t>
  </si>
  <si>
    <t>LEWISTON U5</t>
  </si>
  <si>
    <t>ANP-BLACKSTONE ENERGY CO. #1</t>
  </si>
  <si>
    <t>ANP-BLACKSTONE ENERGY 2</t>
  </si>
  <si>
    <t>BUCKSPORT ENERGY 4</t>
  </si>
  <si>
    <t>TCPMCMPAGF GEN1 U5</t>
  </si>
  <si>
    <t>LAKE ROAD 1</t>
  </si>
  <si>
    <t>LAKE ROAD 2</t>
  </si>
  <si>
    <t>LAKE ROAD 3</t>
  </si>
  <si>
    <t>WESTBROOK</t>
  </si>
  <si>
    <t>ROCKY GORGE CORPORATION</t>
  </si>
  <si>
    <t>PPL WALLINGFORD UNIT 1</t>
  </si>
  <si>
    <t>PPL WALLINGFORD UNIT 2</t>
  </si>
  <si>
    <t>PPL WALLINGFORD UNIT 3</t>
  </si>
  <si>
    <t>PPL WALLINGFORD UNIT 4</t>
  </si>
  <si>
    <t>PPL WALLINGFORD UNIT 5</t>
  </si>
  <si>
    <t>Milford Power 1 Incremental</t>
  </si>
  <si>
    <t>MILFORD POWER 2</t>
  </si>
  <si>
    <t>ANP-BELLINGHAM 1</t>
  </si>
  <si>
    <t>ANP-BELLINGHAM 2</t>
  </si>
  <si>
    <t>GRS-FALL RIVER</t>
  </si>
  <si>
    <t>MYSTIC 8</t>
  </si>
  <si>
    <t>SOUTHBRIDGE P&amp;T QF U5</t>
  </si>
  <si>
    <t>GRANBY SANITARY LANDFILL QF U5</t>
  </si>
  <si>
    <t>REAL_TIME_EG</t>
  </si>
  <si>
    <t>Phillips Academy</t>
  </si>
  <si>
    <t>Lawrence and Memorial Hosp - 1</t>
  </si>
  <si>
    <t>REAL_TIME</t>
  </si>
  <si>
    <t>Connecticut College</t>
  </si>
  <si>
    <t>Mid State Medical 86510590</t>
  </si>
  <si>
    <t>MYSTIC 9</t>
  </si>
  <si>
    <t>Goodrich Optical</t>
  </si>
  <si>
    <t>GRANITE RIDGE ENERGY</t>
  </si>
  <si>
    <t>Indeck-Energy Alexandria, LLC</t>
  </si>
  <si>
    <t>GROVETON COGEN U5</t>
  </si>
  <si>
    <t>WAUSAU COGEN U5</t>
  </si>
  <si>
    <t>Bristol Hospital</t>
  </si>
  <si>
    <t>NAEA Newington Energy, LLC</t>
  </si>
  <si>
    <t>HULL WIND TURBINE U5</t>
  </si>
  <si>
    <t>KENDALL CT</t>
  </si>
  <si>
    <t>SYSKO GARDNER BROOK U5</t>
  </si>
  <si>
    <t>Wesleyan University</t>
  </si>
  <si>
    <t>FORE RIVER-1</t>
  </si>
  <si>
    <t>WEST SPRINGFIELD GT-1</t>
  </si>
  <si>
    <t>WEST SPRINGFIELD GT-2</t>
  </si>
  <si>
    <t>MIDDLEBURY LOWER U5</t>
  </si>
  <si>
    <t>Electric Cable Compound</t>
  </si>
  <si>
    <t>Kerite Company</t>
  </si>
  <si>
    <t>Greenwich High School</t>
  </si>
  <si>
    <t>MDC Hartford</t>
  </si>
  <si>
    <t>Phoenix Soil</t>
  </si>
  <si>
    <t>MDC East Hartford</t>
  </si>
  <si>
    <t>Loos &amp; Co., Inc.</t>
  </si>
  <si>
    <t>Bouffard Metal Goods</t>
  </si>
  <si>
    <t>MIB Inc</t>
  </si>
  <si>
    <t>26 Beacon Street #1</t>
  </si>
  <si>
    <t>1 Ashburton Place</t>
  </si>
  <si>
    <t>26 Beacon Street #2</t>
  </si>
  <si>
    <t>19 Staniford Street</t>
  </si>
  <si>
    <t>Bristol Inc.</t>
  </si>
  <si>
    <t>Tilcon Connecticut Plainville</t>
  </si>
  <si>
    <t>Tilcon Connecticut Wauregan</t>
  </si>
  <si>
    <t>Pitney Bowes Inc.</t>
  </si>
  <si>
    <t>Pratt &amp; Whitney</t>
  </si>
  <si>
    <t>National Grid USA Service Comp</t>
  </si>
  <si>
    <t>Town of Branford Water Polluti</t>
  </si>
  <si>
    <t>York Hill Trap Rock/L. Suzio</t>
  </si>
  <si>
    <t>Barden Bearing Corp</t>
  </si>
  <si>
    <t>UCONN Stamford Campus</t>
  </si>
  <si>
    <t>Kidde-Fenwal</t>
  </si>
  <si>
    <t>BARKER LOWER HYDRO</t>
  </si>
  <si>
    <t>BARKER UPPER HYDRO</t>
  </si>
  <si>
    <t>BENTON FALLS HYDRO</t>
  </si>
  <si>
    <t>BROWNS MILL HYDRO</t>
  </si>
  <si>
    <t>DAMARISCOTTA HYDRO</t>
  </si>
  <si>
    <t>EUSTIS HYDRO</t>
  </si>
  <si>
    <t>GARDINER HYDRO</t>
  </si>
  <si>
    <t>GREENVILLE HYDRO</t>
  </si>
  <si>
    <t>HACKETT MILLS HYDRO</t>
  </si>
  <si>
    <t>MECHANIC FALLS HYDRO</t>
  </si>
  <si>
    <t>NORWAY HYDRO</t>
  </si>
  <si>
    <t>PIONEER DAM HYDRO</t>
  </si>
  <si>
    <t>PITTSFIELD HYDRO</t>
  </si>
  <si>
    <t>WAVERLY AVENUE HYDRO</t>
  </si>
  <si>
    <t>YORK HYDRO</t>
  </si>
  <si>
    <t>O&amp;G Industries, Inc. 1</t>
  </si>
  <si>
    <t>O&amp;G Industries, Inc. 2</t>
  </si>
  <si>
    <t>O&amp;G Industries, Inc. 3</t>
  </si>
  <si>
    <t>O&amp;G Industries, Inc. 4</t>
  </si>
  <si>
    <t>Plainville - Schools</t>
  </si>
  <si>
    <t>CITIZENS BLOCK LOAD</t>
  </si>
  <si>
    <t>SPRINGFIELD REFUSE-NEW</t>
  </si>
  <si>
    <t>Hydro Kennebec</t>
  </si>
  <si>
    <t>BELDENS-NEW</t>
  </si>
  <si>
    <t>DODGE FALLS-NEW</t>
  </si>
  <si>
    <t>HUNTINGTON FALLS-NEW</t>
  </si>
  <si>
    <t>RYEGATE 1-NEW</t>
  </si>
  <si>
    <t>GORGE 18 HYDRO-NEW</t>
  </si>
  <si>
    <t>VERGENNES HYDRO-NEW</t>
  </si>
  <si>
    <t>BROCKWAY MILLS U5</t>
  </si>
  <si>
    <t>SCA Packaging/Tuscarora</t>
  </si>
  <si>
    <t>PLAINVILLE GEN QF U5</t>
  </si>
  <si>
    <t>CHERRY 7</t>
  </si>
  <si>
    <t>CHERRY 8</t>
  </si>
  <si>
    <t>CHERRY 10</t>
  </si>
  <si>
    <t>CHERRY 11</t>
  </si>
  <si>
    <t>CHERRY 12</t>
  </si>
  <si>
    <t>NUCOR Steel Connecticut</t>
  </si>
  <si>
    <t>Linde Gas</t>
  </si>
  <si>
    <t>Sumitomo Bakelite (Vyncolit)</t>
  </si>
  <si>
    <t>ON_PEAK</t>
  </si>
  <si>
    <t>CL&amp;P Connecticut Portfolio</t>
  </si>
  <si>
    <t>SEASONAL_PEAK</t>
  </si>
  <si>
    <t>CLM Residential Energy Effic</t>
  </si>
  <si>
    <t>CLM C&amp;I Energy Efficiency</t>
  </si>
  <si>
    <t>EI C&amp;I Energy Efficiency</t>
  </si>
  <si>
    <t>PSNH CORE EE Pgm Portfolio I</t>
  </si>
  <si>
    <t>Vermont Efficiency Portfolio-2</t>
  </si>
  <si>
    <t>CSG Centrally Monitored DG</t>
  </si>
  <si>
    <t>Residential Energy Efficienc</t>
  </si>
  <si>
    <t>Commercial Energy Efficiency</t>
  </si>
  <si>
    <t>ngrid nh odr eeproject_1</t>
  </si>
  <si>
    <t>CL&amp;P Dist Gen 2007</t>
  </si>
  <si>
    <t>ngrid ri odr eeproject_1</t>
  </si>
  <si>
    <t>Unitil EE Project -2007</t>
  </si>
  <si>
    <t>ngrid sema odr eeproject_1</t>
  </si>
  <si>
    <t>ngrid wcma odr eeproject_1</t>
  </si>
  <si>
    <t>ngrid nema odr eeproject_1</t>
  </si>
  <si>
    <t>NSTAR SEMA</t>
  </si>
  <si>
    <t>UES EE Project 2007</t>
  </si>
  <si>
    <t>NSTAR NEMA 07</t>
  </si>
  <si>
    <t>CL&amp;P CT Portfolio - 2007</t>
  </si>
  <si>
    <t>NHEC CORE EE Pgm Portfolio 1</t>
  </si>
  <si>
    <t>UMass Amherst - 4 MW Steam Turbine</t>
  </si>
  <si>
    <t>WMECO MA Portfolio 2006</t>
  </si>
  <si>
    <t>Bridgewater Correctional CHP</t>
  </si>
  <si>
    <t>Eff Me Res Lighting Program</t>
  </si>
  <si>
    <t>Eff Maine Bus Program</t>
  </si>
  <si>
    <t>WMECO MA EE Portfolio 2007</t>
  </si>
  <si>
    <t>EMMC Cogen Project</t>
  </si>
  <si>
    <t>Massachusetts Maritime Acad.</t>
  </si>
  <si>
    <t>Distributed Generation- SEMA</t>
  </si>
  <si>
    <t>C&amp;LM Project</t>
  </si>
  <si>
    <t>Partners Cogen</t>
  </si>
  <si>
    <t>CLC EE Portfolio-Transition</t>
  </si>
  <si>
    <t>Distributed Generation VT</t>
  </si>
  <si>
    <t>CL&amp;P CT Portfolio - 2008</t>
  </si>
  <si>
    <t>ECANE CT Capacity Aggregatio</t>
  </si>
  <si>
    <t>WMECO MA EE Portfolio 2008</t>
  </si>
  <si>
    <t>Norfolk/Walpole DOC DG</t>
  </si>
  <si>
    <t>PSNH CORE EE PGM PORTFOLIO 2y</t>
  </si>
  <si>
    <t>Connecticut Freezers Inc.  - 2</t>
  </si>
  <si>
    <t>SBC-SNET Darien</t>
  </si>
  <si>
    <t>SBC-SNET New Canaan</t>
  </si>
  <si>
    <t>SBC-SNET Ridgefield</t>
  </si>
  <si>
    <t>SBC-SNET Norwalk</t>
  </si>
  <si>
    <t>SBC-SNET Old Greenwich</t>
  </si>
  <si>
    <t>SBC-SNET Wilton</t>
  </si>
  <si>
    <t>Metal Management Inc. - 1</t>
  </si>
  <si>
    <t>SBC-SNET Trumbull</t>
  </si>
  <si>
    <t>Leed Himmel Industries - 1</t>
  </si>
  <si>
    <t>SBC-SNET Fairfield</t>
  </si>
  <si>
    <t>Deitsch Plastics Co. Inc</t>
  </si>
  <si>
    <t>Seaboard Metal Finishing - 1</t>
  </si>
  <si>
    <t>Tek-Motive</t>
  </si>
  <si>
    <t>Advanced Graphics</t>
  </si>
  <si>
    <t>Sikorsky Aircraft - 1</t>
  </si>
  <si>
    <t>Waste Conversion Tech Inc.</t>
  </si>
  <si>
    <t>Aquarion Water of CT</t>
  </si>
  <si>
    <t>MWRA Deer Island</t>
  </si>
  <si>
    <t>Tilcon-North Branford - 1</t>
  </si>
  <si>
    <t>New Alliance Bank</t>
  </si>
  <si>
    <t>FFLD-0004</t>
  </si>
  <si>
    <t>WTNH - TV</t>
  </si>
  <si>
    <t>Valley Sand &amp; Gravel</t>
  </si>
  <si>
    <t>SBC-SNET Derby</t>
  </si>
  <si>
    <t>SBC-SNET Hamden</t>
  </si>
  <si>
    <t>SBC-SNET New Haven</t>
  </si>
  <si>
    <t>SBC-SNET Milford</t>
  </si>
  <si>
    <t>SBC-SNET East Shore</t>
  </si>
  <si>
    <t>SBC-SNET West Haven</t>
  </si>
  <si>
    <t>Gold Medal Bagel Bakery</t>
  </si>
  <si>
    <t>NECCO COGENERATION FACILITY</t>
  </si>
  <si>
    <t>Branson Ultrasonic, Inc - Copy</t>
  </si>
  <si>
    <t>KENDALL STEAM 1</t>
  </si>
  <si>
    <t>KENDALL STEAM 2</t>
  </si>
  <si>
    <t>KENDALL STEAM 3</t>
  </si>
  <si>
    <t>Tilcon Connecticut -Newington</t>
  </si>
  <si>
    <t>BOC Kittery Load</t>
  </si>
  <si>
    <t>ACTON HYDRO INC.</t>
  </si>
  <si>
    <t>RRIG EXPANSION PHASE 1</t>
  </si>
  <si>
    <t>CELLEY MILL U5</t>
  </si>
  <si>
    <t>PETTYBORO HYDRO U5</t>
  </si>
  <si>
    <t>EASTMAN BROOK U5</t>
  </si>
  <si>
    <t>WHEELABRATOR CLAREMONT U5</t>
  </si>
  <si>
    <t>LOWER VALLEY HYDRO U5</t>
  </si>
  <si>
    <t>WOODSVILLE HYDRO U5</t>
  </si>
  <si>
    <t>LOWER VILLAGE HYDRO U5</t>
  </si>
  <si>
    <t>SWEETWATER HYDRO U5</t>
  </si>
  <si>
    <t>Schweitzer-Mauduit</t>
  </si>
  <si>
    <t>Great Lakes - Berlin Incremental</t>
  </si>
  <si>
    <t>Madison Electric Works</t>
  </si>
  <si>
    <t>WESTFIELD #1 U5</t>
  </si>
  <si>
    <t>Robbins Lumber Inc</t>
  </si>
  <si>
    <t>Buckeye Pipeline</t>
  </si>
  <si>
    <t>Truelove &amp; Maclean, Inc.</t>
  </si>
  <si>
    <t>SBC-SNET Brookfield</t>
  </si>
  <si>
    <t>SBC-SNET Naugatuck</t>
  </si>
  <si>
    <t>SBC-SNET Cheshire</t>
  </si>
  <si>
    <t>SBC-SNET Meriden OSPS</t>
  </si>
  <si>
    <t>SBC-SNET Wallingford</t>
  </si>
  <si>
    <t>SBC-SNET Watertown</t>
  </si>
  <si>
    <t>City of Stamford_Hwy Dept</t>
  </si>
  <si>
    <t>Seaboard Properties_1</t>
  </si>
  <si>
    <t>Seaboard Properties_2</t>
  </si>
  <si>
    <t>Seaboard Properties_3</t>
  </si>
  <si>
    <t>Ulbrich Stainless Steel</t>
  </si>
  <si>
    <t>Pistapaug Pond Water Treatment</t>
  </si>
  <si>
    <t>Wallingford Water Pollution</t>
  </si>
  <si>
    <t>Ansonia Copper and Brass, Inc.</t>
  </si>
  <si>
    <t>Bristol-Myers Squibb Company</t>
  </si>
  <si>
    <t>Firelite Alarms</t>
  </si>
  <si>
    <t>CIty of Norwalk, City Hall</t>
  </si>
  <si>
    <t>City of Norwalk, Public Works</t>
  </si>
  <si>
    <t>City of Norwalk Waste Water Tr</t>
  </si>
  <si>
    <t>The Maritime Aquarium</t>
  </si>
  <si>
    <t>WWD - Mackenzie Pump Station</t>
  </si>
  <si>
    <t>WWD - Ulbrich Pump Station</t>
  </si>
  <si>
    <t>Derby Cellular - Banbury</t>
  </si>
  <si>
    <t>John Street 1</t>
  </si>
  <si>
    <t>CYTEC # 3</t>
  </si>
  <si>
    <t>Cytec 1</t>
  </si>
  <si>
    <t>Cytec 2</t>
  </si>
  <si>
    <t>Yale Central Power Plant</t>
  </si>
  <si>
    <t>Schick</t>
  </si>
  <si>
    <t>Waterside Station Service</t>
  </si>
  <si>
    <t xml:space="preserve">Fairfield University-Central </t>
  </si>
  <si>
    <t>Ponus Avenue Pump Station</t>
  </si>
  <si>
    <t>Wilton Pump House</t>
  </si>
  <si>
    <t>Cadbury Schweppes</t>
  </si>
  <si>
    <t>Darien Auto</t>
  </si>
  <si>
    <t>Scan Tool</t>
  </si>
  <si>
    <t>Norden 1</t>
  </si>
  <si>
    <t>Norden 2</t>
  </si>
  <si>
    <t>Norden 3</t>
  </si>
  <si>
    <t>Comverge 1</t>
  </si>
  <si>
    <t>Comverge 2</t>
  </si>
  <si>
    <t>P.J. Keating - Lunenburg</t>
  </si>
  <si>
    <t>FFLD-0002-Control</t>
  </si>
  <si>
    <t>FFLD-0003-RAS</t>
  </si>
  <si>
    <t>Trumbull-White Plains</t>
  </si>
  <si>
    <t>Telenor</t>
  </si>
  <si>
    <t>JHE</t>
  </si>
  <si>
    <t>BLUE SPRUCE FARM U5</t>
  </si>
  <si>
    <t>Latex Foam International</t>
  </si>
  <si>
    <t>Bridgeport WPCA</t>
  </si>
  <si>
    <t>Regional Water Authority</t>
  </si>
  <si>
    <t>RWA Lake Gallard</t>
  </si>
  <si>
    <t>Meadow Ridge</t>
  </si>
  <si>
    <t>Sugarloaf</t>
  </si>
  <si>
    <t>Hospital of St. Raphael</t>
  </si>
  <si>
    <t>Whitney Center</t>
  </si>
  <si>
    <t>Nasdaq Inc.</t>
  </si>
  <si>
    <t>Yale University Sterling Plant</t>
  </si>
  <si>
    <t>Bayer Corp.</t>
  </si>
  <si>
    <t>Griffin Hospital</t>
  </si>
  <si>
    <t>Milford Hospital</t>
  </si>
  <si>
    <t>Meriden-WPCF-Harborbrook</t>
  </si>
  <si>
    <t>Meriden-WPCF-Blower#1</t>
  </si>
  <si>
    <t>Meriden-WPCF-Sludge</t>
  </si>
  <si>
    <t>Meriden-WPCF-Inlet</t>
  </si>
  <si>
    <t>Meriden-WPCF-Chlorine</t>
  </si>
  <si>
    <t>Shaw's-Southbury</t>
  </si>
  <si>
    <t>Shaw's-Hamden</t>
  </si>
  <si>
    <t>Shaw's-Fairfield</t>
  </si>
  <si>
    <t>Shaw's- New Fairfield</t>
  </si>
  <si>
    <t>Shaw's-New Haven</t>
  </si>
  <si>
    <t>Shaw's-Shelton</t>
  </si>
  <si>
    <t>Shaw's-Stratford</t>
  </si>
  <si>
    <t>Shaw's-Wallingford</t>
  </si>
  <si>
    <t>WCSU-Ancell</t>
  </si>
  <si>
    <t>WCSU-White Hall</t>
  </si>
  <si>
    <t>WCSU-Higgins</t>
  </si>
  <si>
    <t>WCSU-Student Center</t>
  </si>
  <si>
    <t>WCSU-Haas</t>
  </si>
  <si>
    <t>WCSU-University Hall</t>
  </si>
  <si>
    <t>Evergreen Woods</t>
  </si>
  <si>
    <t>Saint Joseph's Manor</t>
  </si>
  <si>
    <t>City Line Distributing</t>
  </si>
  <si>
    <t>Shop Rite</t>
  </si>
  <si>
    <t>SBC-SNET Danbury</t>
  </si>
  <si>
    <t>SBC-SNET New Milford</t>
  </si>
  <si>
    <t>SBC-SNET Bridgeport #1</t>
  </si>
  <si>
    <t>SBC-SNET Bridgeport #2</t>
  </si>
  <si>
    <t>SBC-SNET Bridgeport N</t>
  </si>
  <si>
    <t>SBC-SNET N. Stamford</t>
  </si>
  <si>
    <t>SBC-SNET Norwalk #1</t>
  </si>
  <si>
    <t>SBC-SNET Stamford TK1</t>
  </si>
  <si>
    <t>SBC-SNET Stratford</t>
  </si>
  <si>
    <t>SBC-SNET Westport TK1</t>
  </si>
  <si>
    <t>SBC-SNET Meriden Main</t>
  </si>
  <si>
    <t>SBC-SNET Meriden DOC</t>
  </si>
  <si>
    <t>SBC-SNET New Haven #2</t>
  </si>
  <si>
    <t>SBC-SNET New Haven #3</t>
  </si>
  <si>
    <t>SBC-SNET Waterbury</t>
  </si>
  <si>
    <t>SBC-SNET Southington</t>
  </si>
  <si>
    <t>Pitney Bowes Barry Place</t>
  </si>
  <si>
    <t>Pitney Bowes - Newtown 2</t>
  </si>
  <si>
    <t>Pitney Bowes - Danbury DMT</t>
  </si>
  <si>
    <t>DOMH - CT Mental Health Center</t>
  </si>
  <si>
    <t>City of Norwalk FTD New Canaan</t>
  </si>
  <si>
    <t>City of Norwalk FTD - Norwalk</t>
  </si>
  <si>
    <t>City of Danbury DPU - West Lak</t>
  </si>
  <si>
    <t>City Of Danbury DPU - Margerie</t>
  </si>
  <si>
    <t>City of Danbury DPU - Beaver B</t>
  </si>
  <si>
    <t xml:space="preserve">City of Danbury DPU - WPCP </t>
  </si>
  <si>
    <t>Seaboard  - One Dock Street</t>
  </si>
  <si>
    <t>Spartech Polycast</t>
  </si>
  <si>
    <t>GH - Main Helmsley Building I</t>
  </si>
  <si>
    <t>GH - New Unit</t>
  </si>
  <si>
    <t>Stamford WPCA</t>
  </si>
  <si>
    <t xml:space="preserve">Stamford Hospital - Tully </t>
  </si>
  <si>
    <t>Stamford Hospital - Main Campu</t>
  </si>
  <si>
    <t>DOC - Bridgeport New Center</t>
  </si>
  <si>
    <t>DOC - Cheshire CI</t>
  </si>
  <si>
    <t>DOC - Garner CI</t>
  </si>
  <si>
    <t>GH - Main Helmsley Building II</t>
  </si>
  <si>
    <t>DOC - Bridgeport Fairmont</t>
  </si>
  <si>
    <t>DOC - New Haven Main</t>
  </si>
  <si>
    <t>DOC - New Haven Dormitory</t>
  </si>
  <si>
    <t>Meriden-Water Department</t>
  </si>
  <si>
    <t>Bradley Memorial Hospital I</t>
  </si>
  <si>
    <t>Bradley Memorial Hospital II</t>
  </si>
  <si>
    <t>Hall-Brooke</t>
  </si>
  <si>
    <t>Town of Southington WPCF</t>
  </si>
  <si>
    <t>WEST SPRINGFIELD HYDRO U5</t>
  </si>
  <si>
    <t>Fairfield University-Dolan</t>
  </si>
  <si>
    <t>WCSU-Warner</t>
  </si>
  <si>
    <t>WCSU-Parking Garage</t>
  </si>
  <si>
    <t>WCSU-Berkshire</t>
  </si>
  <si>
    <t>WCSU-Ella Grasso</t>
  </si>
  <si>
    <t>WCSU-O'Neill</t>
  </si>
  <si>
    <t>WCSU-Pinney</t>
  </si>
  <si>
    <t>WCSU-New Residence</t>
  </si>
  <si>
    <t>The Hartford - 100 Executive</t>
  </si>
  <si>
    <t>The Hartford - 400 Executive</t>
  </si>
  <si>
    <t>COVENTRY CLEAN ENERGY</t>
  </si>
  <si>
    <t>Meriden-Cedarwood Valley PS</t>
  </si>
  <si>
    <t xml:space="preserve">GE LYNN EXCESS REPLACEMENT </t>
  </si>
  <si>
    <t>Pepperidge Farm</t>
  </si>
  <si>
    <t>The Siemon Company</t>
  </si>
  <si>
    <t>The Siemon Company 2</t>
  </si>
  <si>
    <t>Sono Equities &amp; 1122 Associate</t>
  </si>
  <si>
    <t>River Park Property/800 CT Ave</t>
  </si>
  <si>
    <t>Cheshire Water Pollution Contr</t>
  </si>
  <si>
    <t>SNEW EE</t>
  </si>
  <si>
    <t>Southington High School</t>
  </si>
  <si>
    <t>Chemtura Corporation</t>
  </si>
  <si>
    <t>Economy Spring &amp; Stamping</t>
  </si>
  <si>
    <t>Invitrogen</t>
  </si>
  <si>
    <t>SAC Capital Advisers, LLC</t>
  </si>
  <si>
    <t xml:space="preserve">Apple Health Coccomo Memorial </t>
  </si>
  <si>
    <t>Apple Health Harbor View Manor</t>
  </si>
  <si>
    <t>Apple Health Hewitt Rehab</t>
  </si>
  <si>
    <t>Apple Health Shelton Lakes</t>
  </si>
  <si>
    <t>Apple Health Westfield</t>
  </si>
  <si>
    <t>Big Y-Aggregated</t>
  </si>
  <si>
    <t>Bozzuto's</t>
  </si>
  <si>
    <t>Factset Norwalk</t>
  </si>
  <si>
    <t>Greenwich Academy</t>
  </si>
  <si>
    <t>Town of Derby-WWTP</t>
  </si>
  <si>
    <t>Hampton Inn Stamford</t>
  </si>
  <si>
    <t>Level 3 Communications</t>
  </si>
  <si>
    <t>St. Camillus Health Center</t>
  </si>
  <si>
    <t>Price Chopper Southington</t>
  </si>
  <si>
    <t>ShopRite Brookfield</t>
  </si>
  <si>
    <t>Price Chopper Waterbury</t>
  </si>
  <si>
    <t>Rubino Brothers</t>
  </si>
  <si>
    <t>Stop and Shop-Westport</t>
  </si>
  <si>
    <t>Stop and Shop-Trumbull</t>
  </si>
  <si>
    <t>Stop and Shop-Stratford</t>
  </si>
  <si>
    <t>Stop and Shop-Fairfield</t>
  </si>
  <si>
    <t>Stop and Shop-Bridgeport 1</t>
  </si>
  <si>
    <t>RRIG EXPANSION PHASE 2</t>
  </si>
  <si>
    <t>Seton Identification</t>
  </si>
  <si>
    <t>Stop and Shop-Ridgefield</t>
  </si>
  <si>
    <t>St Vincent's Medical Center</t>
  </si>
  <si>
    <t>Aquarion Water Jefferson St</t>
  </si>
  <si>
    <t>Stop and Shop-Norwalk 1</t>
  </si>
  <si>
    <t>Stop and Shop-Wilton</t>
  </si>
  <si>
    <t>GE Norwalk</t>
  </si>
  <si>
    <t>Stop and Shop-Norwalk 2</t>
  </si>
  <si>
    <t>Waterbury Hospital</t>
  </si>
  <si>
    <t>UCONN Waterbury Campus</t>
  </si>
  <si>
    <t>Reckson  #2</t>
  </si>
  <si>
    <t>Reckson #1</t>
  </si>
  <si>
    <t>Reckson #3</t>
  </si>
  <si>
    <t>Stop and Shop-Shelton</t>
  </si>
  <si>
    <t>St Mary's Hospital Waterbury</t>
  </si>
  <si>
    <t>High Ridge Park Bldg 6</t>
  </si>
  <si>
    <t>High Ridge Park Bldg 2</t>
  </si>
  <si>
    <t>GE Stamford</t>
  </si>
  <si>
    <t xml:space="preserve">DMR Southbury Training School </t>
  </si>
  <si>
    <t>Stop and Shop-Darien</t>
  </si>
  <si>
    <t>MASSINNOVATION FITCHBURG</t>
  </si>
  <si>
    <t>Duracell</t>
  </si>
  <si>
    <t>Valley Container</t>
  </si>
  <si>
    <t>SBC-SNET Newtown</t>
  </si>
  <si>
    <t>SBC-SNET Aggregated</t>
  </si>
  <si>
    <t>SBC-SNET Seymour</t>
  </si>
  <si>
    <t>United Aluminum</t>
  </si>
  <si>
    <t>SBC-SNET Huntington</t>
  </si>
  <si>
    <t>Stop and Shop-Newtown</t>
  </si>
  <si>
    <t>Eyelematic</t>
  </si>
  <si>
    <t>SBC-SNET Southbury</t>
  </si>
  <si>
    <t xml:space="preserve">SBC-SNET Woodbury </t>
  </si>
  <si>
    <t>SBC-SNET Branford</t>
  </si>
  <si>
    <t>SBC-SNET North Haven</t>
  </si>
  <si>
    <t>SBC-SNET Orange</t>
  </si>
  <si>
    <t>Stop and Shop-Danbury-Lake Ave</t>
  </si>
  <si>
    <t>Danbury Hospital</t>
  </si>
  <si>
    <t>Cly Del Manufacturing</t>
  </si>
  <si>
    <t>GRTR NEW BEDFORD LFG UTIL PROJ</t>
  </si>
  <si>
    <t>Gold Medal Bakery - 1</t>
  </si>
  <si>
    <t>Trident 1112</t>
  </si>
  <si>
    <t>Trident 1114</t>
  </si>
  <si>
    <t>Stop and Shop-East Haven</t>
  </si>
  <si>
    <t>Stamford Marriott</t>
  </si>
  <si>
    <t>Stop and Shop-Branford</t>
  </si>
  <si>
    <t>Stop and Shop-Danbury Newtown</t>
  </si>
  <si>
    <t>Seymour Water Pollution Con</t>
  </si>
  <si>
    <t>Stop &amp; Shop Stamford 1</t>
  </si>
  <si>
    <t>Stop &amp; Shop Cheshire</t>
  </si>
  <si>
    <t>Stop &amp; Shop Hamden 1</t>
  </si>
  <si>
    <t>SS New Haven and Borroughs</t>
  </si>
  <si>
    <t>Stop &amp; Shop Naugatuck</t>
  </si>
  <si>
    <t>AT&amp;T Cheshire</t>
  </si>
  <si>
    <t>New London Waste Water</t>
  </si>
  <si>
    <t>Cablevision - Milford</t>
  </si>
  <si>
    <t>Cablevision - Norwalk House</t>
  </si>
  <si>
    <t>Cablevision - Norwalk System</t>
  </si>
  <si>
    <t>Cablevision - Bridgeport</t>
  </si>
  <si>
    <t>Cablevision - Stamford</t>
  </si>
  <si>
    <t>NORTH HARTLAND HYDRO</t>
  </si>
  <si>
    <t>Stop &amp; Shop Hamden 2</t>
  </si>
  <si>
    <t>Stop &amp; Shop Meriden 2</t>
  </si>
  <si>
    <t>Stop &amp; Shop Milford 1</t>
  </si>
  <si>
    <t>Stop &amp; Shop Southington</t>
  </si>
  <si>
    <t>Stop &amp; Shop Waterbury 2</t>
  </si>
  <si>
    <t>Stop &amp; Shop Waterbury 3</t>
  </si>
  <si>
    <t>Stop &amp; Shop Watertown</t>
  </si>
  <si>
    <t>BRATTLEBORO LANDFILL</t>
  </si>
  <si>
    <t>Littleton Light and Water Dept</t>
  </si>
  <si>
    <t>Comverge 1- Ag Center</t>
  </si>
  <si>
    <t>New Britain Water Dept</t>
  </si>
  <si>
    <t>Hospital of Central CT</t>
  </si>
  <si>
    <t>SBC-SNET New London</t>
  </si>
  <si>
    <t>SBC-SNET Hamden OSPS</t>
  </si>
  <si>
    <t>SBC-SNET Middletown</t>
  </si>
  <si>
    <t>SBC-SNET Manchester</t>
  </si>
  <si>
    <t>SBC-SNET East Hartford 1</t>
  </si>
  <si>
    <t>SBC-SNET Wethersfield</t>
  </si>
  <si>
    <t>SBC-SNET New Britain</t>
  </si>
  <si>
    <t>SBC-SNET Bristol</t>
  </si>
  <si>
    <t>SBC-SNET Farmington</t>
  </si>
  <si>
    <t>SBC-SNET West Hartford 1</t>
  </si>
  <si>
    <t>SBC-SNET Torrington</t>
  </si>
  <si>
    <t>SBC-SNET West Hartford 2</t>
  </si>
  <si>
    <t>SBC-SNET Windsor Locks</t>
  </si>
  <si>
    <t>SBC-SNET Glastonbury</t>
  </si>
  <si>
    <t>SBC-SNET Rockville</t>
  </si>
  <si>
    <t>SBC-SNET Newington</t>
  </si>
  <si>
    <t>SBC-SNET Willimantic</t>
  </si>
  <si>
    <t>SBC-SNET Aggregated 1</t>
  </si>
  <si>
    <t>SBC-SNET Aggregated 2</t>
  </si>
  <si>
    <t>SBC-SNET Aggregated 3</t>
  </si>
  <si>
    <t>SBC-SNET Aggregated 4</t>
  </si>
  <si>
    <t>SBC-SNET Aggregated 5</t>
  </si>
  <si>
    <t>SBC-SNET Aggregated 6</t>
  </si>
  <si>
    <t>SBC-SNET Aggregated 7</t>
  </si>
  <si>
    <t>SBC-SNET Aggregated 8</t>
  </si>
  <si>
    <t>SBC-SNET Aggregated 9</t>
  </si>
  <si>
    <t>SBC-SNET Aggregated 10</t>
  </si>
  <si>
    <t>SBC-SNET Aggregated 11</t>
  </si>
  <si>
    <t>SBC-SNET Aggregated 12</t>
  </si>
  <si>
    <t>SBC-SNET Aggregated 13</t>
  </si>
  <si>
    <t>SBC-SNET Aggregated 14</t>
  </si>
  <si>
    <t>SBC-SNET Aggregated 15</t>
  </si>
  <si>
    <t>SBC-SNET Aggregated 16</t>
  </si>
  <si>
    <t>SBC-SNET Aggregated 17</t>
  </si>
  <si>
    <t>SBC-SNET Aggregated 18</t>
  </si>
  <si>
    <t>SBC-SNET Aggregated 19</t>
  </si>
  <si>
    <t>SBC-SNET Aggregated 20</t>
  </si>
  <si>
    <t>SBC-SNET Aggregated 21</t>
  </si>
  <si>
    <t>SBC-SNET Aggregated 22</t>
  </si>
  <si>
    <t>SBC-SNET Aggregated 23</t>
  </si>
  <si>
    <t>SBC-SNET Aggregated 24</t>
  </si>
  <si>
    <t>SBC-SNET Aggregated 25</t>
  </si>
  <si>
    <t>SBC-SNET Aggregated 26</t>
  </si>
  <si>
    <t>SBC-SNET Hartford 3</t>
  </si>
  <si>
    <t>Pratt &amp; Whitney Co-Gen</t>
  </si>
  <si>
    <t>New London Water - Waterford</t>
  </si>
  <si>
    <t>New London Water - Oakdale</t>
  </si>
  <si>
    <t>CT-DOC Brooklyn</t>
  </si>
  <si>
    <t>CT-DOC Corrigan</t>
  </si>
  <si>
    <t>CT-DOC Radgowski</t>
  </si>
  <si>
    <t>CT-DOC Cybulski</t>
  </si>
  <si>
    <t>CT-DOC Willard</t>
  </si>
  <si>
    <t>Erving Paper</t>
  </si>
  <si>
    <t>Groton Utilities Municipal Bld</t>
  </si>
  <si>
    <t>GU-Water Treatment Plant</t>
  </si>
  <si>
    <t>Aetna - Middletown</t>
  </si>
  <si>
    <t xml:space="preserve">Lowell Wastewater </t>
  </si>
  <si>
    <t>OMI/New Haven - Aggregated</t>
  </si>
  <si>
    <t>OMI/New Haven - Boulevard PS</t>
  </si>
  <si>
    <t>OMI/New Haven - East Street PS</t>
  </si>
  <si>
    <t>Seidel Inc</t>
  </si>
  <si>
    <t>Nufern Inc</t>
  </si>
  <si>
    <t>Konica - Windsor</t>
  </si>
  <si>
    <t>MMWEC Adminstration Building</t>
  </si>
  <si>
    <t>Becton Dickinson</t>
  </si>
  <si>
    <t>Partners - Charlestown 114</t>
  </si>
  <si>
    <t>Partners - Charlestown 149 #2</t>
  </si>
  <si>
    <t>Partners - Charlestown 149 #1</t>
  </si>
  <si>
    <t>Partners - Charlestown 149 #3</t>
  </si>
  <si>
    <t>City of Attleboro</t>
  </si>
  <si>
    <t xml:space="preserve">Crane </t>
  </si>
  <si>
    <t>Groton School</t>
  </si>
  <si>
    <t>ProPel</t>
  </si>
  <si>
    <t xml:space="preserve">South Essex Sewerage District </t>
  </si>
  <si>
    <t>Partners - Yawkey</t>
  </si>
  <si>
    <t>Whyco Finishing Technologies</t>
  </si>
  <si>
    <t>Norwich WWTP</t>
  </si>
  <si>
    <t>Jackson Laboratory</t>
  </si>
  <si>
    <t xml:space="preserve">Worcester Water Filtration </t>
  </si>
  <si>
    <t>Huhtamaki</t>
  </si>
  <si>
    <t>Fall River Water Treatment</t>
  </si>
  <si>
    <t>CT-DOC Hartford</t>
  </si>
  <si>
    <t>CT-DOC York</t>
  </si>
  <si>
    <t>CT-DOC Gates</t>
  </si>
  <si>
    <t>Scarborough Sanitary District</t>
  </si>
  <si>
    <t xml:space="preserve">Lewiston Auburn Water </t>
  </si>
  <si>
    <t>Univ of Mass Medical</t>
  </si>
  <si>
    <t>Putnam Investments-Andover</t>
  </si>
  <si>
    <t>Putnam Investments-Franklin</t>
  </si>
  <si>
    <t>Yale Med School TAC</t>
  </si>
  <si>
    <t>Yale Med School B Wing</t>
  </si>
  <si>
    <t>Killington Resort</t>
  </si>
  <si>
    <t>CT-DOC Robinson Gym</t>
  </si>
  <si>
    <t>CT-DOC Robinson Traning Center</t>
  </si>
  <si>
    <t>CT-DOC Northern</t>
  </si>
  <si>
    <t>CT-DOC Walker</t>
  </si>
  <si>
    <t>CELD Main Office</t>
  </si>
  <si>
    <t>Sysco Connecticut</t>
  </si>
  <si>
    <t>Portland Water District</t>
  </si>
  <si>
    <t>CT-DOC MacDougall</t>
  </si>
  <si>
    <t>CT-DOC Enfield</t>
  </si>
  <si>
    <t>Pfizer - New Haven</t>
  </si>
  <si>
    <t>ESPN World HQ</t>
  </si>
  <si>
    <t>SSB Realty Inc - Quincy</t>
  </si>
  <si>
    <t>SSB Realty LLC - Westborough</t>
  </si>
  <si>
    <t>General Electric Aviation</t>
  </si>
  <si>
    <t>ShopRite Stamford</t>
  </si>
  <si>
    <t>Pfizer - New London</t>
  </si>
  <si>
    <t>Town of Trumbull High School</t>
  </si>
  <si>
    <t>Z Tech</t>
  </si>
  <si>
    <t>Brunswick Sewer District</t>
  </si>
  <si>
    <t>Macy's Stamford</t>
  </si>
  <si>
    <t>WHEC</t>
  </si>
  <si>
    <t>Macy's Boston</t>
  </si>
  <si>
    <t>Mount Snow Ltd.</t>
  </si>
  <si>
    <t>Isaacson Lumber</t>
  </si>
  <si>
    <t xml:space="preserve">EMC Corp. </t>
  </si>
  <si>
    <t>Hardwood Products Company</t>
  </si>
  <si>
    <t>Davis Companies</t>
  </si>
  <si>
    <t>University of Massachussetts</t>
  </si>
  <si>
    <t>Prudential Financial</t>
  </si>
  <si>
    <t xml:space="preserve">EMC Corp Global Facility </t>
  </si>
  <si>
    <t>Partners - MGH-CRP</t>
  </si>
  <si>
    <t>CT-DOC Osborn</t>
  </si>
  <si>
    <t>Partners - Newton Hospital</t>
  </si>
  <si>
    <t>MCI Shirley</t>
  </si>
  <si>
    <t>MASAC</t>
  </si>
  <si>
    <t>Souza Baranowski Corr. Fac.</t>
  </si>
  <si>
    <t>Bridgewater Admin</t>
  </si>
  <si>
    <t>MCI Norfolk</t>
  </si>
  <si>
    <t>Pondville Corr. Center</t>
  </si>
  <si>
    <t>Tewksbury State Hospital</t>
  </si>
  <si>
    <t>Lemuel Shattuck Hospital</t>
  </si>
  <si>
    <t>Leahy Ctr-Dept of Youth Serv</t>
  </si>
  <si>
    <t>Boston Pre-Release Ctr</t>
  </si>
  <si>
    <t>S Middlesex Correctional Ctr</t>
  </si>
  <si>
    <t>Northeastern Correctional Ctr</t>
  </si>
  <si>
    <t>Alinabal Inc.</t>
  </si>
  <si>
    <t>Gordon Rubber &amp; Packing</t>
  </si>
  <si>
    <t>Ross &amp; Roberts Company</t>
  </si>
  <si>
    <t>HULL WIND TURBINE II</t>
  </si>
  <si>
    <t>RUMFORD FALLS</t>
  </si>
  <si>
    <t>Galasso Materials, LLC</t>
  </si>
  <si>
    <t>Simsbury WPCA</t>
  </si>
  <si>
    <t>Suffield WPCA</t>
  </si>
  <si>
    <t>Northeast Utilities</t>
  </si>
  <si>
    <t>Whelen Eng. Co.</t>
  </si>
  <si>
    <t>East Windsor WPCA</t>
  </si>
  <si>
    <t>Windham Hospital</t>
  </si>
  <si>
    <t>ECSU</t>
  </si>
  <si>
    <t>Farmington WPCA</t>
  </si>
  <si>
    <t>Jarvis Airfoil, Inc.</t>
  </si>
  <si>
    <t>Nutmeg Recycling</t>
  </si>
  <si>
    <t xml:space="preserve">Rexam </t>
  </si>
  <si>
    <t>Enfield Waste Water</t>
  </si>
  <si>
    <t>McLean Health Center</t>
  </si>
  <si>
    <t>Specialty Coating Solutions</t>
  </si>
  <si>
    <t>Bourdon Forge Co.</t>
  </si>
  <si>
    <t>Acme Monaco Corporation</t>
  </si>
  <si>
    <t>Shaws Darien</t>
  </si>
  <si>
    <t>Terry Connors Ice Rink</t>
  </si>
  <si>
    <t>Waveny Health Care Center</t>
  </si>
  <si>
    <t>Town of Newtown WPCF</t>
  </si>
  <si>
    <t>Duncaster</t>
  </si>
  <si>
    <t>Apco Products</t>
  </si>
  <si>
    <t>Monsanto Company</t>
  </si>
  <si>
    <t>Elim Park</t>
  </si>
  <si>
    <t>Ward Leonard Electric</t>
  </si>
  <si>
    <t>Allied Printing</t>
  </si>
  <si>
    <t>BERLIN WIND</t>
  </si>
  <si>
    <t>Stop and Shop-Bridgeport 2</t>
  </si>
  <si>
    <t>Stop and Shop-Ansonia</t>
  </si>
  <si>
    <t>Stop and Shop-Meriden Cent. Pl</t>
  </si>
  <si>
    <t>Stop and Shop-Milford 2</t>
  </si>
  <si>
    <t>Stop and Shop-New Milford</t>
  </si>
  <si>
    <t>Stop and Shop-North Haven</t>
  </si>
  <si>
    <t>Stop and Shop-Orange</t>
  </si>
  <si>
    <t>Stop and Shop-Seymour</t>
  </si>
  <si>
    <t>Stop and Shop-Wallingford</t>
  </si>
  <si>
    <t>Stop and Shop-Waterbury Chase</t>
  </si>
  <si>
    <t>Hill House Senior Residence</t>
  </si>
  <si>
    <t>Windsor Stevens Inc</t>
  </si>
  <si>
    <t>The Hotchkiss School</t>
  </si>
  <si>
    <t>Town of Old Saybrook</t>
  </si>
  <si>
    <t>Girardin Moulding Inc</t>
  </si>
  <si>
    <t>Litchfield</t>
  </si>
  <si>
    <t>Litchfield WPCA</t>
  </si>
  <si>
    <t>Outlet Broadcasting</t>
  </si>
  <si>
    <t>Geer Village</t>
  </si>
  <si>
    <t>Geer Nursing &amp; Rehab</t>
  </si>
  <si>
    <t>Barnes Aerospace-Windsor Man.</t>
  </si>
  <si>
    <t>Aqua Turf Club (Shed)</t>
  </si>
  <si>
    <t>Aqua Turf Club Main</t>
  </si>
  <si>
    <t>Griswold Rubber Company</t>
  </si>
  <si>
    <t>Sardilli Produce</t>
  </si>
  <si>
    <t>Specialty Steel Treating</t>
  </si>
  <si>
    <t>Mystic Sea Research Foundation</t>
  </si>
  <si>
    <t>Fortune Plastics</t>
  </si>
  <si>
    <t>The Nielsen Company</t>
  </si>
  <si>
    <t>Mashantucket Pequot Utility</t>
  </si>
  <si>
    <t>Mashantucket Water Pollution</t>
  </si>
  <si>
    <t>Auto-Swage Products</t>
  </si>
  <si>
    <t>Dichello Distributors</t>
  </si>
  <si>
    <t>Perkin Elmer</t>
  </si>
  <si>
    <t>Harty Press</t>
  </si>
  <si>
    <t>Bilco Door Company</t>
  </si>
  <si>
    <t>Stelray Products Inc.</t>
  </si>
  <si>
    <t>Hampford Research</t>
  </si>
  <si>
    <t>St. Regis Health Center</t>
  </si>
  <si>
    <t>B &amp; D Molded Products</t>
  </si>
  <si>
    <t>Mossberg &amp; Sons O F</t>
  </si>
  <si>
    <t>Town of Orange, High Plains CC</t>
  </si>
  <si>
    <t>Milford PW- Beaverbrook Plant</t>
  </si>
  <si>
    <t>Milford PW West Ave</t>
  </si>
  <si>
    <t>Milford PW Gulf Pond</t>
  </si>
  <si>
    <t>Milford PW Housatonic Plant</t>
  </si>
  <si>
    <t>Superior Printing Inks</t>
  </si>
  <si>
    <t>New Haven Register</t>
  </si>
  <si>
    <t>High Precision Inc.</t>
  </si>
  <si>
    <t>Jensen Industries</t>
  </si>
  <si>
    <t>Imperial Metal Finishing</t>
  </si>
  <si>
    <t>Marlin Firearms</t>
  </si>
  <si>
    <t>UMH-Wicke Health Center</t>
  </si>
  <si>
    <t>U S Army TACOM</t>
  </si>
  <si>
    <t>University of Bridgeport</t>
  </si>
  <si>
    <t>Jelliff Corp</t>
  </si>
  <si>
    <t>Inline Plastics Corp</t>
  </si>
  <si>
    <t>Bridgeport Fittings</t>
  </si>
  <si>
    <t>Regional Water Authority LW CP</t>
  </si>
  <si>
    <t>Syntex Rubber Corp</t>
  </si>
  <si>
    <t>Pitney Bowes-35 Waterview</t>
  </si>
  <si>
    <t>Watson Foods</t>
  </si>
  <si>
    <t>Insulpane of Connecticut</t>
  </si>
  <si>
    <t>Milford Board of Education</t>
  </si>
  <si>
    <t>Spring Meadows Trumbull</t>
  </si>
  <si>
    <t>Finlay Fine Jewelry</t>
  </si>
  <si>
    <t>Alloy Engineering Company, Inc</t>
  </si>
  <si>
    <t>Continental AFA- Bridgeport</t>
  </si>
  <si>
    <t>Plastic Tool Systems</t>
  </si>
  <si>
    <t>Bucks La Favorita</t>
  </si>
  <si>
    <t>OSDA</t>
  </si>
  <si>
    <t>Unilever</t>
  </si>
  <si>
    <t>Tilcon North Branford - Sand</t>
  </si>
  <si>
    <t>Tilcon - Wallingford Quarry</t>
  </si>
  <si>
    <t>Cabot Addison 1</t>
  </si>
  <si>
    <t>GLC Associates</t>
  </si>
  <si>
    <t>Quality Rolling &amp; Deburring</t>
  </si>
  <si>
    <t>Ferraro's Market</t>
  </si>
  <si>
    <t>Anthony's Ocean View</t>
  </si>
  <si>
    <t>T/C Distribution</t>
  </si>
  <si>
    <t>Tower One &amp; Tower East</t>
  </si>
  <si>
    <t>New Haven Towers - Crown Tower</t>
  </si>
  <si>
    <t xml:space="preserve">New Haven Towers - Madison </t>
  </si>
  <si>
    <t xml:space="preserve">Lord Chamberlain </t>
  </si>
  <si>
    <t>Boehringer Ingelheim AOB IT#1</t>
  </si>
  <si>
    <t>Boehringer Ingelheim AOB IT#2</t>
  </si>
  <si>
    <t>Boehringer Ingelheim LTD</t>
  </si>
  <si>
    <t xml:space="preserve">Madison Town Hall </t>
  </si>
  <si>
    <t>Boehringer Ingelheim Plant 2</t>
  </si>
  <si>
    <t>Madison High School (Daniel Ha</t>
  </si>
  <si>
    <t>Boehringer Ingelheim R&amp;D 1</t>
  </si>
  <si>
    <t>Boehringer Ingelheim R&amp;D 7</t>
  </si>
  <si>
    <t>Boehringer Ingelheim R&amp;D 9</t>
  </si>
  <si>
    <t>Boehringer Ingelheim IBX</t>
  </si>
  <si>
    <t>Partners Reinsurance</t>
  </si>
  <si>
    <t>Westhill High School</t>
  </si>
  <si>
    <t>Stillmeadow School</t>
  </si>
  <si>
    <t>Rogers School</t>
  </si>
  <si>
    <t>Davenport Ridge School</t>
  </si>
  <si>
    <t>Stop and Shop-Southbury</t>
  </si>
  <si>
    <t>Stop and Shop-Fairfield 2</t>
  </si>
  <si>
    <t>High Ridge Park Bldg 5</t>
  </si>
  <si>
    <t>Midfield Corp.</t>
  </si>
  <si>
    <t>Taconic Wire</t>
  </si>
  <si>
    <t>Milford Police Station</t>
  </si>
  <si>
    <t>Bridgeport City Hall</t>
  </si>
  <si>
    <t>Bridgeport Fire Dept.</t>
  </si>
  <si>
    <t>Bridgeport Annex</t>
  </si>
  <si>
    <t>WAL-MART ZONE 1 SWCT UI</t>
  </si>
  <si>
    <t>WAL-MART ZONE 2 SWCT CLP</t>
  </si>
  <si>
    <t>WAL-MART ZONE 3 ROC CLP</t>
  </si>
  <si>
    <t>WAL-MART ZONE 4 SWCT MUNI</t>
  </si>
  <si>
    <t>WAL-MART ZONE 5 ROC MUNI</t>
  </si>
  <si>
    <t>Kohl's Zone 1</t>
  </si>
  <si>
    <t>Town of Darien - 5 Mile PS</t>
  </si>
  <si>
    <t>Town of Darien - Stony Brook</t>
  </si>
  <si>
    <t>Town of Darien - Nearwater PS</t>
  </si>
  <si>
    <t>Something Sweet Inc.</t>
  </si>
  <si>
    <t>Sports Center of Connecticut</t>
  </si>
  <si>
    <t>Eyelet Design</t>
  </si>
  <si>
    <t>Rockville General Hospital</t>
  </si>
  <si>
    <t>Region 13 Coginchaug HS</t>
  </si>
  <si>
    <t>Manchester Memorial Hospital</t>
  </si>
  <si>
    <t>Windsor Air/Barnes Aerospace</t>
  </si>
  <si>
    <t>Stonington High School</t>
  </si>
  <si>
    <t>St. Joseph Residence</t>
  </si>
  <si>
    <t>ING Insurance</t>
  </si>
  <si>
    <t>Rex Forge/Southington Galv</t>
  </si>
  <si>
    <t>City of West Haven - Police</t>
  </si>
  <si>
    <t>Enfield Jr. High School</t>
  </si>
  <si>
    <t>Hartford Steam Company</t>
  </si>
  <si>
    <t>St. Paul Travelers</t>
  </si>
  <si>
    <t>F&amp;F Concrete</t>
  </si>
  <si>
    <t>Federated Logistics (Filenes)</t>
  </si>
  <si>
    <t>Reliable Plating &amp; Polishing</t>
  </si>
  <si>
    <t>Offsite Now - Manchester</t>
  </si>
  <si>
    <t>Candid Group</t>
  </si>
  <si>
    <t>Candid Corporation</t>
  </si>
  <si>
    <t>CT-OPM Dept. of Veterans' Aff.</t>
  </si>
  <si>
    <t>CT-OPM Conn. Valley Hospital</t>
  </si>
  <si>
    <t>Home Depot Zone 1 SWCT UI</t>
  </si>
  <si>
    <t>Home Depot Zone 2 SWCT CLP</t>
  </si>
  <si>
    <t>Home Depot  Zone 3 ROC CLP</t>
  </si>
  <si>
    <t>Home Depot  Zone 4 SWCT MUNI</t>
  </si>
  <si>
    <t>Stop and Shop-Bristol</t>
  </si>
  <si>
    <t>Stop and Shop-Bristol Farm. Av</t>
  </si>
  <si>
    <t>Cambridge Manor</t>
  </si>
  <si>
    <t>Whitney Manor</t>
  </si>
  <si>
    <t>The Jerome Home</t>
  </si>
  <si>
    <t>Stop and Shop-Simsbury</t>
  </si>
  <si>
    <t>Stop and Shop-Torrington</t>
  </si>
  <si>
    <t>Stop and Shop-Manchester</t>
  </si>
  <si>
    <t>CT-OPM - John Dempsey Ctr.</t>
  </si>
  <si>
    <t>Comverge 1- Stamford CH</t>
  </si>
  <si>
    <t>Stop and Shop-Cromwell</t>
  </si>
  <si>
    <t>Windsor Locks High School</t>
  </si>
  <si>
    <t>The Kent</t>
  </si>
  <si>
    <t>CT-OPM - Central CSU</t>
  </si>
  <si>
    <t xml:space="preserve">Hull Forest </t>
  </si>
  <si>
    <t>Stop and Shop-New Britain</t>
  </si>
  <si>
    <t>Stop and Shop-East Lyme</t>
  </si>
  <si>
    <t>Stop and Shop-Berlin</t>
  </si>
  <si>
    <t>Saint Mary Home</t>
  </si>
  <si>
    <t>Stop and Shop-Winsted</t>
  </si>
  <si>
    <t>Stop and Shop-Hartford</t>
  </si>
  <si>
    <t>Cellutissue Corporation 1</t>
  </si>
  <si>
    <t>Town of Vernon WWTP</t>
  </si>
  <si>
    <t>TECHNICAL INDUSTRIES</t>
  </si>
  <si>
    <t>ELM HILL NURSING CENTER INC</t>
  </si>
  <si>
    <t>Stop and Shop-Middletown</t>
  </si>
  <si>
    <t>Stop and Shop-Newington</t>
  </si>
  <si>
    <t>Stop and Shop-Rocky Hill</t>
  </si>
  <si>
    <t>Stop and Shop - Willimantic</t>
  </si>
  <si>
    <t>Stop and Shop - Glastonbury</t>
  </si>
  <si>
    <t>Stop and Shop - Granby</t>
  </si>
  <si>
    <t>St. Joseph College</t>
  </si>
  <si>
    <t>CT-OPM - Gateway CC New Haven</t>
  </si>
  <si>
    <t>Shop Rite of Milford</t>
  </si>
  <si>
    <t>High View Health Care Center</t>
  </si>
  <si>
    <t>Ridgeview Nursing Center</t>
  </si>
  <si>
    <t>International Paper ICAP</t>
  </si>
  <si>
    <t>Voltarc Technologies</t>
  </si>
  <si>
    <t>The MDC Bloomfield</t>
  </si>
  <si>
    <t>The MDC West Hartford</t>
  </si>
  <si>
    <t>Noble Horizons</t>
  </si>
  <si>
    <t>CT-OPM - UConn Health Ctr.</t>
  </si>
  <si>
    <t>Fiserv</t>
  </si>
  <si>
    <t>CT-OPM - Asnuntuck CC</t>
  </si>
  <si>
    <t>PORTSMOUTH ABBEY WIND QF</t>
  </si>
  <si>
    <t>Stanadyne Corp</t>
  </si>
  <si>
    <t>Windsor Board of Ed</t>
  </si>
  <si>
    <t>Rand Whitney</t>
  </si>
  <si>
    <t>WATERSIDE POWER</t>
  </si>
  <si>
    <t>Hartford Fire Ins. Hartford</t>
  </si>
  <si>
    <t>Country Pure Foods</t>
  </si>
  <si>
    <t>Trinity College</t>
  </si>
  <si>
    <t>Birken Manufacturing</t>
  </si>
  <si>
    <t>ADVO Inc.</t>
  </si>
  <si>
    <t>Hebrew Home &amp; Hospital</t>
  </si>
  <si>
    <t>Cascades CT</t>
  </si>
  <si>
    <t>CT Student Loan Foundation</t>
  </si>
  <si>
    <t>Crown Risdon</t>
  </si>
  <si>
    <t>Marriott Hartford</t>
  </si>
  <si>
    <t>Hilton Hartford</t>
  </si>
  <si>
    <t>West Hartford Public Works</t>
  </si>
  <si>
    <t>Hospital for Special Care</t>
  </si>
  <si>
    <t>CT Galvanizing</t>
  </si>
  <si>
    <t>Highway Safety Design</t>
  </si>
  <si>
    <t>Big Y - Rocky Hill, Torrington</t>
  </si>
  <si>
    <t>Big Y - E. Hartford, Danielson</t>
  </si>
  <si>
    <t>Big Y - Tolland, Stafford</t>
  </si>
  <si>
    <t>Big Y - Plainfield, Mansfield</t>
  </si>
  <si>
    <t>Big Y - Manchester, Enfield</t>
  </si>
  <si>
    <t>Big Y - East Windsor, Avon</t>
  </si>
  <si>
    <t>Spencer Turbine</t>
  </si>
  <si>
    <t>WFSB</t>
  </si>
  <si>
    <t>Avery Heights CC Station 3</t>
  </si>
  <si>
    <t>CT Stamping &amp; Bending Site 1</t>
  </si>
  <si>
    <t>Avery Heights CC The Heights</t>
  </si>
  <si>
    <t>Avery Heights CC Noble</t>
  </si>
  <si>
    <t>Avery Heights CC Station 1</t>
  </si>
  <si>
    <t>Eastern Bag and Paper</t>
  </si>
  <si>
    <t>Nu Way Tobacco Company</t>
  </si>
  <si>
    <t>Data Support Associates</t>
  </si>
  <si>
    <t>IBEW LOCAL 99 SOLAR QF</t>
  </si>
  <si>
    <t>Waterbury Plating and Painting</t>
  </si>
  <si>
    <t>Impact Plastics</t>
  </si>
  <si>
    <t>Hartford Technologies</t>
  </si>
  <si>
    <t>Veeder-Root Company</t>
  </si>
  <si>
    <t>Ahlstrom Windsor Locks</t>
  </si>
  <si>
    <t>Baran Institute of Technology</t>
  </si>
  <si>
    <t>Price Chopper - Newington</t>
  </si>
  <si>
    <t>Price Chopper - Bristol</t>
  </si>
  <si>
    <t>Carling Technologies</t>
  </si>
  <si>
    <t>East Lyme Middle School</t>
  </si>
  <si>
    <t>East Lyme Elementary Schools</t>
  </si>
  <si>
    <t>City of New Haven BOE</t>
  </si>
  <si>
    <t>Hallmark Cards</t>
  </si>
  <si>
    <t>Aero Gear, Inc.</t>
  </si>
  <si>
    <t>Connecticare</t>
  </si>
  <si>
    <t>King Industries</t>
  </si>
  <si>
    <t>Naugatuck Glass Co</t>
  </si>
  <si>
    <t>Hanson Pipe and Precast</t>
  </si>
  <si>
    <t>L C Doane Company</t>
  </si>
  <si>
    <t>Deringer-Ney</t>
  </si>
  <si>
    <t>BROCKTON BRIGHTFIELDS</t>
  </si>
  <si>
    <t>Domino's Pizza Distribution</t>
  </si>
  <si>
    <t>CT-OPM - Norwalk CC</t>
  </si>
  <si>
    <t>Putnam Precision Molding</t>
  </si>
  <si>
    <t>AcuCut</t>
  </si>
  <si>
    <t>OC Eyelet</t>
  </si>
  <si>
    <t>The Durham Manufacturing Co</t>
  </si>
  <si>
    <t>Wasley Products</t>
  </si>
  <si>
    <t>CT-OPM - Law School</t>
  </si>
  <si>
    <t>Stop and Shop - Colchester</t>
  </si>
  <si>
    <t>Stop and Shop - Windsor</t>
  </si>
  <si>
    <t>Stop and Shop - Bloomfield</t>
  </si>
  <si>
    <t>Stop and Shop - Old Saybrook</t>
  </si>
  <si>
    <t>Stop and Shop - Vernon</t>
  </si>
  <si>
    <t>Stop and Shop - Dayville</t>
  </si>
  <si>
    <t>Stop and Shop - Wethersfield</t>
  </si>
  <si>
    <t>Stop and Shop - Clinton</t>
  </si>
  <si>
    <t>Stop and Shop - Putnam</t>
  </si>
  <si>
    <t>Stop and Shop - East Hartford</t>
  </si>
  <si>
    <t>Stop and Shop - Madison</t>
  </si>
  <si>
    <t>Stop and Shop - South Windsor</t>
  </si>
  <si>
    <t>Stop and Shop - Litchfield</t>
  </si>
  <si>
    <t>Stop and Shop - Glastonbury 2</t>
  </si>
  <si>
    <t>Big Y - Waterford and Guilford</t>
  </si>
  <si>
    <t>Proton Energy System</t>
  </si>
  <si>
    <t>Newcomb Springs of Connecticut</t>
  </si>
  <si>
    <t>Sheraton Hartford</t>
  </si>
  <si>
    <t>Homer D. Bronson Co.</t>
  </si>
  <si>
    <t>CT-OPM - Rentschler Field</t>
  </si>
  <si>
    <t>CT-OPM - Quinebaug CC</t>
  </si>
  <si>
    <t>Unisource Worldwide Inc</t>
  </si>
  <si>
    <t>Price Chopper - Torrington</t>
  </si>
  <si>
    <t>Marcus Dairy Inc.</t>
  </si>
  <si>
    <t>Eastern Company</t>
  </si>
  <si>
    <t>National Chromium Company</t>
  </si>
  <si>
    <t>Hartford Hospital</t>
  </si>
  <si>
    <t>Price Chopper - Vernon</t>
  </si>
  <si>
    <t>CT Public Broadcasting</t>
  </si>
  <si>
    <t>Rossi American Hardwood</t>
  </si>
  <si>
    <t>Linemaster Switch Corp</t>
  </si>
  <si>
    <t>Plasma Technology</t>
  </si>
  <si>
    <t>Winstanley (Sigourney St)</t>
  </si>
  <si>
    <t>CT-OPM - Administration Bldg</t>
  </si>
  <si>
    <t>Big Y - Plainville + Ellington</t>
  </si>
  <si>
    <t>Town of Mansfield</t>
  </si>
  <si>
    <t>Marathon Healthcare</t>
  </si>
  <si>
    <t>Killingly WPCP</t>
  </si>
  <si>
    <t>Dyno Nobel</t>
  </si>
  <si>
    <t>Design Label Manufacturing</t>
  </si>
  <si>
    <t>Winslow Automatics</t>
  </si>
  <si>
    <t>CT-OPM - Manchester CC</t>
  </si>
  <si>
    <t>CT-OPM - Housatonic CC</t>
  </si>
  <si>
    <t>Hygrade Precision Technologies</t>
  </si>
  <si>
    <t>HI Tech Profiles</t>
  </si>
  <si>
    <t>Coldform</t>
  </si>
  <si>
    <t>Covenant Village</t>
  </si>
  <si>
    <t>Rogo Distributors</t>
  </si>
  <si>
    <t>Brook Hollow Health Care</t>
  </si>
  <si>
    <t>CT Stamping &amp; Bending Site 2</t>
  </si>
  <si>
    <t>Torrington WPCF</t>
  </si>
  <si>
    <t>Winstanley (George Street)</t>
  </si>
  <si>
    <t>Sterling</t>
  </si>
  <si>
    <t>Hines- 222 Berk and 500 Boylst</t>
  </si>
  <si>
    <t>Torrington DPW &amp; Torr. Police</t>
  </si>
  <si>
    <t>Torrington Tpke Office</t>
  </si>
  <si>
    <t>Summit Corp.</t>
  </si>
  <si>
    <t>East Hampton-Colchester WPCF</t>
  </si>
  <si>
    <t>Plainville WPCF</t>
  </si>
  <si>
    <t>Waterbury Bureau of Water</t>
  </si>
  <si>
    <t>Stoning Public Schools</t>
  </si>
  <si>
    <t>Crowne Plaza Hotel Southbury</t>
  </si>
  <si>
    <t>Ragozzino Foods</t>
  </si>
  <si>
    <t>Pitney Bowes HQ</t>
  </si>
  <si>
    <t>Cross Street Medical Building</t>
  </si>
  <si>
    <t>Seitz Corportation</t>
  </si>
  <si>
    <t>Rol-Vac LP</t>
  </si>
  <si>
    <t>Donham Craft Inc.</t>
  </si>
  <si>
    <t>Aerospace Techniques</t>
  </si>
  <si>
    <t>Consolidated Industries</t>
  </si>
  <si>
    <t>Stonington</t>
  </si>
  <si>
    <t>City of Bristol</t>
  </si>
  <si>
    <t>Town of Windham</t>
  </si>
  <si>
    <t>Bristol-Myers Squibb Generator</t>
  </si>
  <si>
    <t>Murphy Road Recycling</t>
  </si>
  <si>
    <t>Abbott Ball Co.</t>
  </si>
  <si>
    <t>AIG Financial Products</t>
  </si>
  <si>
    <t>Starwood - Sheraton Stamford</t>
  </si>
  <si>
    <t>Hamphire Co. Hartford</t>
  </si>
  <si>
    <t>Stanley Works</t>
  </si>
  <si>
    <t xml:space="preserve">Manchester Sewer Plant </t>
  </si>
  <si>
    <t>Manchester Police</t>
  </si>
  <si>
    <t>Mirror Publishing&amp;Plating Co</t>
  </si>
  <si>
    <t>Tri-Town Precision Plastics</t>
  </si>
  <si>
    <t>Harkness Industries</t>
  </si>
  <si>
    <t>Macy's Connecticut</t>
  </si>
  <si>
    <t>Manchester Water Dept</t>
  </si>
  <si>
    <t>Montville WPCF Gen</t>
  </si>
  <si>
    <t>WJ Stearns/MT DAIRY</t>
  </si>
  <si>
    <t>Aerodyne Alloys</t>
  </si>
  <si>
    <t>Shelter Logic</t>
  </si>
  <si>
    <t>Gaylord Hospital</t>
  </si>
  <si>
    <t>Branford Hills Convalescent</t>
  </si>
  <si>
    <t>Arkwright Inc.</t>
  </si>
  <si>
    <t>Subacute Center of Bristol</t>
  </si>
  <si>
    <t>Yarde Metals</t>
  </si>
  <si>
    <t>Hoya Lens of America</t>
  </si>
  <si>
    <t>CT-OPM - Northwest Admin</t>
  </si>
  <si>
    <t>Loomis Chafee School</t>
  </si>
  <si>
    <t>The Wiremold Company</t>
  </si>
  <si>
    <t>Shelton Sewer Treatment Plant</t>
  </si>
  <si>
    <t>Pegasus Triumph</t>
  </si>
  <si>
    <t>Radisson Hotel New London</t>
  </si>
  <si>
    <t>Maneeley Inc</t>
  </si>
  <si>
    <t>Windham Water Works</t>
  </si>
  <si>
    <t>Bridgeport Innovation Center</t>
  </si>
  <si>
    <t>CT-OPM - Capital CC</t>
  </si>
  <si>
    <t>Atlantic Wire Co</t>
  </si>
  <si>
    <t>Northeast Utilities (Windsor)</t>
  </si>
  <si>
    <t>ABB Inc.</t>
  </si>
  <si>
    <t>Combustion Engineering</t>
  </si>
  <si>
    <t>LENOX American Saw</t>
  </si>
  <si>
    <t>Stoweflake Resort TICAP</t>
  </si>
  <si>
    <t>Okemo Mountain Resort</t>
  </si>
  <si>
    <t>PTR-Precision Technologies</t>
  </si>
  <si>
    <t>Sunday River Resort</t>
  </si>
  <si>
    <t>Mount Sunapee Resort</t>
  </si>
  <si>
    <t>Hartford Compressors, Inc.</t>
  </si>
  <si>
    <t>GyrusACMI</t>
  </si>
  <si>
    <t>Verso Paper Androscoggin</t>
  </si>
  <si>
    <t>Babson College TICAP</t>
  </si>
  <si>
    <t>FIEC DIESEL</t>
  </si>
  <si>
    <t>Banta Direct Marketing Group</t>
  </si>
  <si>
    <t>Algonquin Industries, Inc.</t>
  </si>
  <si>
    <t>Perdue Pharma</t>
  </si>
  <si>
    <t>Merritt on the River</t>
  </si>
  <si>
    <t>HO Penn Machinery Company</t>
  </si>
  <si>
    <t>Ascutney Mountain Resort</t>
  </si>
  <si>
    <t>Sugarbush Resort</t>
  </si>
  <si>
    <t>Bolton Valley Resort</t>
  </si>
  <si>
    <t>Wausau Papers Otis Mill</t>
  </si>
  <si>
    <t>Pats Peak Ski Resort</t>
  </si>
  <si>
    <t>Brockton WTP TICAP</t>
  </si>
  <si>
    <t>Brockton Waste Water TICAP</t>
  </si>
  <si>
    <t>Lynn WWTP TICAP</t>
  </si>
  <si>
    <t>Cersosimo Lumber Company TICAP</t>
  </si>
  <si>
    <t>Mill River Lumber TICAP</t>
  </si>
  <si>
    <t>Fall River High School TICAP</t>
  </si>
  <si>
    <t>Tufts Medical Center TICAP</t>
  </si>
  <si>
    <t>UMass Medical - Memorial TICAP</t>
  </si>
  <si>
    <t>UMass Medical - Hahneman TICAP</t>
  </si>
  <si>
    <t>SBC-SNET Groton TICAP</t>
  </si>
  <si>
    <t>SBC-SNET Norwich TICAP</t>
  </si>
  <si>
    <t>Cascades Auburn</t>
  </si>
  <si>
    <t>Building &amp; Land Technology</t>
  </si>
  <si>
    <t>Miss Porter's School</t>
  </si>
  <si>
    <t>Cabot Addison 2</t>
  </si>
  <si>
    <t>Stratton Mountain</t>
  </si>
  <si>
    <t>Summit at Plantsville</t>
  </si>
  <si>
    <t>Vermont Castings TICAP</t>
  </si>
  <si>
    <t>Level 3 Communications TICAP</t>
  </si>
  <si>
    <t>Jiminy Peak Ski Resort</t>
  </si>
  <si>
    <t xml:space="preserve">Wachusett Mountain Ski Area </t>
  </si>
  <si>
    <t>Connecticut Children's Medical</t>
  </si>
  <si>
    <t>Hartford, N.Meadows &amp; City Yd</t>
  </si>
  <si>
    <t>Hartford, McCock Building</t>
  </si>
  <si>
    <t>Hartford, Firehouses #4, #14</t>
  </si>
  <si>
    <t>Hartford, Hartford High</t>
  </si>
  <si>
    <t>Hartford, Weaver, Bamerd Brown</t>
  </si>
  <si>
    <t>Hartford, Buckeley</t>
  </si>
  <si>
    <t>Hartford, Police Headquarters</t>
  </si>
  <si>
    <t xml:space="preserve">Cooley Dickinson Hospital </t>
  </si>
  <si>
    <t>SCSU East Campus</t>
  </si>
  <si>
    <t>SCSU West Campus</t>
  </si>
  <si>
    <t>PPL GREAT WORKS - RED SHIELD</t>
  </si>
  <si>
    <t>HARRIS ENERGY</t>
  </si>
  <si>
    <t xml:space="preserve">Pfizer PGRD, Kings Heights </t>
  </si>
  <si>
    <t>Shaw's-Willimantic</t>
  </si>
  <si>
    <t>Suffield Academy</t>
  </si>
  <si>
    <t>Cedar Lane Rehab and Health Ce</t>
  </si>
  <si>
    <t>Cablevision - Stratford</t>
  </si>
  <si>
    <t>Joseph Merritt &amp; Company</t>
  </si>
  <si>
    <t>Pastanch LLC</t>
  </si>
  <si>
    <t>BERKSHIRE COW POWER</t>
  </si>
  <si>
    <t>Hartford CPL (Dunkin Donuts)</t>
  </si>
  <si>
    <t>Trident Alloys</t>
  </si>
  <si>
    <t>C&amp;S Distributors</t>
  </si>
  <si>
    <t>Smugglers Notch Resort</t>
  </si>
  <si>
    <t>Luzenac America</t>
  </si>
  <si>
    <t>Waybest Foods</t>
  </si>
  <si>
    <t>Price Chopper - Putnam</t>
  </si>
  <si>
    <t>Marathon Healthcare - Prospect</t>
  </si>
  <si>
    <t>CT-OPM - Central CT Center B</t>
  </si>
  <si>
    <t>CT-OPM - Gateway CC NorthHaven</t>
  </si>
  <si>
    <t>Whole Foods - Cheshire</t>
  </si>
  <si>
    <t>IMI Norgren</t>
  </si>
  <si>
    <t>Waterbury Companies</t>
  </si>
  <si>
    <t>Town of Cromwell</t>
  </si>
  <si>
    <t>Roto-Frank Of America Inc</t>
  </si>
  <si>
    <t>Cromwell Intermediate School</t>
  </si>
  <si>
    <t>Cromwell HS</t>
  </si>
  <si>
    <t>University of Hartford UHMS</t>
  </si>
  <si>
    <t xml:space="preserve">CREC-Two Rivers Magnet Middle </t>
  </si>
  <si>
    <t>Shaw's - Vernon</t>
  </si>
  <si>
    <t>Shaw's - Newington</t>
  </si>
  <si>
    <t>CREC-Metropolitan Learning</t>
  </si>
  <si>
    <t>Shaw's - Bristol</t>
  </si>
  <si>
    <t>Dorrie International</t>
  </si>
  <si>
    <t>Cleary Millwork Corp</t>
  </si>
  <si>
    <t>Seagroatt Wholesale</t>
  </si>
  <si>
    <t>Central CT Co-Op</t>
  </si>
  <si>
    <t>Stevens Co Inc</t>
  </si>
  <si>
    <t>East Hartford High School</t>
  </si>
  <si>
    <t>East Hartford Middle School</t>
  </si>
  <si>
    <t>Goodwin School</t>
  </si>
  <si>
    <t>O'Connell School</t>
  </si>
  <si>
    <t>Langford School</t>
  </si>
  <si>
    <t>Conn International Baccalureat</t>
  </si>
  <si>
    <t>BW Bishop &amp; Sons</t>
  </si>
  <si>
    <t>Rockrimmon Country Club</t>
  </si>
  <si>
    <t>Guida-Seibert Dairy</t>
  </si>
  <si>
    <t>Bretton Woods Ski Area</t>
  </si>
  <si>
    <t>Dimension Polyant Sailcloth</t>
  </si>
  <si>
    <t>Wildcat Mountain Ski Resort</t>
  </si>
  <si>
    <t>Loon Mountain Ski Resort</t>
  </si>
  <si>
    <t>Marathon Healthcare-New Haven</t>
  </si>
  <si>
    <t>Marathon Healthcare-Waterbury</t>
  </si>
  <si>
    <t>Marathon Healthcare - Norwalk</t>
  </si>
  <si>
    <t>Shaw's - West Hartford</t>
  </si>
  <si>
    <t>Shaw's - Clinton</t>
  </si>
  <si>
    <t>Shaw's - Canton</t>
  </si>
  <si>
    <t>Capstan Atlantic</t>
  </si>
  <si>
    <t>Hartford Steam Company 2</t>
  </si>
  <si>
    <t>Chelsea Place Care Center</t>
  </si>
  <si>
    <t>Trinity Hill Care Center</t>
  </si>
  <si>
    <t>Westside Care Center</t>
  </si>
  <si>
    <t>Shaw's - Manchester</t>
  </si>
  <si>
    <t>Shaw's - East Hartford</t>
  </si>
  <si>
    <t>Dedham Hilton Place</t>
  </si>
  <si>
    <t>Shaw's - Enfield</t>
  </si>
  <si>
    <t>Town of Monroe  - Town Hall</t>
  </si>
  <si>
    <t>O'Brien School</t>
  </si>
  <si>
    <t>Kettle Brook Care Center</t>
  </si>
  <si>
    <t>Wintonbury Care Center</t>
  </si>
  <si>
    <t>Graham Capital Management</t>
  </si>
  <si>
    <t>City of Stamford - Smith House</t>
  </si>
  <si>
    <t>Gems Sensors</t>
  </si>
  <si>
    <t>Curagen 15 Commercial Street</t>
  </si>
  <si>
    <t>Curagen 322 E. Main St</t>
  </si>
  <si>
    <t>Saybrook Convalescent Hospital</t>
  </si>
  <si>
    <t>New Hartford - Antolini School</t>
  </si>
  <si>
    <t>GREEN MOUNTAIN DAIRY</t>
  </si>
  <si>
    <t>Bombardier Aerospace</t>
  </si>
  <si>
    <t>Silver Springs Nursing Center</t>
  </si>
  <si>
    <t>Farmington Health Care Center</t>
  </si>
  <si>
    <t>Stop and Shop-W. Hartford</t>
  </si>
  <si>
    <t>Capewell S.Windsor n Cromwell</t>
  </si>
  <si>
    <t>Bidwell Care Center</t>
  </si>
  <si>
    <t>Global Wire</t>
  </si>
  <si>
    <t>Rand Whitney Newtown</t>
  </si>
  <si>
    <t>KTI, Inc</t>
  </si>
  <si>
    <t>Stop and Shop-Cannan</t>
  </si>
  <si>
    <t>Toray Plastics TICAP</t>
  </si>
  <si>
    <t>Waterville Valley</t>
  </si>
  <si>
    <t>CT-OPM - 69 Mountain Rd. Group</t>
  </si>
  <si>
    <t>Stop and Shop-Waterford</t>
  </si>
  <si>
    <t>Tudor Investments Elec Room</t>
  </si>
  <si>
    <t>Tudor Investments Cooling Towe</t>
  </si>
  <si>
    <t>The Keeney Manufacturing Co.</t>
  </si>
  <si>
    <t>CT-OPM - Naugatuck Valley CC</t>
  </si>
  <si>
    <t>ITW Anchor Fasteners</t>
  </si>
  <si>
    <t>Thames Shipyard Farnsworth</t>
  </si>
  <si>
    <t>Thames Shipyard Ferry</t>
  </si>
  <si>
    <t>ABA PGT</t>
  </si>
  <si>
    <t>Northfield MT Hermon</t>
  </si>
  <si>
    <t>Silver Spring Country Club</t>
  </si>
  <si>
    <t>Town of Windsor</t>
  </si>
  <si>
    <t>ATP Health &amp; Beauty Care</t>
  </si>
  <si>
    <t>Round Hill Club</t>
  </si>
  <si>
    <t>Round Hill Club #2</t>
  </si>
  <si>
    <t>Kaman Aerospace</t>
  </si>
  <si>
    <t>Rocky Hill Town Hall</t>
  </si>
  <si>
    <t>Rocky Hill Police Dept.</t>
  </si>
  <si>
    <t>Rocky Hill High School</t>
  </si>
  <si>
    <t>Protein Sciences</t>
  </si>
  <si>
    <t>COVENTRY CLEAN ENERGY #4</t>
  </si>
  <si>
    <t xml:space="preserve">We Care Environmental </t>
  </si>
  <si>
    <t>Bake'n Joy</t>
  </si>
  <si>
    <t xml:space="preserve">Good Harbor Fillet </t>
  </si>
  <si>
    <t>Jannel Packaging Inc.</t>
  </si>
  <si>
    <t>Munksjo Paper</t>
  </si>
  <si>
    <t>Elektrisola</t>
  </si>
  <si>
    <t>GE Aircraft Engines</t>
  </si>
  <si>
    <t>Cape Pond Ice Co.</t>
  </si>
  <si>
    <t>Polyfoam Corporation</t>
  </si>
  <si>
    <t>Bliss Brothers Dairy</t>
  </si>
  <si>
    <t>Taylor &amp; Fenn South Windsor</t>
  </si>
  <si>
    <t>WTXX Tribune TV</t>
  </si>
  <si>
    <t>Marandino Foods</t>
  </si>
  <si>
    <t>Greenwich Country Club</t>
  </si>
  <si>
    <t>Bloomfield Market</t>
  </si>
  <si>
    <t>Stevenson Millwork</t>
  </si>
  <si>
    <t>D. W. Clark, Inc. - East Bridg</t>
  </si>
  <si>
    <t>D. W. Clark, Inc. - Taunton</t>
  </si>
  <si>
    <t>Mendinstill</t>
  </si>
  <si>
    <t>Haynes Naugatuck</t>
  </si>
  <si>
    <t>Partners - MGH Meter</t>
  </si>
  <si>
    <t>Webster Printing</t>
  </si>
  <si>
    <t>Bradford Industries</t>
  </si>
  <si>
    <t>Horizon Music</t>
  </si>
  <si>
    <t>Saltus Press</t>
  </si>
  <si>
    <t>Partners - MGH Meter 2</t>
  </si>
  <si>
    <t>Town of Fairfield-Police 2</t>
  </si>
  <si>
    <t>Abbott Terrace</t>
  </si>
  <si>
    <t>Laurel Ridge</t>
  </si>
  <si>
    <t>Haynes Deep River</t>
  </si>
  <si>
    <t>Haynes Oxford</t>
  </si>
  <si>
    <t>Haynes Seymour</t>
  </si>
  <si>
    <t>NEMB</t>
  </si>
  <si>
    <t>Stony Brook Emergency Generato</t>
  </si>
  <si>
    <t>MIT - TICAP</t>
  </si>
  <si>
    <t>Stanley Bostitch Clinton</t>
  </si>
  <si>
    <t>Franklin Olin 1</t>
  </si>
  <si>
    <t>Workers Coop Union</t>
  </si>
  <si>
    <t>Grade A Market Norwalk</t>
  </si>
  <si>
    <t>Plainfield WPCA</t>
  </si>
  <si>
    <t>Winchester Wastewater Plant</t>
  </si>
  <si>
    <t>IMPORT</t>
  </si>
  <si>
    <t>NYPA - CMR</t>
  </si>
  <si>
    <t>New York AC Ties</t>
  </si>
  <si>
    <t>NYPA - VT</t>
  </si>
  <si>
    <t>VJO - Highgate</t>
  </si>
  <si>
    <t>Hydro-Quebec Highgate</t>
  </si>
  <si>
    <t>VJO - Phase I/II</t>
  </si>
  <si>
    <t>Phase I/II HQ Excess</t>
  </si>
  <si>
    <t>Lievre River Project - Import</t>
  </si>
  <si>
    <t>Erie Boulevard Hydropower - Import</t>
  </si>
  <si>
    <t>Thomas A. Watson</t>
  </si>
  <si>
    <t>Devon 15-18</t>
  </si>
  <si>
    <t>Middletown 12-15</t>
  </si>
  <si>
    <t>UNH Power Plant</t>
  </si>
  <si>
    <t>Swanton Gas Turbine 1</t>
  </si>
  <si>
    <t>Swanton Gas Turbine 2</t>
  </si>
  <si>
    <t>Lowell Power Reactivation</t>
  </si>
  <si>
    <t>Cos Cob 13&amp;14</t>
  </si>
  <si>
    <t>Pierce</t>
  </si>
  <si>
    <t>John Street #5</t>
  </si>
  <si>
    <t>Sheffield Wind Farm</t>
  </si>
  <si>
    <t>DFC-ERG Milford</t>
  </si>
  <si>
    <t>Kibby Wind Power</t>
  </si>
  <si>
    <t>Covanta Haverhill Landfill Gas Engine</t>
  </si>
  <si>
    <t>Ansonia Generating Facility</t>
  </si>
  <si>
    <t>Waterbury Generation Facility</t>
  </si>
  <si>
    <t>CL&amp;P - Conservation &amp; Load Management (CL&amp;M) - Demand Response Project</t>
  </si>
  <si>
    <t>CL&amp;P - Conservation &amp; Load Management (CL&amp;M) - Real-Time Emer Gen Project</t>
  </si>
  <si>
    <t>CL&amp;P Distributed Generation FCM 2010</t>
  </si>
  <si>
    <t>Efficiency Maine Residential Efficient Products</t>
  </si>
  <si>
    <t>UI Demand Response with Curtailment Programs</t>
  </si>
  <si>
    <t>UI Demand Response with Emergency Generation Programs</t>
  </si>
  <si>
    <t>Cambridge Energy Alliance-1</t>
  </si>
  <si>
    <t>Cambridge Energy Alliance-2</t>
  </si>
  <si>
    <t>Hospitals &amp; Utility Back up Generation</t>
  </si>
  <si>
    <t>Real-Time Demand Response - ME-2</t>
  </si>
  <si>
    <t>Real-Time Demand Response - ME-3</t>
  </si>
  <si>
    <t>Real-Time Demand Response - ME-4</t>
  </si>
  <si>
    <t>Real-Time Demand Response - ME-5</t>
  </si>
  <si>
    <t>Real-Time Demand Response - ME-6</t>
  </si>
  <si>
    <t>Real-Time Demand Response - ME-7</t>
  </si>
  <si>
    <t>Real-Time Demand Response - ME-8</t>
  </si>
  <si>
    <t>Real-Time Demand Response - NEMASS Boston-1</t>
  </si>
  <si>
    <t>Real-Time Demand Response - NEMASS Boston-2</t>
  </si>
  <si>
    <t>Real-Time Demand Response - NEMASS Boston-3</t>
  </si>
  <si>
    <t>Real-Time Demand Response - NH-2</t>
  </si>
  <si>
    <t>Real-Time Demand Response - NH-3</t>
  </si>
  <si>
    <t>Real-Time Demand Response - RI-1</t>
  </si>
  <si>
    <t>Real-Time Demand Response - RI-2</t>
  </si>
  <si>
    <t>Real-Time Demand Response - RI-3</t>
  </si>
  <si>
    <t>Real-Time Demand Response - SEMASS-1</t>
  </si>
  <si>
    <t>Real-Time Demand Response - SEMASS-2</t>
  </si>
  <si>
    <t>Real-Time Demand Response - SEMASS-3</t>
  </si>
  <si>
    <t>Real-Time Demand Response - VT-2</t>
  </si>
  <si>
    <t>Real-Time Demand Response - VT-3</t>
  </si>
  <si>
    <t>Real-Time Demand Response - WCMA-1</t>
  </si>
  <si>
    <t>Real-Time Demand Response - WCMA-2</t>
  </si>
  <si>
    <t>Real-Time Demand Response - WCMA-3</t>
  </si>
  <si>
    <t>Real-Time Emergency Generation - CT-5</t>
  </si>
  <si>
    <t>Real-Time Emergency Generation - CT-6</t>
  </si>
  <si>
    <t>Real-Time Emergency Generation - ME-1</t>
  </si>
  <si>
    <t>Real-Time Emergency Generation - ME-2</t>
  </si>
  <si>
    <t>Real-Time Emergency Generation - ME-3</t>
  </si>
  <si>
    <t>Real-Time Emergency Generation - NEMASS Boston-1</t>
  </si>
  <si>
    <t>Real-Time Emergency Generation - NEMASS Boston-2</t>
  </si>
  <si>
    <t>Real-Time Emergency Generation - NEMASS Boston-3</t>
  </si>
  <si>
    <t>Real-Time Emergency Generation - NH-1</t>
  </si>
  <si>
    <t>Real-Time Emergency Generation - NH-2</t>
  </si>
  <si>
    <t>Real-Time Emergency Generation - NH-3</t>
  </si>
  <si>
    <t>Real-Time Emergency Generation - RI-1</t>
  </si>
  <si>
    <t>Real-Time Emergency Generation - RI-2</t>
  </si>
  <si>
    <t>Real-Time Emergency Generation - RI-3</t>
  </si>
  <si>
    <t>Real-Time Emergency Generation - SEMASS-1</t>
  </si>
  <si>
    <t>Real-Time Emergency Generation - SEMASS-2</t>
  </si>
  <si>
    <t>Real-Time Emergency Generation - SEMASS-3</t>
  </si>
  <si>
    <t>Real-Time Emergency Generation - VT-1</t>
  </si>
  <si>
    <t>Real-Time Emergency Generation - VT-2</t>
  </si>
  <si>
    <t>Real-Time Emergency Generation - VT-3</t>
  </si>
  <si>
    <t>Real-Time Emergency Generation - WCMA-1</t>
  </si>
  <si>
    <t>Real-Time Emergency Generation - WCMA-2</t>
  </si>
  <si>
    <t>Real-Time Emergency Generation - WCMA-3</t>
  </si>
  <si>
    <t>Real Time DR Resources-CT</t>
  </si>
  <si>
    <t>Real Time EG Resources-CT</t>
  </si>
  <si>
    <t>Real Time EG Resources-RI</t>
  </si>
  <si>
    <t>Ameresco NEMA Emergency Generator DR</t>
  </si>
  <si>
    <t>Ameresco NEMA Real Time DR</t>
  </si>
  <si>
    <t>Ameresco SEMA Emergency Generator DR</t>
  </si>
  <si>
    <t>Ameresco SEMA Real Time DR</t>
  </si>
  <si>
    <t>Acushnet Company - Ball Plant II - Combined Heat and Power Project</t>
  </si>
  <si>
    <t>Comverge CoolSentry</t>
  </si>
  <si>
    <t>7.9 MW CHP Plant</t>
  </si>
  <si>
    <t>Electricity Supply Load Response CNE-25</t>
  </si>
  <si>
    <t>Electricity Supply Load Response CNE-26</t>
  </si>
  <si>
    <t>Electricity Supply Load Response CNE-28</t>
  </si>
  <si>
    <t>Electricity Supply Load Response CNE-8</t>
  </si>
  <si>
    <t>Electricity Supply Load Response CNE-11</t>
  </si>
  <si>
    <t>Electricity Supply Load Response CNE-15</t>
  </si>
  <si>
    <t>Electricity Supply Load Response CNE-18</t>
  </si>
  <si>
    <t>Electricity Supply Load Response CNE-20</t>
  </si>
  <si>
    <t>Bridgewater Correctional Complex Cogeneration</t>
  </si>
  <si>
    <t>Norfolk/Walpole Correctional Complex Cogeneration</t>
  </si>
  <si>
    <t>MA SEMA state colleges</t>
  </si>
  <si>
    <t>Tewksbury State Hospital Cogenerator</t>
  </si>
  <si>
    <t>ECS-Critical Peak#1-NEMASS(A)</t>
  </si>
  <si>
    <t>ECS-Critical Peak#10-Connecticut(E)</t>
  </si>
  <si>
    <t>ECS-Critical Peak#2-NEMASS(B)</t>
  </si>
  <si>
    <t>ECS-Critical Peak#3-NEMASS-C</t>
  </si>
  <si>
    <t>ECS-Critical Peak#4-NEMASS(D)</t>
  </si>
  <si>
    <t>ECS-Critical Peak#5-NEMASS(E)</t>
  </si>
  <si>
    <t>ECS-Critical Peak#6-Connecticut(A)</t>
  </si>
  <si>
    <t>ECS-Critical Peak#7-Connecticut(B)</t>
  </si>
  <si>
    <t>ECS-Critical Peak#8-Connecticut( C )</t>
  </si>
  <si>
    <t>ECS-Critical Peak#9-Connecticut(D)</t>
  </si>
  <si>
    <t>Multiple projects</t>
  </si>
  <si>
    <t>CPLN CT RT-EG</t>
  </si>
  <si>
    <t>CSG Aggregation of DG and 24 hr lighting EE - NEMA1</t>
  </si>
  <si>
    <t>CSG Aggregation of DG and 24 hr lighting EE -RI</t>
  </si>
  <si>
    <t>CSG Aggregation of DG and 24 hr lighting EE - SEMA1</t>
  </si>
  <si>
    <t>CSG Aggregation of DG and 24 hr lighting EE - VT</t>
  </si>
  <si>
    <t>CSG Aggregation of DG and 24 hr lighting EE - WCMA1</t>
  </si>
  <si>
    <t>University of Massachusetts Central Heating Plant-3</t>
  </si>
  <si>
    <t>University of Rhode Island - Energy Saving Performance Contract</t>
  </si>
  <si>
    <t>CPLN ME RT-EG</t>
  </si>
  <si>
    <t>CPLN NH RT-DR</t>
  </si>
  <si>
    <t>CPLN NH RT-EG</t>
  </si>
  <si>
    <t>CPLN RI RT-EG</t>
  </si>
  <si>
    <t>Rhode Island</t>
  </si>
  <si>
    <t>CPLN VT RT-EG</t>
  </si>
  <si>
    <t>Massachusetts CoolSentry-2</t>
  </si>
  <si>
    <t>Massachusetts CoolSentry-1</t>
  </si>
  <si>
    <t>Massachusetts CoolSentry-3</t>
  </si>
  <si>
    <t>CPLN MA NEMA RT-EG</t>
  </si>
  <si>
    <t>CPLN MA SEMA RT-EG</t>
  </si>
  <si>
    <t>CPLN MA WC RT-EG</t>
  </si>
  <si>
    <t>Hartford Courant Broad</t>
  </si>
  <si>
    <t>Hartford Courant Wawarme</t>
  </si>
  <si>
    <t>Cavallero Plastics</t>
  </si>
  <si>
    <t xml:space="preserve">Smurfit Stone </t>
  </si>
  <si>
    <t>Middlesex &amp; Wadsworth</t>
  </si>
  <si>
    <t>Torrington Middle School</t>
  </si>
  <si>
    <t>Thomaston High School</t>
  </si>
  <si>
    <t>Vogel-Wetmore Elementary</t>
  </si>
  <si>
    <t>City of Torrington</t>
  </si>
  <si>
    <t>Gladeview &amp; Torringford</t>
  </si>
  <si>
    <t>Rogers Manufacturing Co.</t>
  </si>
  <si>
    <t>Level 3 Comm - 300 Windsor</t>
  </si>
  <si>
    <t>Birk Manufacturing - East Lyme</t>
  </si>
  <si>
    <t>Toray Plastics America - 1</t>
  </si>
  <si>
    <t>Toray Plastics America - 2</t>
  </si>
  <si>
    <t>Cabot Creamery Cooperative</t>
  </si>
  <si>
    <t>Holiday Inn Rutland</t>
  </si>
  <si>
    <t>Clariant Corp</t>
  </si>
  <si>
    <t>JOHN STREET #3</t>
  </si>
  <si>
    <t>JOHN STREET #4</t>
  </si>
  <si>
    <t>Manchester Methane LLC East Windsor Facility</t>
  </si>
  <si>
    <t>MATEP (DIESEL)</t>
  </si>
  <si>
    <t>MATEP (COMBINED CYCLE)</t>
  </si>
  <si>
    <t>Verso VCG1</t>
  </si>
  <si>
    <t>Verso VCG2</t>
  </si>
  <si>
    <t>Verso VCG3</t>
  </si>
  <si>
    <t>Precision Lumber, Inc</t>
  </si>
  <si>
    <t>Norampac, Inc</t>
  </si>
  <si>
    <t>Concord Monitor</t>
  </si>
  <si>
    <t>Waldo County General Hospital</t>
  </si>
  <si>
    <t>Mt. Mansfield Television, Inc.</t>
  </si>
  <si>
    <t>MSAD #17</t>
  </si>
  <si>
    <t>Immunex RI Corp. 12 KV</t>
  </si>
  <si>
    <t>Amica Mutual Insurance Company</t>
  </si>
  <si>
    <t>Citizens Bank - #33095</t>
  </si>
  <si>
    <t>Citizens Bank - Ops Center</t>
  </si>
  <si>
    <t>Ocean State Job Lot Distr Ctr</t>
  </si>
  <si>
    <t>Chase Corp. - Webster</t>
  </si>
  <si>
    <t>Chase Corp. - Randolph</t>
  </si>
  <si>
    <t>Toray Plastics America Baptist</t>
  </si>
  <si>
    <t>Billerica (Ma), Town of</t>
  </si>
  <si>
    <t>Corriveau Hydroelectric LLC</t>
  </si>
  <si>
    <t>Immunex RI Corp. 34KV</t>
  </si>
  <si>
    <t>Rumford Paper Company</t>
  </si>
  <si>
    <t>Lincoln Paper and Tissue</t>
  </si>
  <si>
    <t>Citizens Bank Medford</t>
  </si>
  <si>
    <t>Philips Medical Systems</t>
  </si>
  <si>
    <t>MAT3</t>
  </si>
  <si>
    <t xml:space="preserve">Abbott Action Packaging </t>
  </si>
  <si>
    <t>MONTAGNE FARM</t>
  </si>
  <si>
    <t>Billerica (MA), Town - Water</t>
  </si>
  <si>
    <t>City of Attleboro Waste Water</t>
  </si>
  <si>
    <t>Aetna - Windsor Meter</t>
  </si>
  <si>
    <t>NORTHFIELD MOUNTAIN 1</t>
  </si>
  <si>
    <t>Ameresco Northampton</t>
  </si>
  <si>
    <t>Madison Paper Ind.</t>
  </si>
  <si>
    <t>Backyard Farms</t>
  </si>
  <si>
    <t>Rochester [MA], Town of</t>
  </si>
  <si>
    <t xml:space="preserve">Sysco Food Services </t>
  </si>
  <si>
    <t>TJX - Connecticut UI</t>
  </si>
  <si>
    <t>Mary Wade Home, Inc</t>
  </si>
  <si>
    <t>Real-Time EG Resources NEMA</t>
  </si>
  <si>
    <t>Real-Time EG Resources SEMA</t>
  </si>
  <si>
    <t>Real-Time EG Resources WCMA</t>
  </si>
  <si>
    <t>Non-UI Territory Demand Response with Curtailment Programs</t>
  </si>
  <si>
    <t>Non-UI Territory Demand Response with Curtailment Programs, ME</t>
  </si>
  <si>
    <t>Non-UI Territory Demand Response with Curtailment Programs, NEMA</t>
  </si>
  <si>
    <t>Non-UI Territory Demand Response with Curtailment Programs, NH</t>
  </si>
  <si>
    <t>Non-UI Territory Demand Response with Curtailment Programs, RI</t>
  </si>
  <si>
    <t>Non-UI Territory Demand Response with Curtailment Programs, SEMA</t>
  </si>
  <si>
    <t>Non-UI Territory Demand Response with Curtailment Programs, VT</t>
  </si>
  <si>
    <t>Non-UI Territory Conservation and Load Management Programs, WCMA</t>
  </si>
  <si>
    <t>Non-UI Territory Conservation and Load Management Programs, CT</t>
  </si>
  <si>
    <t>Non-UI Territory Conservation and Load Management Programs, RI</t>
  </si>
  <si>
    <t>Non-UI Territory Conservation and Load Management Programs, SEMA</t>
  </si>
  <si>
    <t>UTC Multiple Projects II</t>
  </si>
  <si>
    <t>FGE Energy Efficiency Portfolio 2011</t>
  </si>
  <si>
    <t>UES Energy Efficiency Portfolio 2011</t>
  </si>
  <si>
    <t>UI Hot Water Heater and Timer Programs OP FCA2</t>
  </si>
  <si>
    <t>Longfellow Wind Project</t>
  </si>
  <si>
    <t>Granite Reliable Power</t>
  </si>
  <si>
    <t>Rhode Island LFG Genco, LLC - ST</t>
  </si>
  <si>
    <t>Princeton Wind Farm  Project</t>
  </si>
  <si>
    <t>Kleen Energy</t>
  </si>
  <si>
    <t>Rhode Island LFG Genco, LLC - ST #2</t>
  </si>
  <si>
    <t>Valley Hydro (Station No. 5)</t>
  </si>
  <si>
    <t xml:space="preserve">Templeton Wind Turbine </t>
  </si>
  <si>
    <t>Lempster Wind</t>
  </si>
  <si>
    <t>Berkshire Wind Power Project</t>
  </si>
  <si>
    <t>WMRE Crossroads</t>
  </si>
  <si>
    <t>Record Hill Wind</t>
  </si>
  <si>
    <t>Concord Steam_1</t>
  </si>
  <si>
    <t>Kimberly-Clark Corp Energy Independence Project</t>
  </si>
  <si>
    <t>Lightower</t>
  </si>
  <si>
    <t>Hess Customer Acquisition Plan NEMA #1</t>
  </si>
  <si>
    <t>Hess Customer Acquisition Plan NEMA #2</t>
  </si>
  <si>
    <t>Hess Customer Acquisition Plan NEMA #3</t>
  </si>
  <si>
    <t>Dartmouth Power Expansion</t>
  </si>
  <si>
    <t>New Haven Harbor Units 2, 3, &amp; 4</t>
  </si>
  <si>
    <t>Plainfield Renewable Energy</t>
  </si>
  <si>
    <t>Plymouth Wind</t>
  </si>
  <si>
    <t>Gardner Wind Turbine</t>
  </si>
  <si>
    <t>Gilman Biomass Facility</t>
  </si>
  <si>
    <t>Norwalk WWT</t>
  </si>
  <si>
    <t>New FCA NEMA Resource</t>
  </si>
  <si>
    <t xml:space="preserve">New RTDR Resource - Freeport-McMoRan </t>
  </si>
  <si>
    <t>New RTDR Resource - Cidra Corp. Services</t>
  </si>
  <si>
    <t>RTDR Resource - Masonic Healthcare - Cen</t>
  </si>
  <si>
    <t>New RTDR Resource - Mohegan Gaming Auth.</t>
  </si>
  <si>
    <t>New RTDR Resource - Kofkoff Egg Farm</t>
  </si>
  <si>
    <t>Whole Foods Glastonbury</t>
  </si>
  <si>
    <t xml:space="preserve">Rentschler Field Development </t>
  </si>
  <si>
    <t>Baystate Medical Center</t>
  </si>
  <si>
    <t>Baystate Franklin Medical Center</t>
  </si>
  <si>
    <t>Baystate Mary Lane Hospital</t>
  </si>
  <si>
    <t>PSNH Reat-Time EG Resource 1001</t>
  </si>
  <si>
    <t xml:space="preserve">PSNH Real-Time Emergency Generation </t>
  </si>
  <si>
    <t>Rentschler Field Development</t>
  </si>
  <si>
    <t>NGRID RTEG RI</t>
  </si>
  <si>
    <t>Star Supply Company</t>
  </si>
  <si>
    <t>Tufts RTDR Resource</t>
  </si>
  <si>
    <t>Pepperidge Farm Fuel Cell</t>
  </si>
  <si>
    <t>UI New England RTDR NEMA</t>
  </si>
  <si>
    <t>UI New England RTDR SEMA</t>
  </si>
  <si>
    <t>UI New England RTDR WCMA</t>
  </si>
  <si>
    <t>UI New England RTDR ME</t>
  </si>
  <si>
    <t>UI New England RTDR NH</t>
  </si>
  <si>
    <t>UI New England RTDR RI</t>
  </si>
  <si>
    <t>UI New England RTDR VT</t>
  </si>
  <si>
    <t>Harodite Industries</t>
  </si>
  <si>
    <t>Sarnafil</t>
  </si>
  <si>
    <t>Knight Industries, LLC</t>
  </si>
  <si>
    <t>Century Bank</t>
  </si>
  <si>
    <t>Australis Aquaculture, LLC</t>
  </si>
  <si>
    <t>Falcon Management</t>
  </si>
  <si>
    <t>Osram Sylvania Manchester</t>
  </si>
  <si>
    <t>Osram Sylvania Rhode Island</t>
  </si>
  <si>
    <t>Meridian Printing</t>
  </si>
  <si>
    <t>Flock Tex, Inc</t>
  </si>
  <si>
    <t>MWRA Marlborough Site</t>
  </si>
  <si>
    <t>Cumberland Foundry, Co., Inc</t>
  </si>
  <si>
    <t>Courier Westford</t>
  </si>
  <si>
    <t>Courier Stoughton</t>
  </si>
  <si>
    <t>Courier N. Chelmsford</t>
  </si>
  <si>
    <t>Sturm Ruger</t>
  </si>
  <si>
    <t>Hancock Lumber</t>
  </si>
  <si>
    <t>Eastfield Mall</t>
  </si>
  <si>
    <t>Malden Catholic HS</t>
  </si>
  <si>
    <t>Providence Place Mall</t>
  </si>
  <si>
    <t>MIT Lincoln Lab DR</t>
  </si>
  <si>
    <t>Amtrol, Inc</t>
  </si>
  <si>
    <t>Saloom Furniture</t>
  </si>
  <si>
    <t>Volk Packaging Corp</t>
  </si>
  <si>
    <t>PA and Southern Sebago</t>
  </si>
  <si>
    <t>PA and Southern Holden</t>
  </si>
  <si>
    <t>Associated Grocers of Maine</t>
  </si>
  <si>
    <t>Hancock Lumber Casco</t>
  </si>
  <si>
    <t>GF Industries Sturbridge</t>
  </si>
  <si>
    <t>GE Lynn Aviation</t>
  </si>
  <si>
    <t>Micro Development Labs</t>
  </si>
  <si>
    <t>Color Technology Inc</t>
  </si>
  <si>
    <t>TJX Connecticut Marshalls</t>
  </si>
  <si>
    <t>TJX Maine</t>
  </si>
  <si>
    <t>TJX NEMA</t>
  </si>
  <si>
    <t>TJX New Hampshire</t>
  </si>
  <si>
    <t>TJX Rhode Island</t>
  </si>
  <si>
    <t>S&amp;E Specialty Polymers</t>
  </si>
  <si>
    <t>One First Condo</t>
  </si>
  <si>
    <t>Pro Pel Plastech</t>
  </si>
  <si>
    <t>Staples Maine</t>
  </si>
  <si>
    <t>Staples NEMA</t>
  </si>
  <si>
    <t>TJX SEMA</t>
  </si>
  <si>
    <t>Staples New Hampshire</t>
  </si>
  <si>
    <t>Staples SEMA</t>
  </si>
  <si>
    <t>Staples WCMA</t>
  </si>
  <si>
    <t>CT FCM Resource</t>
  </si>
  <si>
    <t>Staples Data Center Marlbor.</t>
  </si>
  <si>
    <t>Staples Data Center Framingham</t>
  </si>
  <si>
    <t>Sherrill House Boston</t>
  </si>
  <si>
    <t>TJX Vermont</t>
  </si>
  <si>
    <t>TJX WCMA</t>
  </si>
  <si>
    <t>Living Care</t>
  </si>
  <si>
    <t>Staples Marl. Data Center</t>
  </si>
  <si>
    <t>TJX RI</t>
  </si>
  <si>
    <t>RR Donnelly - Bedford MA</t>
  </si>
  <si>
    <t>Comverge ME RTDR</t>
  </si>
  <si>
    <t>RR Donnelly Bedford - MA</t>
  </si>
  <si>
    <t>Westborough Schools</t>
  </si>
  <si>
    <t>Suffolk County Sheriff - MA</t>
  </si>
  <si>
    <t>Deerfield Academy</t>
  </si>
  <si>
    <t>Moduform</t>
  </si>
  <si>
    <t>Kenney Manufacturing RI</t>
  </si>
  <si>
    <t>PPL Veazie</t>
  </si>
  <si>
    <t>Milford Hydro</t>
  </si>
  <si>
    <t>Veolia Water N America NE</t>
  </si>
  <si>
    <t>Kronos</t>
  </si>
  <si>
    <t>East Granby CT Schools</t>
  </si>
  <si>
    <t xml:space="preserve">York County </t>
  </si>
  <si>
    <t>Rexam Healthcare</t>
  </si>
  <si>
    <t>U.S. Foodservice</t>
  </si>
  <si>
    <t>Veolia Southbridge WCMA</t>
  </si>
  <si>
    <t>Stillwater</t>
  </si>
  <si>
    <t>Howland</t>
  </si>
  <si>
    <t>Medway</t>
  </si>
  <si>
    <t>Hollywood Slots and Raceway</t>
  </si>
  <si>
    <t>Fairfield U ODR</t>
  </si>
  <si>
    <t>IBM ODR Energy Efficiency</t>
  </si>
  <si>
    <t>Non-UI Territory CLM, ME</t>
  </si>
  <si>
    <t>Non-UI Territory CLM, NH</t>
  </si>
  <si>
    <t>Non-UI Territory CLM, VT</t>
  </si>
  <si>
    <t>Non-UI Territory CLM, NEMA</t>
  </si>
  <si>
    <t>Attachment D</t>
  </si>
  <si>
    <t>New Generating, Import, and Demand Resource Capacity</t>
  </si>
  <si>
    <t>Summary of New Capacity Resources</t>
  </si>
  <si>
    <t>Summary of New Resources - Offers Below 0.75 Times CONE Accepted</t>
  </si>
  <si>
    <t>Summary of New Resources - Offers Below 0.75 Times CONE Rejected</t>
  </si>
  <si>
    <t>Load Zone Name/ Interface Name</t>
  </si>
  <si>
    <t>Multi Year Commitment</t>
  </si>
  <si>
    <t>GMP Generator #1</t>
  </si>
  <si>
    <t>REPOWER</t>
  </si>
  <si>
    <t>N</t>
  </si>
  <si>
    <t>Somerset Unit 6</t>
  </si>
  <si>
    <t>ENV_COMP</t>
  </si>
  <si>
    <t>Y</t>
  </si>
  <si>
    <t>RISE Power Augmentation</t>
  </si>
  <si>
    <t>INCREMENTAL</t>
  </si>
  <si>
    <t>EXISTING_DR</t>
  </si>
  <si>
    <t>NEW_GEN_GT_20</t>
  </si>
  <si>
    <t>Real-time Emergency Generation - CT 2013</t>
  </si>
  <si>
    <t>Real-time Emergency Generation - VT 2013</t>
  </si>
  <si>
    <t>CT Project D</t>
  </si>
  <si>
    <t>CT RTEG Expansion</t>
  </si>
  <si>
    <t>NEMA RTEG Expansion</t>
  </si>
  <si>
    <t>SEMA RTEG Expansion</t>
  </si>
  <si>
    <t>WCMA RTEG Expansion</t>
  </si>
  <si>
    <t>ME RTEG Expansion</t>
  </si>
  <si>
    <t>NH RTEG Expansion</t>
  </si>
  <si>
    <t>Maine Project D</t>
  </si>
  <si>
    <t>RI Project D</t>
  </si>
  <si>
    <t>VT Project D</t>
  </si>
  <si>
    <t>WCMA Project D</t>
  </si>
  <si>
    <t>MATEP Combined Cycle - Third CTG</t>
  </si>
  <si>
    <t>Northfield Mtn#2 Efficiency Improvement</t>
  </si>
  <si>
    <t>Northfield Mtn#3 Efficiency Improvement</t>
  </si>
  <si>
    <t>Northfield Mtn#4 Efficiency Improvement</t>
  </si>
  <si>
    <t xml:space="preserve">Middletown Repowering - Middletown 11A &amp; 11B </t>
  </si>
  <si>
    <t>Meriden Power - Meriden Combined Cycle</t>
  </si>
  <si>
    <t>Templeton Wind Turbine</t>
  </si>
  <si>
    <t>Hydro-Quebec Control Area - New Brunswick tie_1</t>
  </si>
  <si>
    <t>Hydro-Québec Control Area - New Brunswick tie</t>
  </si>
  <si>
    <t>NEW_IMPORT</t>
  </si>
  <si>
    <t>New Brunswick</t>
  </si>
  <si>
    <t>NEW_DR</t>
  </si>
  <si>
    <t>Beaver Ridge Wind</t>
  </si>
  <si>
    <t>NEW_GEN_LT_20</t>
  </si>
  <si>
    <t>Hydro-Quebec Control Area - New Brunswick tie_2</t>
  </si>
  <si>
    <t>Hydro-Quebec Control Area - Phase II tie_1</t>
  </si>
  <si>
    <t>Hydro-Québec Control Area - Phase II</t>
  </si>
  <si>
    <t>Hydro-Quebec Control Area - Phase II tie_2</t>
  </si>
  <si>
    <t xml:space="preserve">Hydro-Québec Control Area - Phase II </t>
  </si>
  <si>
    <t>Lepreau 2013-14</t>
  </si>
  <si>
    <t>Point Lepreau</t>
  </si>
  <si>
    <t>Boralex Ashland LP.</t>
  </si>
  <si>
    <t>NGrid PV Dorchester</t>
  </si>
  <si>
    <t>Seneca Group 1</t>
  </si>
  <si>
    <t>NGrid PV Haverhill</t>
  </si>
  <si>
    <t>Overflow #3</t>
  </si>
  <si>
    <t>NGrid PV Revere</t>
  </si>
  <si>
    <t>NGrid PV Everett</t>
  </si>
  <si>
    <t>NGrid PV Whitinsville</t>
  </si>
  <si>
    <t>Gilman Biomass</t>
  </si>
  <si>
    <t>RI RTEG</t>
  </si>
  <si>
    <t xml:space="preserve">On-Peak CT - DG </t>
  </si>
  <si>
    <t xml:space="preserve">On-Peak NH - DG </t>
  </si>
  <si>
    <t xml:space="preserve">On-Peak RI - DG </t>
  </si>
  <si>
    <t xml:space="preserve">On-Peak SEMA - DG </t>
  </si>
  <si>
    <t xml:space="preserve">On-Peak VT - DG </t>
  </si>
  <si>
    <t xml:space="preserve">On-Peak WCMA- DG </t>
  </si>
  <si>
    <t>DFC-ERG Bloomfield</t>
  </si>
  <si>
    <t>DFC-ERG Trumbull</t>
  </si>
  <si>
    <t>Hydro-Quebec Control Area - New-York tie_1</t>
  </si>
  <si>
    <t xml:space="preserve">Hydro-Québec Control Area - New-York AC </t>
  </si>
  <si>
    <t>Hydro-Quebec Control Area - New York tie_2</t>
  </si>
  <si>
    <t>Hydro-Québec Control Area  - New York AC</t>
  </si>
  <si>
    <t>DFC-ERG Glastonbury</t>
  </si>
  <si>
    <t>Bridgeport Fuel Cell Park</t>
  </si>
  <si>
    <t>Nor2</t>
  </si>
  <si>
    <t>Maine Project B</t>
  </si>
  <si>
    <t>Nor3</t>
  </si>
  <si>
    <t>WCMA Project B</t>
  </si>
  <si>
    <t>CT Project B</t>
  </si>
  <si>
    <t>RI Project B</t>
  </si>
  <si>
    <t>SEMA Project B</t>
  </si>
  <si>
    <t>VT Project B</t>
  </si>
  <si>
    <t>NEMA Project B</t>
  </si>
  <si>
    <t xml:space="preserve">Real-time Demand Response - CT - Eastern CT  </t>
  </si>
  <si>
    <t>Attachment E</t>
  </si>
  <si>
    <t>Summary of All DeList Bids Submitted</t>
  </si>
  <si>
    <t>De-List Bids - All</t>
  </si>
  <si>
    <t>Status</t>
  </si>
  <si>
    <t>De List Type</t>
  </si>
  <si>
    <t>De List Sub-type</t>
  </si>
  <si>
    <t>Total De-List MW</t>
  </si>
  <si>
    <t>Accepted</t>
  </si>
  <si>
    <t>Static</t>
  </si>
  <si>
    <t>Ambient Air</t>
  </si>
  <si>
    <t>General</t>
  </si>
  <si>
    <t>Permanent</t>
  </si>
  <si>
    <t>Administrative</t>
  </si>
  <si>
    <t>Rejected</t>
  </si>
  <si>
    <t>ISO Submitted-Accepted</t>
  </si>
  <si>
    <t>ISO Low Winter</t>
  </si>
  <si>
    <t>Accepted Totals</t>
  </si>
  <si>
    <t>Rejected Totals</t>
  </si>
  <si>
    <t>ISO Totals</t>
  </si>
  <si>
    <t>De-List Bids - Demand Resources</t>
  </si>
  <si>
    <t>De-List Bids - Generation/Import</t>
  </si>
  <si>
    <t>Load Zone</t>
  </si>
  <si>
    <t>De-List Type</t>
  </si>
  <si>
    <t>De-List Sub-type</t>
  </si>
  <si>
    <t>De-List Bid Price ($/kW)</t>
  </si>
  <si>
    <t>De-List Bid Quantity (MW)</t>
  </si>
  <si>
    <t>De-List Status Type</t>
  </si>
  <si>
    <t>3-Administrative Accepted</t>
  </si>
  <si>
    <t>7-ISO Static Accepted</t>
  </si>
  <si>
    <t>4-Static Denied</t>
  </si>
  <si>
    <t>1-Static Accepted</t>
  </si>
  <si>
    <t>8-ISO Permanent Accepted</t>
  </si>
  <si>
    <t>Attachment F</t>
  </si>
  <si>
    <t>Significant Increases</t>
  </si>
  <si>
    <t>Totals</t>
  </si>
  <si>
    <t>FCA4 Increase</t>
  </si>
  <si>
    <t>FCA 4 Increase</t>
  </si>
  <si>
    <t>Total Count</t>
  </si>
  <si>
    <t>New Resources</t>
  </si>
  <si>
    <t>Existing Resources</t>
  </si>
  <si>
    <t>Start</t>
  </si>
  <si>
    <t>Supply Offer Submitted</t>
  </si>
  <si>
    <t>Supply Offer Accepted</t>
  </si>
  <si>
    <t>Mutually Exclusive Resources are resources that will clear as either new or existing, but not both.</t>
  </si>
  <si>
    <t>Generation Capacity Revenues</t>
  </si>
  <si>
    <t>Miscellaneous</t>
  </si>
  <si>
    <t>Sufficient Offer Justification Provided</t>
  </si>
</sst>
</file>

<file path=xl/styles.xml><?xml version="1.0" encoding="utf-8"?>
<styleSheet xmlns="http://schemas.openxmlformats.org/spreadsheetml/2006/main">
  <numFmts count="8">
    <numFmt numFmtId="164" formatCode="0.000"/>
    <numFmt numFmtId="165" formatCode="#,##0.000_);\(#,##0.000\)"/>
    <numFmt numFmtId="166" formatCode="0.0"/>
    <numFmt numFmtId="167" formatCode="_(* #,##0_);_(* \(#,##0\);_(* &quot;-&quot;??_);_(@_)"/>
    <numFmt numFmtId="168" formatCode="_(* #,##0.000_);_(* \(#,##0.000\);_(* &quot;-&quot;??_);_(@_)"/>
    <numFmt numFmtId="169" formatCode="_(#,##0_);_(\(#,##0\);_(&quot;-&quot;??_);_(@_)"/>
    <numFmt numFmtId="170" formatCode="_(#,##0.000_);_(\(#,##0.000\);_(&quot;-&quot;??_);_(@_)"/>
    <numFmt numFmtId="171" formatCode="#,##0.0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165" fontId="2" fillId="0" borderId="1"/>
    <xf numFmtId="37" fontId="2" fillId="0" borderId="1"/>
  </cellStyleXfs>
  <cellXfs count="18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/>
    <xf numFmtId="164" fontId="4" fillId="0" borderId="0" xfId="0" quotePrefix="1" applyNumberFormat="1" applyFont="1"/>
    <xf numFmtId="0" fontId="0" fillId="0" borderId="0" xfId="0" applyFill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0" fillId="0" borderId="0" xfId="0" applyFont="1" applyFill="1"/>
    <xf numFmtId="0" fontId="0" fillId="0" borderId="15" xfId="0" applyFont="1" applyFill="1" applyBorder="1" applyAlignment="1">
      <alignment horizontal="center"/>
    </xf>
    <xf numFmtId="0" fontId="0" fillId="0" borderId="16" xfId="0" applyFont="1" applyFill="1" applyBorder="1"/>
    <xf numFmtId="0" fontId="0" fillId="0" borderId="17" xfId="0" applyFont="1" applyFill="1" applyBorder="1" applyAlignment="1">
      <alignment wrapText="1"/>
    </xf>
    <xf numFmtId="164" fontId="0" fillId="0" borderId="16" xfId="0" applyNumberFormat="1" applyFont="1" applyFill="1" applyBorder="1" applyAlignment="1">
      <alignment horizontal="center"/>
    </xf>
    <xf numFmtId="0" fontId="0" fillId="0" borderId="18" xfId="0" applyFont="1" applyFill="1" applyBorder="1"/>
    <xf numFmtId="0" fontId="0" fillId="0" borderId="19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3" borderId="15" xfId="0" applyFont="1" applyFill="1" applyBorder="1" applyAlignment="1">
      <alignment horizontal="center"/>
    </xf>
    <xf numFmtId="0" fontId="0" fillId="3" borderId="1" xfId="0" applyFont="1" applyFill="1" applyBorder="1"/>
    <xf numFmtId="0" fontId="0" fillId="3" borderId="17" xfId="0" applyFont="1" applyFill="1" applyBorder="1" applyAlignment="1">
      <alignment wrapText="1"/>
    </xf>
    <xf numFmtId="164" fontId="0" fillId="3" borderId="1" xfId="0" applyNumberFormat="1" applyFont="1" applyFill="1" applyBorder="1" applyAlignment="1">
      <alignment horizontal="center"/>
    </xf>
    <xf numFmtId="0" fontId="0" fillId="3" borderId="18" xfId="0" applyFont="1" applyFill="1" applyBorder="1"/>
    <xf numFmtId="0" fontId="0" fillId="3" borderId="1" xfId="0" applyFont="1" applyFill="1" applyBorder="1" applyAlignment="1">
      <alignment horizontal="center"/>
    </xf>
    <xf numFmtId="0" fontId="0" fillId="3" borderId="23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1" xfId="0" applyFont="1" applyFill="1" applyBorder="1"/>
    <xf numFmtId="16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2" borderId="25" xfId="0" applyFont="1" applyFill="1" applyBorder="1"/>
    <xf numFmtId="0" fontId="0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wrapText="1"/>
    </xf>
    <xf numFmtId="0" fontId="0" fillId="3" borderId="2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0" fillId="3" borderId="15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right"/>
    </xf>
    <xf numFmtId="0" fontId="1" fillId="2" borderId="33" xfId="0" applyFont="1" applyFill="1" applyBorder="1" applyAlignment="1">
      <alignment horizontal="right"/>
    </xf>
    <xf numFmtId="0" fontId="0" fillId="3" borderId="19" xfId="0" applyFont="1" applyFill="1" applyBorder="1" applyAlignment="1">
      <alignment horizontal="center"/>
    </xf>
    <xf numFmtId="0" fontId="0" fillId="3" borderId="16" xfId="0" applyFont="1" applyFill="1" applyBorder="1" applyAlignment="1">
      <alignment horizontal="center"/>
    </xf>
    <xf numFmtId="0" fontId="0" fillId="3" borderId="16" xfId="0" applyFont="1" applyFill="1" applyBorder="1" applyAlignment="1">
      <alignment wrapText="1"/>
    </xf>
    <xf numFmtId="0" fontId="0" fillId="3" borderId="16" xfId="0" applyFont="1" applyFill="1" applyBorder="1"/>
    <xf numFmtId="164" fontId="0" fillId="3" borderId="38" xfId="0" applyNumberFormat="1" applyFont="1" applyFill="1" applyBorder="1" applyAlignment="1">
      <alignment horizontal="center"/>
    </xf>
    <xf numFmtId="0" fontId="0" fillId="3" borderId="26" xfId="0" applyFont="1" applyFill="1" applyBorder="1" applyAlignment="1">
      <alignment horizontal="center"/>
    </xf>
    <xf numFmtId="0" fontId="0" fillId="3" borderId="21" xfId="0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164" fontId="0" fillId="0" borderId="15" xfId="0" applyNumberFormat="1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36" xfId="0" applyFont="1" applyFill="1" applyBorder="1" applyAlignment="1">
      <alignment wrapText="1"/>
    </xf>
    <xf numFmtId="0" fontId="0" fillId="0" borderId="36" xfId="0" applyFont="1" applyFill="1" applyBorder="1"/>
    <xf numFmtId="0" fontId="0" fillId="0" borderId="37" xfId="0" applyFont="1" applyFill="1" applyBorder="1" applyAlignment="1">
      <alignment horizontal="center"/>
    </xf>
    <xf numFmtId="164" fontId="0" fillId="0" borderId="35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166" fontId="0" fillId="3" borderId="41" xfId="0" applyNumberFormat="1" applyFont="1" applyFill="1" applyBorder="1"/>
    <xf numFmtId="166" fontId="0" fillId="0" borderId="17" xfId="0" applyNumberFormat="1" applyFont="1" applyFill="1" applyBorder="1"/>
    <xf numFmtId="166" fontId="0" fillId="3" borderId="17" xfId="0" applyNumberFormat="1" applyFont="1" applyFill="1" applyBorder="1"/>
    <xf numFmtId="166" fontId="0" fillId="0" borderId="39" xfId="0" applyNumberFormat="1" applyFont="1" applyFill="1" applyBorder="1"/>
    <xf numFmtId="0" fontId="1" fillId="2" borderId="42" xfId="0" applyFont="1" applyFill="1" applyBorder="1" applyAlignment="1">
      <alignment horizontal="right"/>
    </xf>
    <xf numFmtId="0" fontId="0" fillId="2" borderId="43" xfId="0" applyFont="1" applyFill="1" applyBorder="1" applyAlignment="1"/>
    <xf numFmtId="0" fontId="0" fillId="2" borderId="44" xfId="0" applyFont="1" applyFill="1" applyBorder="1" applyAlignment="1"/>
    <xf numFmtId="0" fontId="1" fillId="2" borderId="40" xfId="0" applyFont="1" applyFill="1" applyBorder="1" applyAlignment="1">
      <alignment horizontal="center" wrapText="1"/>
    </xf>
    <xf numFmtId="164" fontId="0" fillId="3" borderId="15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164" fontId="0" fillId="0" borderId="10" xfId="0" applyNumberFormat="1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 wrapText="1"/>
    </xf>
    <xf numFmtId="0" fontId="6" fillId="0" borderId="0" xfId="0" applyFont="1"/>
    <xf numFmtId="167" fontId="0" fillId="0" borderId="1" xfId="0" applyNumberFormat="1" applyBorder="1"/>
    <xf numFmtId="168" fontId="0" fillId="0" borderId="1" xfId="0" applyNumberFormat="1" applyBorder="1"/>
    <xf numFmtId="168" fontId="7" fillId="0" borderId="1" xfId="0" applyNumberFormat="1" applyFont="1" applyBorder="1"/>
    <xf numFmtId="0" fontId="6" fillId="0" borderId="1" xfId="0" applyFont="1" applyBorder="1"/>
    <xf numFmtId="168" fontId="6" fillId="0" borderId="1" xfId="0" applyNumberFormat="1" applyFont="1" applyBorder="1"/>
    <xf numFmtId="0" fontId="1" fillId="2" borderId="1" xfId="0" applyFont="1" applyFill="1" applyBorder="1"/>
    <xf numFmtId="0" fontId="6" fillId="3" borderId="1" xfId="0" applyFont="1" applyFill="1" applyBorder="1"/>
    <xf numFmtId="167" fontId="6" fillId="3" borderId="1" xfId="0" applyNumberFormat="1" applyFont="1" applyFill="1" applyBorder="1"/>
    <xf numFmtId="168" fontId="6" fillId="3" borderId="1" xfId="0" applyNumberFormat="1" applyFont="1" applyFill="1" applyBorder="1"/>
    <xf numFmtId="0" fontId="6" fillId="2" borderId="1" xfId="0" applyFont="1" applyFill="1" applyBorder="1"/>
    <xf numFmtId="167" fontId="6" fillId="2" borderId="1" xfId="0" applyNumberFormat="1" applyFont="1" applyFill="1" applyBorder="1"/>
    <xf numFmtId="168" fontId="6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169" fontId="0" fillId="0" borderId="1" xfId="0" applyNumberFormat="1" applyBorder="1" applyAlignment="1">
      <alignment horizontal="center"/>
    </xf>
    <xf numFmtId="170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9" fontId="6" fillId="3" borderId="1" xfId="0" applyNumberFormat="1" applyFont="1" applyFill="1" applyBorder="1" applyAlignment="1">
      <alignment horizontal="center"/>
    </xf>
    <xf numFmtId="170" fontId="6" fillId="3" borderId="1" xfId="0" applyNumberFormat="1" applyFont="1" applyFill="1" applyBorder="1" applyAlignment="1">
      <alignment horizontal="center"/>
    </xf>
    <xf numFmtId="169" fontId="6" fillId="2" borderId="1" xfId="0" applyNumberFormat="1" applyFont="1" applyFill="1" applyBorder="1" applyAlignment="1">
      <alignment horizontal="center"/>
    </xf>
    <xf numFmtId="170" fontId="6" fillId="2" borderId="1" xfId="0" applyNumberFormat="1" applyFont="1" applyFill="1" applyBorder="1" applyAlignment="1">
      <alignment horizontal="center"/>
    </xf>
    <xf numFmtId="19" fontId="0" fillId="0" borderId="0" xfId="0" applyNumberFormat="1"/>
    <xf numFmtId="171" fontId="1" fillId="2" borderId="1" xfId="0" applyNumberFormat="1" applyFont="1" applyFill="1" applyBorder="1" applyAlignment="1">
      <alignment horizontal="center" wrapText="1"/>
    </xf>
    <xf numFmtId="0" fontId="0" fillId="0" borderId="0" xfId="0" applyAlignment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/>
    <xf numFmtId="0" fontId="1" fillId="2" borderId="48" xfId="0" applyFont="1" applyFill="1" applyBorder="1" applyAlignment="1">
      <alignment wrapText="1"/>
    </xf>
    <xf numFmtId="0" fontId="0" fillId="5" borderId="0" xfId="0" applyFont="1" applyFill="1"/>
    <xf numFmtId="0" fontId="0" fillId="5" borderId="49" xfId="0" applyFont="1" applyFill="1" applyBorder="1"/>
    <xf numFmtId="0" fontId="1" fillId="2" borderId="48" xfId="0" applyFont="1" applyFill="1" applyBorder="1" applyAlignment="1">
      <alignment horizontal="center" wrapText="1"/>
    </xf>
    <xf numFmtId="0" fontId="0" fillId="5" borderId="0" xfId="0" applyFont="1" applyFill="1" applyAlignment="1">
      <alignment horizontal="center"/>
    </xf>
    <xf numFmtId="0" fontId="0" fillId="5" borderId="49" xfId="0" applyFont="1" applyFill="1" applyBorder="1" applyAlignment="1">
      <alignment horizontal="center"/>
    </xf>
    <xf numFmtId="0" fontId="0" fillId="5" borderId="0" xfId="0" applyFont="1" applyFill="1" applyAlignment="1">
      <alignment wrapText="1"/>
    </xf>
    <xf numFmtId="0" fontId="0" fillId="5" borderId="49" xfId="0" applyFont="1" applyFill="1" applyBorder="1" applyAlignment="1">
      <alignment wrapText="1"/>
    </xf>
    <xf numFmtId="0" fontId="0" fillId="5" borderId="0" xfId="0" applyFont="1" applyFill="1" applyBorder="1"/>
    <xf numFmtId="0" fontId="8" fillId="2" borderId="49" xfId="0" applyFont="1" applyFill="1" applyBorder="1"/>
    <xf numFmtId="0" fontId="8" fillId="2" borderId="49" xfId="0" applyFont="1" applyFill="1" applyBorder="1" applyAlignment="1">
      <alignment wrapText="1"/>
    </xf>
    <xf numFmtId="0" fontId="0" fillId="5" borderId="0" xfId="0" applyFont="1" applyFill="1" applyBorder="1" applyAlignment="1">
      <alignment wrapText="1"/>
    </xf>
    <xf numFmtId="0" fontId="0" fillId="5" borderId="0" xfId="0" applyFont="1" applyFill="1" applyBorder="1" applyAlignment="1">
      <alignment horizontal="center"/>
    </xf>
    <xf numFmtId="0" fontId="8" fillId="2" borderId="49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6" fillId="4" borderId="1" xfId="0" applyFont="1" applyFill="1" applyBorder="1"/>
    <xf numFmtId="0" fontId="6" fillId="2" borderId="1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left"/>
    </xf>
    <xf numFmtId="0" fontId="6" fillId="2" borderId="24" xfId="0" applyFont="1" applyFill="1" applyBorder="1" applyAlignment="1">
      <alignment horizontal="left"/>
    </xf>
    <xf numFmtId="0" fontId="6" fillId="2" borderId="17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24" xfId="0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6" fillId="2" borderId="18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164" fontId="1" fillId="2" borderId="34" xfId="0" quotePrefix="1" applyNumberFormat="1" applyFont="1" applyFill="1" applyBorder="1" applyAlignment="1">
      <alignment horizontal="right"/>
    </xf>
    <xf numFmtId="164" fontId="1" fillId="2" borderId="33" xfId="0" quotePrefix="1" applyNumberFormat="1" applyFont="1" applyFill="1" applyBorder="1" applyAlignment="1">
      <alignment horizontal="right"/>
    </xf>
    <xf numFmtId="164" fontId="1" fillId="2" borderId="28" xfId="0" quotePrefix="1" applyNumberFormat="1" applyFont="1" applyFill="1" applyBorder="1" applyAlignment="1">
      <alignment horizontal="right"/>
    </xf>
    <xf numFmtId="0" fontId="1" fillId="2" borderId="29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164" fontId="1" fillId="2" borderId="44" xfId="0" quotePrefix="1" applyNumberFormat="1" applyFont="1" applyFill="1" applyBorder="1" applyAlignment="1">
      <alignment horizontal="center"/>
    </xf>
    <xf numFmtId="164" fontId="1" fillId="2" borderId="31" xfId="0" quotePrefix="1" applyNumberFormat="1" applyFont="1" applyFill="1" applyBorder="1" applyAlignment="1">
      <alignment horizontal="center"/>
    </xf>
  </cellXfs>
  <cellStyles count="3">
    <cellStyle name="Count Nums" xfId="2"/>
    <cellStyle name="MW Nums" xfId="1"/>
    <cellStyle name="Normal" xfId="0" builtinId="0"/>
  </cellStyles>
  <dxfs count="27"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relativeIndent="0" justifyLastLine="0" shrinkToFit="0" mergeCell="0" readingOrder="0"/>
    </dxf>
    <dxf>
      <border outline="0"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5:M2072" totalsRowShown="0" headerRowDxfId="26">
  <autoFilter ref="A25:M2072"/>
  <tableColumns count="13">
    <tableColumn id="1" name="Number" dataDxfId="25"/>
    <tableColumn id="2" name="Resource Type" dataDxfId="24"/>
    <tableColumn id="3" name="Resource Sub-type"/>
    <tableColumn id="4" name="Resource ID" dataDxfId="23"/>
    <tableColumn id="5" name="Resource Name" dataDxfId="22"/>
    <tableColumn id="6" name="Capacity Zone"/>
    <tableColumn id="7" name="Load Zone/ Interface Name"/>
    <tableColumn id="8" name="Dispatch Zone" dataDxfId="21"/>
    <tableColumn id="9" name="FCA Qualified Capacity MW"/>
    <tableColumn id="10" name="Summer DRV"/>
    <tableColumn id="11" name="Winter DRV"/>
    <tableColumn id="12" name="Summer QC"/>
    <tableColumn id="13" name="Winter QC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25:M144" totalsRowShown="0" headerRowDxfId="20" dataDxfId="18" headerRowBorderDxfId="19" tableBorderDxfId="17">
  <autoFilter ref="A25:M144"/>
  <tableColumns count="13">
    <tableColumn id="1" name="Number" dataDxfId="16"/>
    <tableColumn id="2" name="Resource Type" dataDxfId="15"/>
    <tableColumn id="3" name="Resource Sub-type" dataDxfId="14"/>
    <tableColumn id="4" name="Resource ID" dataDxfId="13"/>
    <tableColumn id="5" name="Resource Name" dataDxfId="12"/>
    <tableColumn id="6" name="Load Zone" dataDxfId="11"/>
    <tableColumn id="7" name="Capacity Zone" dataDxfId="10"/>
    <tableColumn id="8" name="De-List Type" dataDxfId="9"/>
    <tableColumn id="9" name="De-List Sub-type" dataDxfId="8"/>
    <tableColumn id="10" name="De-List Bid Price ($/kW)" dataDxfId="7"/>
    <tableColumn id="11" name="De-List Bid Quantity (MW)" dataDxfId="6"/>
    <tableColumn id="12" name="Dispatch Zone" dataDxfId="5"/>
    <tableColumn id="13" name="De-List Status Type" dataDxfId="4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A7:G15" totalsRowShown="0" headerRowDxfId="3">
  <autoFilter ref="A7:G15"/>
  <tableColumns count="7">
    <tableColumn id="1" name="Number" dataDxfId="2"/>
    <tableColumn id="2" name="Project Name"/>
    <tableColumn id="3" name="Resource Name"/>
    <tableColumn id="4" name="Resource ID" dataDxfId="1"/>
    <tableColumn id="5" name="FCA Qualified Capacity MW" dataDxfId="0"/>
    <tableColumn id="6" name="Capacity Zone"/>
    <tableColumn id="7" name="Load Zone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B2072"/>
  <sheetViews>
    <sheetView tabSelected="1" workbookViewId="0">
      <selection activeCell="C2070" sqref="C2070"/>
    </sheetView>
  </sheetViews>
  <sheetFormatPr defaultRowHeight="15"/>
  <cols>
    <col min="1" max="1" width="14.5703125" customWidth="1"/>
    <col min="2" max="2" width="18.7109375" customWidth="1"/>
    <col min="3" max="3" width="19.140625" customWidth="1"/>
    <col min="4" max="4" width="18.7109375" customWidth="1"/>
    <col min="5" max="5" width="43.7109375" customWidth="1"/>
    <col min="6" max="6" width="18.7109375" customWidth="1"/>
    <col min="7" max="7" width="26.5703125" customWidth="1"/>
    <col min="8" max="8" width="15.28515625" customWidth="1"/>
    <col min="9" max="9" width="22.5703125" customWidth="1"/>
    <col min="10" max="14" width="18.7109375" customWidth="1"/>
  </cols>
  <sheetData>
    <row r="1" spans="1:28" ht="15.75">
      <c r="A1" s="103" t="s">
        <v>270</v>
      </c>
      <c r="AA1" t="s">
        <v>2432</v>
      </c>
      <c r="AB1" s="126">
        <v>0.73590277777777768</v>
      </c>
    </row>
    <row r="2" spans="1:28" ht="15.75">
      <c r="A2" s="103" t="s">
        <v>271</v>
      </c>
    </row>
    <row r="4" spans="1:28" ht="45" customHeight="1">
      <c r="A4" s="153" t="s">
        <v>272</v>
      </c>
      <c r="B4" s="154"/>
      <c r="C4" s="154"/>
      <c r="D4" s="155"/>
      <c r="G4" s="158" t="s">
        <v>300</v>
      </c>
      <c r="H4" s="159"/>
      <c r="I4" s="160"/>
    </row>
    <row r="5" spans="1:28" ht="31.5">
      <c r="A5" s="109" t="s">
        <v>0</v>
      </c>
      <c r="B5" s="109" t="s">
        <v>273</v>
      </c>
      <c r="C5" s="116" t="s">
        <v>274</v>
      </c>
      <c r="D5" s="117" t="s">
        <v>275</v>
      </c>
      <c r="G5" s="107"/>
      <c r="H5" s="121" t="s">
        <v>2429</v>
      </c>
      <c r="I5" s="152" t="s">
        <v>275</v>
      </c>
    </row>
    <row r="6" spans="1:28" ht="15.75">
      <c r="A6" s="107" t="s">
        <v>85</v>
      </c>
      <c r="B6" s="3" t="s">
        <v>276</v>
      </c>
      <c r="C6" s="104">
        <v>97</v>
      </c>
      <c r="D6" s="106">
        <v>800.20400000000029</v>
      </c>
      <c r="G6" s="107" t="s">
        <v>2430</v>
      </c>
      <c r="H6" s="107">
        <v>2</v>
      </c>
      <c r="I6" s="108">
        <v>151.80000000000001</v>
      </c>
    </row>
    <row r="7" spans="1:28" ht="15.75">
      <c r="A7" s="107"/>
      <c r="B7" s="3" t="s">
        <v>277</v>
      </c>
      <c r="C7" s="104">
        <v>541</v>
      </c>
      <c r="D7" s="105">
        <v>1252.7579999999984</v>
      </c>
      <c r="G7" s="107" t="s">
        <v>2431</v>
      </c>
      <c r="H7" s="107">
        <v>2</v>
      </c>
      <c r="I7" s="108">
        <v>115.706</v>
      </c>
    </row>
    <row r="8" spans="1:28" ht="15.75">
      <c r="A8" s="107"/>
      <c r="B8" s="3" t="s">
        <v>278</v>
      </c>
      <c r="C8" s="104">
        <v>776</v>
      </c>
      <c r="D8" s="105">
        <v>812.43199999999956</v>
      </c>
    </row>
    <row r="9" spans="1:28" ht="15.75">
      <c r="A9" s="107"/>
      <c r="B9" s="3" t="s">
        <v>279</v>
      </c>
      <c r="C9" s="104">
        <v>10</v>
      </c>
      <c r="D9" s="105">
        <v>273.36899999999986</v>
      </c>
      <c r="G9" s="161" t="s">
        <v>2435</v>
      </c>
      <c r="H9" s="161"/>
      <c r="I9" s="161"/>
      <c r="J9" s="161"/>
      <c r="K9" s="161"/>
      <c r="L9" s="161"/>
    </row>
    <row r="10" spans="1:28" ht="15.75">
      <c r="A10" s="107"/>
      <c r="B10" s="110" t="s">
        <v>280</v>
      </c>
      <c r="C10" s="111">
        <f>SUM(C6:C9)</f>
        <v>1424</v>
      </c>
      <c r="D10" s="112">
        <f>SUM(D6:D9)</f>
        <v>3138.7629999999981</v>
      </c>
    </row>
    <row r="11" spans="1:28" ht="15.75">
      <c r="A11" s="107" t="s">
        <v>281</v>
      </c>
      <c r="B11" s="3" t="s">
        <v>282</v>
      </c>
      <c r="C11" s="104">
        <v>300</v>
      </c>
      <c r="D11" s="105">
        <v>1086.0570000000005</v>
      </c>
    </row>
    <row r="12" spans="1:28" ht="15.75">
      <c r="A12" s="107"/>
      <c r="B12" s="3" t="s">
        <v>283</v>
      </c>
      <c r="C12" s="104">
        <v>317</v>
      </c>
      <c r="D12" s="105">
        <v>31629.152000000006</v>
      </c>
    </row>
    <row r="13" spans="1:28" ht="15.75">
      <c r="A13" s="107"/>
      <c r="B13" s="3" t="s">
        <v>284</v>
      </c>
      <c r="C13" s="104">
        <v>8</v>
      </c>
      <c r="D13" s="105">
        <v>60.682000000000002</v>
      </c>
    </row>
    <row r="14" spans="1:28" ht="15.75">
      <c r="A14" s="107"/>
      <c r="B14" s="110" t="s">
        <v>285</v>
      </c>
      <c r="C14" s="111">
        <f>SUM(C11:C13)</f>
        <v>625</v>
      </c>
      <c r="D14" s="112">
        <f>SUM(D11:D13)</f>
        <v>32775.891000000003</v>
      </c>
    </row>
    <row r="15" spans="1:28" ht="15.75">
      <c r="A15" s="107" t="s">
        <v>286</v>
      </c>
      <c r="B15" s="3" t="s">
        <v>287</v>
      </c>
      <c r="C15" s="104">
        <v>6</v>
      </c>
      <c r="D15" s="105">
        <v>1356.1</v>
      </c>
    </row>
    <row r="16" spans="1:28" ht="15.75">
      <c r="A16" s="107"/>
      <c r="B16" s="3" t="s">
        <v>288</v>
      </c>
      <c r="C16" s="104">
        <v>0</v>
      </c>
      <c r="D16" s="105">
        <v>0</v>
      </c>
      <c r="F16" s="1"/>
    </row>
    <row r="17" spans="1:14" ht="15.75">
      <c r="A17" s="107"/>
      <c r="B17" s="110" t="s">
        <v>289</v>
      </c>
      <c r="C17" s="111">
        <f>SUM(C15:C16)</f>
        <v>6</v>
      </c>
      <c r="D17" s="112">
        <f>SUM(D15:D16)</f>
        <v>1356.1</v>
      </c>
    </row>
    <row r="18" spans="1:14" ht="15.75">
      <c r="A18" s="156" t="s">
        <v>290</v>
      </c>
      <c r="B18" s="157"/>
      <c r="C18" s="114">
        <f>SUM(C10,C14,C17)</f>
        <v>2055</v>
      </c>
      <c r="D18" s="115">
        <f>SUM(D10,D14,D17)</f>
        <v>37270.754000000001</v>
      </c>
    </row>
    <row r="19" spans="1:14" ht="15.75">
      <c r="A19" s="103"/>
      <c r="B19" s="103"/>
      <c r="C19" s="103"/>
      <c r="D19" s="103"/>
    </row>
    <row r="20" spans="1:14" ht="15.75">
      <c r="A20" s="103"/>
      <c r="B20" s="103"/>
      <c r="C20" s="103"/>
      <c r="D20" s="103"/>
    </row>
    <row r="25" spans="1:14" ht="30">
      <c r="A25" s="130" t="s">
        <v>291</v>
      </c>
      <c r="B25" s="130" t="s">
        <v>252</v>
      </c>
      <c r="C25" s="129" t="s">
        <v>292</v>
      </c>
      <c r="D25" s="130" t="s">
        <v>6</v>
      </c>
      <c r="E25" s="131" t="s">
        <v>263</v>
      </c>
      <c r="F25" s="129" t="s">
        <v>293</v>
      </c>
      <c r="G25" s="129" t="s">
        <v>294</v>
      </c>
      <c r="H25" s="130" t="s">
        <v>295</v>
      </c>
      <c r="I25" s="130" t="s">
        <v>275</v>
      </c>
      <c r="J25" s="129" t="s">
        <v>296</v>
      </c>
      <c r="K25" s="129" t="s">
        <v>297</v>
      </c>
      <c r="L25" s="129" t="s">
        <v>298</v>
      </c>
      <c r="M25" s="129" t="s">
        <v>299</v>
      </c>
      <c r="N25" s="118"/>
    </row>
    <row r="26" spans="1:14">
      <c r="A26" s="2">
        <v>1</v>
      </c>
      <c r="B26" s="2" t="s">
        <v>85</v>
      </c>
      <c r="C26" t="s">
        <v>875</v>
      </c>
      <c r="D26" s="2">
        <v>12696</v>
      </c>
      <c r="E26" s="128" t="s">
        <v>2052</v>
      </c>
      <c r="F26" t="s">
        <v>302</v>
      </c>
      <c r="G26" t="s">
        <v>303</v>
      </c>
      <c r="H26" s="2" t="s">
        <v>304</v>
      </c>
      <c r="I26">
        <v>10.8</v>
      </c>
      <c r="J26">
        <v>10</v>
      </c>
      <c r="K26">
        <v>10</v>
      </c>
      <c r="L26">
        <v>10.8</v>
      </c>
      <c r="M26">
        <v>10.8</v>
      </c>
    </row>
    <row r="27" spans="1:14">
      <c r="A27" s="2">
        <v>2</v>
      </c>
      <c r="B27" s="2" t="s">
        <v>85</v>
      </c>
      <c r="C27" t="s">
        <v>875</v>
      </c>
      <c r="D27" s="2">
        <v>12694</v>
      </c>
      <c r="E27" s="128" t="s">
        <v>2050</v>
      </c>
      <c r="F27" t="s">
        <v>302</v>
      </c>
      <c r="G27" t="s">
        <v>335</v>
      </c>
      <c r="H27" s="2" t="s">
        <v>304</v>
      </c>
      <c r="I27">
        <v>2.4689999999999999</v>
      </c>
      <c r="J27">
        <v>2</v>
      </c>
      <c r="K27">
        <v>2</v>
      </c>
      <c r="L27">
        <v>2.4689999999999999</v>
      </c>
      <c r="M27">
        <v>2.4689999999999999</v>
      </c>
    </row>
    <row r="28" spans="1:14">
      <c r="A28" s="2">
        <v>3</v>
      </c>
      <c r="B28" s="2" t="s">
        <v>85</v>
      </c>
      <c r="C28" t="s">
        <v>875</v>
      </c>
      <c r="D28" s="2">
        <v>12590</v>
      </c>
      <c r="E28" s="128" t="s">
        <v>19</v>
      </c>
      <c r="F28" t="s">
        <v>302</v>
      </c>
      <c r="G28" t="s">
        <v>311</v>
      </c>
      <c r="H28" s="2" t="s">
        <v>304</v>
      </c>
      <c r="I28">
        <v>5.4</v>
      </c>
      <c r="J28">
        <v>5</v>
      </c>
      <c r="K28">
        <v>5</v>
      </c>
      <c r="L28">
        <v>5.4</v>
      </c>
      <c r="M28">
        <v>5.4</v>
      </c>
    </row>
    <row r="29" spans="1:14">
      <c r="A29" s="2">
        <v>4</v>
      </c>
      <c r="B29" s="2" t="s">
        <v>85</v>
      </c>
      <c r="C29" t="s">
        <v>875</v>
      </c>
      <c r="D29" s="2">
        <v>9132</v>
      </c>
      <c r="E29" s="128" t="s">
        <v>900</v>
      </c>
      <c r="F29" t="s">
        <v>302</v>
      </c>
      <c r="G29" t="s">
        <v>335</v>
      </c>
      <c r="H29" s="2" t="s">
        <v>304</v>
      </c>
      <c r="I29">
        <v>0</v>
      </c>
      <c r="J29">
        <v>0</v>
      </c>
      <c r="K29">
        <v>0</v>
      </c>
      <c r="L29">
        <v>0</v>
      </c>
      <c r="M29">
        <v>0</v>
      </c>
    </row>
    <row r="30" spans="1:14">
      <c r="A30" s="2">
        <v>5</v>
      </c>
      <c r="B30" s="2" t="s">
        <v>85</v>
      </c>
      <c r="C30" t="s">
        <v>875</v>
      </c>
      <c r="D30" s="2">
        <v>12749</v>
      </c>
      <c r="E30" s="128" t="s">
        <v>2061</v>
      </c>
      <c r="F30" t="s">
        <v>302</v>
      </c>
      <c r="G30" t="s">
        <v>335</v>
      </c>
      <c r="H30" s="2" t="s">
        <v>304</v>
      </c>
      <c r="I30">
        <v>1.4119999999999999</v>
      </c>
      <c r="J30">
        <v>1.3069999999999999</v>
      </c>
      <c r="K30">
        <v>1.3069999999999999</v>
      </c>
      <c r="L30">
        <v>1.4119999999999999</v>
      </c>
      <c r="M30">
        <v>1.4119999999999999</v>
      </c>
    </row>
    <row r="31" spans="1:14">
      <c r="A31" s="2">
        <v>6</v>
      </c>
      <c r="B31" s="2" t="s">
        <v>85</v>
      </c>
      <c r="C31" t="s">
        <v>875</v>
      </c>
      <c r="D31" s="2">
        <v>12822</v>
      </c>
      <c r="E31" s="128" t="s">
        <v>26</v>
      </c>
      <c r="F31" t="s">
        <v>302</v>
      </c>
      <c r="G31" t="s">
        <v>319</v>
      </c>
      <c r="H31" s="2" t="s">
        <v>304</v>
      </c>
      <c r="I31">
        <v>3.524</v>
      </c>
      <c r="J31">
        <v>3.1150000000000002</v>
      </c>
      <c r="K31">
        <v>3.1150000000000002</v>
      </c>
      <c r="L31">
        <v>3.524</v>
      </c>
      <c r="M31">
        <v>3.524</v>
      </c>
    </row>
    <row r="32" spans="1:14">
      <c r="A32" s="2">
        <v>7</v>
      </c>
      <c r="B32" s="2" t="s">
        <v>85</v>
      </c>
      <c r="C32" t="s">
        <v>875</v>
      </c>
      <c r="D32" s="2">
        <v>9148</v>
      </c>
      <c r="E32" s="128" t="s">
        <v>907</v>
      </c>
      <c r="F32" t="s">
        <v>302</v>
      </c>
      <c r="G32" t="s">
        <v>311</v>
      </c>
      <c r="H32" s="2" t="s">
        <v>304</v>
      </c>
      <c r="I32">
        <v>0</v>
      </c>
      <c r="J32">
        <v>0</v>
      </c>
      <c r="K32">
        <v>0</v>
      </c>
      <c r="L32">
        <v>0</v>
      </c>
      <c r="M32">
        <v>0</v>
      </c>
    </row>
    <row r="33" spans="1:13">
      <c r="A33" s="2">
        <v>8</v>
      </c>
      <c r="B33" s="2" t="s">
        <v>85</v>
      </c>
      <c r="C33" t="s">
        <v>875</v>
      </c>
      <c r="D33" s="2">
        <v>12597</v>
      </c>
      <c r="E33" s="128" t="s">
        <v>1994</v>
      </c>
      <c r="F33" t="s">
        <v>302</v>
      </c>
      <c r="G33" t="s">
        <v>383</v>
      </c>
      <c r="H33" s="2" t="s">
        <v>304</v>
      </c>
      <c r="I33">
        <v>2.35</v>
      </c>
      <c r="J33">
        <v>2.1760000000000002</v>
      </c>
      <c r="K33">
        <v>2.1760000000000002</v>
      </c>
      <c r="L33">
        <v>2.35</v>
      </c>
      <c r="M33">
        <v>2.35</v>
      </c>
    </row>
    <row r="34" spans="1:13">
      <c r="A34" s="2">
        <v>9</v>
      </c>
      <c r="B34" s="2" t="s">
        <v>85</v>
      </c>
      <c r="C34" t="s">
        <v>875</v>
      </c>
      <c r="D34" s="2">
        <v>12598</v>
      </c>
      <c r="E34" s="128" t="s">
        <v>1995</v>
      </c>
      <c r="F34" t="s">
        <v>302</v>
      </c>
      <c r="G34" t="s">
        <v>383</v>
      </c>
      <c r="H34" s="2" t="s">
        <v>304</v>
      </c>
      <c r="I34">
        <v>11.101000000000001</v>
      </c>
      <c r="J34">
        <v>10.279</v>
      </c>
      <c r="K34">
        <v>10.279</v>
      </c>
      <c r="L34">
        <v>11.101000000000001</v>
      </c>
      <c r="M34">
        <v>11.101000000000001</v>
      </c>
    </row>
    <row r="35" spans="1:13">
      <c r="A35" s="2">
        <v>10</v>
      </c>
      <c r="B35" s="2" t="s">
        <v>85</v>
      </c>
      <c r="C35" t="s">
        <v>875</v>
      </c>
      <c r="D35" s="2">
        <v>12705</v>
      </c>
      <c r="E35" s="128" t="s">
        <v>29</v>
      </c>
      <c r="F35" t="s">
        <v>302</v>
      </c>
      <c r="G35" t="s">
        <v>335</v>
      </c>
      <c r="H35" s="2" t="s">
        <v>304</v>
      </c>
      <c r="I35">
        <v>14.978999999999999</v>
      </c>
      <c r="J35">
        <v>13.406000000000001</v>
      </c>
      <c r="K35">
        <v>13.406000000000001</v>
      </c>
      <c r="L35">
        <v>14.978999999999999</v>
      </c>
      <c r="M35">
        <v>14.978999999999999</v>
      </c>
    </row>
    <row r="36" spans="1:13">
      <c r="A36" s="2">
        <v>11</v>
      </c>
      <c r="B36" s="2" t="s">
        <v>85</v>
      </c>
      <c r="C36" t="s">
        <v>875</v>
      </c>
      <c r="D36" s="2">
        <v>9100</v>
      </c>
      <c r="E36" s="128" t="s">
        <v>876</v>
      </c>
      <c r="F36" t="s">
        <v>302</v>
      </c>
      <c r="G36" t="s">
        <v>311</v>
      </c>
      <c r="H36" s="2" t="s">
        <v>304</v>
      </c>
      <c r="I36">
        <v>29.276</v>
      </c>
      <c r="J36">
        <v>27.106999999999999</v>
      </c>
      <c r="K36">
        <v>27.106999999999999</v>
      </c>
      <c r="L36">
        <v>29.276</v>
      </c>
      <c r="M36">
        <v>29.276</v>
      </c>
    </row>
    <row r="37" spans="1:13">
      <c r="A37" s="2">
        <v>12</v>
      </c>
      <c r="B37" s="2" t="s">
        <v>85</v>
      </c>
      <c r="C37" t="s">
        <v>875</v>
      </c>
      <c r="D37" s="2">
        <v>9127</v>
      </c>
      <c r="E37" s="128" t="s">
        <v>896</v>
      </c>
      <c r="F37" t="s">
        <v>302</v>
      </c>
      <c r="G37" t="s">
        <v>311</v>
      </c>
      <c r="H37" s="2" t="s">
        <v>304</v>
      </c>
      <c r="I37">
        <v>5.1120000000000001</v>
      </c>
      <c r="J37">
        <v>4.7329999999999997</v>
      </c>
      <c r="K37">
        <v>4.7329999999999997</v>
      </c>
      <c r="L37">
        <v>5.1120000000000001</v>
      </c>
      <c r="M37">
        <v>5.1120000000000001</v>
      </c>
    </row>
    <row r="38" spans="1:13">
      <c r="A38" s="2">
        <v>13</v>
      </c>
      <c r="B38" s="2" t="s">
        <v>85</v>
      </c>
      <c r="C38" t="s">
        <v>875</v>
      </c>
      <c r="D38" s="2">
        <v>9154</v>
      </c>
      <c r="E38" s="128" t="s">
        <v>911</v>
      </c>
      <c r="F38" t="s">
        <v>302</v>
      </c>
      <c r="G38" t="s">
        <v>311</v>
      </c>
      <c r="H38" s="2" t="s">
        <v>304</v>
      </c>
      <c r="I38">
        <v>0</v>
      </c>
      <c r="J38">
        <v>0</v>
      </c>
      <c r="K38">
        <v>0</v>
      </c>
      <c r="L38">
        <v>0</v>
      </c>
      <c r="M38">
        <v>0</v>
      </c>
    </row>
    <row r="39" spans="1:13">
      <c r="A39" s="2">
        <v>14</v>
      </c>
      <c r="B39" s="2" t="s">
        <v>85</v>
      </c>
      <c r="C39" t="s">
        <v>875</v>
      </c>
      <c r="D39" s="2">
        <v>9115</v>
      </c>
      <c r="E39" s="128" t="s">
        <v>887</v>
      </c>
      <c r="F39" t="s">
        <v>302</v>
      </c>
      <c r="G39" t="s">
        <v>311</v>
      </c>
      <c r="H39" s="2" t="s">
        <v>304</v>
      </c>
      <c r="I39">
        <v>0.29299999999999998</v>
      </c>
      <c r="J39">
        <v>0.27100000000000002</v>
      </c>
      <c r="K39">
        <v>0.27100000000000002</v>
      </c>
      <c r="L39">
        <v>0.29299999999999998</v>
      </c>
      <c r="M39">
        <v>0.29299999999999998</v>
      </c>
    </row>
    <row r="40" spans="1:13">
      <c r="A40" s="2">
        <v>15</v>
      </c>
      <c r="B40" s="2" t="s">
        <v>85</v>
      </c>
      <c r="C40" t="s">
        <v>875</v>
      </c>
      <c r="D40" s="2">
        <v>12583</v>
      </c>
      <c r="E40" s="128" t="s">
        <v>1990</v>
      </c>
      <c r="F40" t="s">
        <v>302</v>
      </c>
      <c r="G40" t="s">
        <v>311</v>
      </c>
      <c r="H40" s="2" t="s">
        <v>304</v>
      </c>
      <c r="I40">
        <v>34.231999999999999</v>
      </c>
      <c r="J40">
        <v>31.696000000000002</v>
      </c>
      <c r="K40">
        <v>31.696000000000002</v>
      </c>
      <c r="L40">
        <v>34.231999999999999</v>
      </c>
      <c r="M40">
        <v>34.231999999999999</v>
      </c>
    </row>
    <row r="41" spans="1:13">
      <c r="A41" s="2">
        <v>16</v>
      </c>
      <c r="B41" s="2" t="s">
        <v>85</v>
      </c>
      <c r="C41" t="s">
        <v>875</v>
      </c>
      <c r="D41" s="2">
        <v>9150</v>
      </c>
      <c r="E41" s="128" t="s">
        <v>909</v>
      </c>
      <c r="F41" t="s">
        <v>302</v>
      </c>
      <c r="G41" t="s">
        <v>335</v>
      </c>
      <c r="H41" s="2" t="s">
        <v>304</v>
      </c>
      <c r="I41">
        <v>0</v>
      </c>
      <c r="J41">
        <v>0</v>
      </c>
      <c r="K41">
        <v>0</v>
      </c>
      <c r="L41">
        <v>0</v>
      </c>
      <c r="M41">
        <v>0</v>
      </c>
    </row>
    <row r="42" spans="1:13">
      <c r="A42" s="2">
        <v>17</v>
      </c>
      <c r="B42" s="2" t="s">
        <v>85</v>
      </c>
      <c r="C42" t="s">
        <v>875</v>
      </c>
      <c r="D42" s="2">
        <v>9109</v>
      </c>
      <c r="E42" s="128" t="s">
        <v>885</v>
      </c>
      <c r="F42" t="s">
        <v>302</v>
      </c>
      <c r="G42" t="s">
        <v>319</v>
      </c>
      <c r="H42" s="2" t="s">
        <v>304</v>
      </c>
      <c r="I42">
        <v>0.153</v>
      </c>
      <c r="J42">
        <v>0.14199999999999999</v>
      </c>
      <c r="K42">
        <v>0.14199999999999999</v>
      </c>
      <c r="L42">
        <v>0.153</v>
      </c>
      <c r="M42">
        <v>0.153</v>
      </c>
    </row>
    <row r="43" spans="1:13">
      <c r="A43" s="2">
        <v>18</v>
      </c>
      <c r="B43" s="2" t="s">
        <v>85</v>
      </c>
      <c r="C43" t="s">
        <v>875</v>
      </c>
      <c r="D43" s="2">
        <v>12584</v>
      </c>
      <c r="E43" s="128" t="s">
        <v>44</v>
      </c>
      <c r="F43" t="s">
        <v>302</v>
      </c>
      <c r="G43" t="s">
        <v>311</v>
      </c>
      <c r="H43" s="2" t="s">
        <v>304</v>
      </c>
      <c r="I43">
        <v>10.803000000000001</v>
      </c>
      <c r="J43">
        <v>10.003</v>
      </c>
      <c r="K43">
        <v>10.003</v>
      </c>
      <c r="L43">
        <v>10.803000000000001</v>
      </c>
      <c r="M43">
        <v>10.803000000000001</v>
      </c>
    </row>
    <row r="44" spans="1:13">
      <c r="A44" s="2">
        <v>19</v>
      </c>
      <c r="B44" s="2" t="s">
        <v>85</v>
      </c>
      <c r="C44" t="s">
        <v>875</v>
      </c>
      <c r="D44" s="2">
        <v>12779</v>
      </c>
      <c r="E44" s="128" t="s">
        <v>68</v>
      </c>
      <c r="F44" t="s">
        <v>302</v>
      </c>
      <c r="G44" t="s">
        <v>311</v>
      </c>
      <c r="H44" s="2" t="s">
        <v>304</v>
      </c>
      <c r="I44">
        <v>17.814</v>
      </c>
      <c r="J44">
        <v>16.494</v>
      </c>
      <c r="K44">
        <v>11.555</v>
      </c>
      <c r="L44">
        <v>17.814</v>
      </c>
      <c r="M44">
        <v>12.478999999999999</v>
      </c>
    </row>
    <row r="45" spans="1:13">
      <c r="A45" s="2">
        <v>20</v>
      </c>
      <c r="B45" s="2" t="s">
        <v>85</v>
      </c>
      <c r="C45" t="s">
        <v>875</v>
      </c>
      <c r="D45" s="2">
        <v>12832</v>
      </c>
      <c r="E45" s="128" t="s">
        <v>77</v>
      </c>
      <c r="F45" t="s">
        <v>302</v>
      </c>
      <c r="G45" t="s">
        <v>383</v>
      </c>
      <c r="H45" s="2" t="s">
        <v>304</v>
      </c>
      <c r="I45">
        <v>10.045</v>
      </c>
      <c r="J45">
        <v>9.3010000000000002</v>
      </c>
      <c r="K45">
        <v>6.69</v>
      </c>
      <c r="L45">
        <v>10.045</v>
      </c>
      <c r="M45">
        <v>7.2249999999999996</v>
      </c>
    </row>
    <row r="46" spans="1:13">
      <c r="A46" s="2">
        <v>21</v>
      </c>
      <c r="B46" s="2" t="s">
        <v>85</v>
      </c>
      <c r="C46" t="s">
        <v>875</v>
      </c>
      <c r="D46" s="2">
        <v>12835</v>
      </c>
      <c r="E46" s="128" t="s">
        <v>268</v>
      </c>
      <c r="F46" t="s">
        <v>302</v>
      </c>
      <c r="G46" t="s">
        <v>335</v>
      </c>
      <c r="H46" s="2" t="s">
        <v>304</v>
      </c>
      <c r="I46">
        <v>8.2029999999999994</v>
      </c>
      <c r="J46">
        <v>7.5949999999999998</v>
      </c>
      <c r="K46">
        <v>5.3159999999999998</v>
      </c>
      <c r="L46">
        <v>8.2029999999999994</v>
      </c>
      <c r="M46">
        <v>5.7409999999999997</v>
      </c>
    </row>
    <row r="47" spans="1:13">
      <c r="A47" s="2">
        <v>22</v>
      </c>
      <c r="B47" s="2" t="s">
        <v>85</v>
      </c>
      <c r="C47" t="s">
        <v>875</v>
      </c>
      <c r="D47" s="2">
        <v>12838</v>
      </c>
      <c r="E47" s="128" t="s">
        <v>83</v>
      </c>
      <c r="F47" t="s">
        <v>302</v>
      </c>
      <c r="G47" t="s">
        <v>313</v>
      </c>
      <c r="H47" s="2" t="s">
        <v>304</v>
      </c>
      <c r="I47">
        <v>8.2029999999999994</v>
      </c>
      <c r="J47">
        <v>7.5949999999999998</v>
      </c>
      <c r="K47">
        <v>5.3159999999999998</v>
      </c>
      <c r="L47">
        <v>8.2029999999999994</v>
      </c>
      <c r="M47">
        <v>5.7409999999999997</v>
      </c>
    </row>
    <row r="48" spans="1:13">
      <c r="A48" s="2">
        <v>23</v>
      </c>
      <c r="B48" s="2" t="s">
        <v>85</v>
      </c>
      <c r="C48" t="s">
        <v>875</v>
      </c>
      <c r="D48" s="2">
        <v>12841</v>
      </c>
      <c r="E48" s="128" t="s">
        <v>114</v>
      </c>
      <c r="F48" t="s">
        <v>316</v>
      </c>
      <c r="G48" t="s">
        <v>317</v>
      </c>
      <c r="H48" s="2" t="s">
        <v>304</v>
      </c>
      <c r="I48">
        <v>2.052</v>
      </c>
      <c r="J48">
        <v>1.9</v>
      </c>
      <c r="K48">
        <v>1.33</v>
      </c>
      <c r="L48">
        <v>2.052</v>
      </c>
      <c r="M48">
        <v>1.4359999999999999</v>
      </c>
    </row>
    <row r="49" spans="1:13">
      <c r="A49" s="2">
        <v>24</v>
      </c>
      <c r="B49" s="2" t="s">
        <v>85</v>
      </c>
      <c r="C49" t="s">
        <v>875</v>
      </c>
      <c r="D49" s="2">
        <v>12842</v>
      </c>
      <c r="E49" s="128" t="s">
        <v>116</v>
      </c>
      <c r="F49" t="s">
        <v>302</v>
      </c>
      <c r="G49" t="s">
        <v>303</v>
      </c>
      <c r="H49" s="2" t="s">
        <v>304</v>
      </c>
      <c r="I49">
        <v>2.052</v>
      </c>
      <c r="J49">
        <v>1.9</v>
      </c>
      <c r="K49">
        <v>1.329</v>
      </c>
      <c r="L49">
        <v>2.052</v>
      </c>
      <c r="M49">
        <v>1.4350000000000001</v>
      </c>
    </row>
    <row r="50" spans="1:13">
      <c r="A50" s="2">
        <v>25</v>
      </c>
      <c r="B50" s="2" t="s">
        <v>85</v>
      </c>
      <c r="C50" t="s">
        <v>875</v>
      </c>
      <c r="D50" s="2">
        <v>12843</v>
      </c>
      <c r="E50" s="128" t="s">
        <v>118</v>
      </c>
      <c r="F50" t="s">
        <v>302</v>
      </c>
      <c r="G50" t="s">
        <v>307</v>
      </c>
      <c r="H50" s="2" t="s">
        <v>304</v>
      </c>
      <c r="I50">
        <v>3.3439999999999999</v>
      </c>
      <c r="J50">
        <v>3.0960000000000001</v>
      </c>
      <c r="K50">
        <v>2.1680000000000001</v>
      </c>
      <c r="L50">
        <v>3.3439999999999999</v>
      </c>
      <c r="M50">
        <v>2.3410000000000002</v>
      </c>
    </row>
    <row r="51" spans="1:13">
      <c r="A51" s="2">
        <v>26</v>
      </c>
      <c r="B51" s="2" t="s">
        <v>85</v>
      </c>
      <c r="C51" t="s">
        <v>875</v>
      </c>
      <c r="D51" s="2">
        <v>12844</v>
      </c>
      <c r="E51" s="128" t="s">
        <v>120</v>
      </c>
      <c r="F51" t="s">
        <v>302</v>
      </c>
      <c r="G51" t="s">
        <v>319</v>
      </c>
      <c r="H51" s="2" t="s">
        <v>304</v>
      </c>
      <c r="I51">
        <v>2.052</v>
      </c>
      <c r="J51">
        <v>1.9</v>
      </c>
      <c r="K51">
        <v>1.33</v>
      </c>
      <c r="L51">
        <v>2.052</v>
      </c>
      <c r="M51">
        <v>1.4359999999999999</v>
      </c>
    </row>
    <row r="52" spans="1:13">
      <c r="A52" s="2">
        <v>27</v>
      </c>
      <c r="B52" s="2" t="s">
        <v>85</v>
      </c>
      <c r="C52" t="s">
        <v>875</v>
      </c>
      <c r="D52" s="2">
        <v>12786</v>
      </c>
      <c r="E52" s="128" t="s">
        <v>2077</v>
      </c>
      <c r="F52" t="s">
        <v>302</v>
      </c>
      <c r="G52" t="s">
        <v>383</v>
      </c>
      <c r="H52" s="2" t="s">
        <v>304</v>
      </c>
      <c r="I52">
        <v>1.7589999999999999</v>
      </c>
      <c r="J52">
        <v>1.508</v>
      </c>
      <c r="K52">
        <v>1.508</v>
      </c>
      <c r="L52">
        <v>1.7589999999999999</v>
      </c>
      <c r="M52">
        <v>1.7589999999999999</v>
      </c>
    </row>
    <row r="53" spans="1:13">
      <c r="A53" s="2">
        <v>28</v>
      </c>
      <c r="B53" s="2" t="s">
        <v>85</v>
      </c>
      <c r="C53" t="s">
        <v>875</v>
      </c>
      <c r="D53" s="2">
        <v>12791</v>
      </c>
      <c r="E53" s="128" t="s">
        <v>2079</v>
      </c>
      <c r="F53" t="s">
        <v>302</v>
      </c>
      <c r="G53" t="s">
        <v>335</v>
      </c>
      <c r="H53" s="2" t="s">
        <v>304</v>
      </c>
      <c r="I53">
        <v>1.639</v>
      </c>
      <c r="J53">
        <v>1.405</v>
      </c>
      <c r="K53">
        <v>1.405</v>
      </c>
      <c r="L53">
        <v>1.639</v>
      </c>
      <c r="M53">
        <v>1.639</v>
      </c>
    </row>
    <row r="54" spans="1:13">
      <c r="A54" s="2">
        <v>29</v>
      </c>
      <c r="B54" s="2" t="s">
        <v>85</v>
      </c>
      <c r="C54" t="s">
        <v>875</v>
      </c>
      <c r="D54" s="2">
        <v>12798</v>
      </c>
      <c r="E54" s="128" t="s">
        <v>2080</v>
      </c>
      <c r="F54" t="s">
        <v>302</v>
      </c>
      <c r="G54" t="s">
        <v>319</v>
      </c>
      <c r="H54" s="2" t="s">
        <v>304</v>
      </c>
      <c r="I54">
        <v>0.81699999999999995</v>
      </c>
      <c r="J54">
        <v>0.7</v>
      </c>
      <c r="K54">
        <v>0.7</v>
      </c>
      <c r="L54">
        <v>0.81699999999999995</v>
      </c>
      <c r="M54">
        <v>0.81699999999999995</v>
      </c>
    </row>
    <row r="55" spans="1:13">
      <c r="A55" s="2">
        <v>30</v>
      </c>
      <c r="B55" s="2" t="s">
        <v>85</v>
      </c>
      <c r="C55" t="s">
        <v>875</v>
      </c>
      <c r="D55" s="2">
        <v>12799</v>
      </c>
      <c r="E55" s="128" t="s">
        <v>2081</v>
      </c>
      <c r="F55" t="s">
        <v>302</v>
      </c>
      <c r="G55" t="s">
        <v>313</v>
      </c>
      <c r="H55" s="2" t="s">
        <v>304</v>
      </c>
      <c r="I55">
        <v>2.3340000000000001</v>
      </c>
      <c r="J55">
        <v>2</v>
      </c>
      <c r="K55">
        <v>2</v>
      </c>
      <c r="L55">
        <v>2.3340000000000001</v>
      </c>
      <c r="M55">
        <v>2.3340000000000001</v>
      </c>
    </row>
    <row r="56" spans="1:13">
      <c r="A56" s="2">
        <v>31</v>
      </c>
      <c r="B56" s="2" t="s">
        <v>85</v>
      </c>
      <c r="C56" t="s">
        <v>875</v>
      </c>
      <c r="D56" s="2">
        <v>12790</v>
      </c>
      <c r="E56" s="128" t="s">
        <v>2078</v>
      </c>
      <c r="F56" t="s">
        <v>302</v>
      </c>
      <c r="G56" t="s">
        <v>307</v>
      </c>
      <c r="H56" s="2" t="s">
        <v>304</v>
      </c>
      <c r="I56">
        <v>0.66600000000000004</v>
      </c>
      <c r="J56">
        <v>0.57099999999999995</v>
      </c>
      <c r="K56">
        <v>0.57099999999999995</v>
      </c>
      <c r="L56">
        <v>0.66600000000000004</v>
      </c>
      <c r="M56">
        <v>0.66600000000000004</v>
      </c>
    </row>
    <row r="57" spans="1:13">
      <c r="A57" s="2">
        <v>32</v>
      </c>
      <c r="B57" s="2" t="s">
        <v>85</v>
      </c>
      <c r="C57" t="s">
        <v>875</v>
      </c>
      <c r="D57" s="2">
        <v>9107</v>
      </c>
      <c r="E57" s="128" t="s">
        <v>883</v>
      </c>
      <c r="F57" t="s">
        <v>302</v>
      </c>
      <c r="G57" t="s">
        <v>383</v>
      </c>
      <c r="H57" s="2" t="s">
        <v>304</v>
      </c>
      <c r="I57">
        <v>0.14799999999999999</v>
      </c>
      <c r="J57">
        <v>0.13700000000000001</v>
      </c>
      <c r="K57">
        <v>0.13700000000000001</v>
      </c>
      <c r="L57">
        <v>0.14799999999999999</v>
      </c>
      <c r="M57">
        <v>0.14799999999999999</v>
      </c>
    </row>
    <row r="58" spans="1:13">
      <c r="A58" s="2">
        <v>33</v>
      </c>
      <c r="B58" s="2" t="s">
        <v>85</v>
      </c>
      <c r="C58" t="s">
        <v>875</v>
      </c>
      <c r="D58" s="2">
        <v>9147</v>
      </c>
      <c r="E58" s="128" t="s">
        <v>906</v>
      </c>
      <c r="F58" t="s">
        <v>302</v>
      </c>
      <c r="G58" t="s">
        <v>335</v>
      </c>
      <c r="H58" s="2" t="s">
        <v>304</v>
      </c>
      <c r="I58">
        <v>0</v>
      </c>
      <c r="J58">
        <v>0</v>
      </c>
      <c r="K58">
        <v>0</v>
      </c>
      <c r="L58">
        <v>0</v>
      </c>
      <c r="M58">
        <v>0</v>
      </c>
    </row>
    <row r="59" spans="1:13">
      <c r="A59" s="2">
        <v>34</v>
      </c>
      <c r="B59" s="2" t="s">
        <v>85</v>
      </c>
      <c r="C59" t="s">
        <v>875</v>
      </c>
      <c r="D59" s="2">
        <v>9153</v>
      </c>
      <c r="E59" s="128" t="s">
        <v>910</v>
      </c>
      <c r="F59" t="s">
        <v>302</v>
      </c>
      <c r="G59" t="s">
        <v>319</v>
      </c>
      <c r="H59" s="2" t="s">
        <v>304</v>
      </c>
      <c r="I59">
        <v>0</v>
      </c>
      <c r="J59">
        <v>0</v>
      </c>
      <c r="K59">
        <v>0</v>
      </c>
      <c r="L59">
        <v>0</v>
      </c>
      <c r="M59">
        <v>0</v>
      </c>
    </row>
    <row r="60" spans="1:13">
      <c r="A60" s="2">
        <v>35</v>
      </c>
      <c r="B60" s="2" t="s">
        <v>85</v>
      </c>
      <c r="C60" t="s">
        <v>875</v>
      </c>
      <c r="D60" s="2">
        <v>9155</v>
      </c>
      <c r="E60" s="128" t="s">
        <v>912</v>
      </c>
      <c r="F60" t="s">
        <v>302</v>
      </c>
      <c r="G60" t="s">
        <v>311</v>
      </c>
      <c r="H60" s="2" t="s">
        <v>304</v>
      </c>
      <c r="I60">
        <v>0</v>
      </c>
      <c r="J60">
        <v>0</v>
      </c>
      <c r="K60">
        <v>0</v>
      </c>
      <c r="L60">
        <v>0</v>
      </c>
      <c r="M60">
        <v>0</v>
      </c>
    </row>
    <row r="61" spans="1:13">
      <c r="A61" s="2">
        <v>36</v>
      </c>
      <c r="B61" s="2" t="s">
        <v>85</v>
      </c>
      <c r="C61" t="s">
        <v>875</v>
      </c>
      <c r="D61" s="2">
        <v>9135</v>
      </c>
      <c r="E61" s="128" t="s">
        <v>902</v>
      </c>
      <c r="F61" t="s">
        <v>316</v>
      </c>
      <c r="G61" t="s">
        <v>317</v>
      </c>
      <c r="H61" s="2" t="s">
        <v>304</v>
      </c>
      <c r="I61">
        <v>0</v>
      </c>
      <c r="J61">
        <v>0</v>
      </c>
      <c r="K61">
        <v>0</v>
      </c>
      <c r="L61">
        <v>0</v>
      </c>
      <c r="M61">
        <v>0</v>
      </c>
    </row>
    <row r="62" spans="1:13">
      <c r="A62" s="2">
        <v>37</v>
      </c>
      <c r="B62" s="2" t="s">
        <v>85</v>
      </c>
      <c r="C62" t="s">
        <v>875</v>
      </c>
      <c r="D62" s="2">
        <v>9134</v>
      </c>
      <c r="E62" s="128" t="s">
        <v>901</v>
      </c>
      <c r="F62" t="s">
        <v>316</v>
      </c>
      <c r="G62" t="s">
        <v>317</v>
      </c>
      <c r="H62" s="2" t="s">
        <v>304</v>
      </c>
      <c r="I62">
        <v>0</v>
      </c>
      <c r="J62">
        <v>0</v>
      </c>
      <c r="K62">
        <v>0</v>
      </c>
      <c r="L62">
        <v>0</v>
      </c>
      <c r="M62">
        <v>0</v>
      </c>
    </row>
    <row r="63" spans="1:13">
      <c r="A63" s="2">
        <v>38</v>
      </c>
      <c r="B63" s="2" t="s">
        <v>85</v>
      </c>
      <c r="C63" t="s">
        <v>875</v>
      </c>
      <c r="D63" s="2">
        <v>12586</v>
      </c>
      <c r="E63" s="128" t="s">
        <v>1991</v>
      </c>
      <c r="F63" t="s">
        <v>316</v>
      </c>
      <c r="G63" t="s">
        <v>317</v>
      </c>
      <c r="H63" s="2" t="s">
        <v>304</v>
      </c>
      <c r="I63">
        <v>54.210999999999999</v>
      </c>
      <c r="J63">
        <v>48.648000000000003</v>
      </c>
      <c r="K63">
        <v>48.648000000000003</v>
      </c>
      <c r="L63">
        <v>54.210999999999999</v>
      </c>
      <c r="M63">
        <v>54.210999999999999</v>
      </c>
    </row>
    <row r="64" spans="1:13">
      <c r="A64" s="2">
        <v>39</v>
      </c>
      <c r="B64" s="2" t="s">
        <v>85</v>
      </c>
      <c r="C64" t="s">
        <v>875</v>
      </c>
      <c r="D64" s="2">
        <v>9139</v>
      </c>
      <c r="E64" s="128" t="s">
        <v>904</v>
      </c>
      <c r="F64" t="s">
        <v>316</v>
      </c>
      <c r="G64" t="s">
        <v>317</v>
      </c>
      <c r="H64" s="2" t="s">
        <v>304</v>
      </c>
      <c r="I64">
        <v>0</v>
      </c>
      <c r="J64">
        <v>0</v>
      </c>
      <c r="K64">
        <v>0</v>
      </c>
      <c r="L64">
        <v>0</v>
      </c>
      <c r="M64">
        <v>0</v>
      </c>
    </row>
    <row r="65" spans="1:13">
      <c r="A65" s="2">
        <v>40</v>
      </c>
      <c r="B65" s="2" t="s">
        <v>85</v>
      </c>
      <c r="C65" t="s">
        <v>875</v>
      </c>
      <c r="D65" s="2">
        <v>17025</v>
      </c>
      <c r="E65" s="128" t="s">
        <v>2301</v>
      </c>
      <c r="F65" t="s">
        <v>302</v>
      </c>
      <c r="G65" t="s">
        <v>311</v>
      </c>
      <c r="H65" s="2" t="s">
        <v>304</v>
      </c>
      <c r="I65">
        <v>2.71</v>
      </c>
      <c r="J65">
        <v>2.5089999999999999</v>
      </c>
      <c r="K65">
        <v>2.5089999999999999</v>
      </c>
      <c r="L65">
        <v>2.71</v>
      </c>
      <c r="M65">
        <v>2.71</v>
      </c>
    </row>
    <row r="66" spans="1:13">
      <c r="A66" s="2">
        <v>41</v>
      </c>
      <c r="B66" s="2" t="s">
        <v>85</v>
      </c>
      <c r="C66" t="s">
        <v>875</v>
      </c>
      <c r="D66" s="2">
        <v>14579</v>
      </c>
      <c r="E66" s="128" t="s">
        <v>2172</v>
      </c>
      <c r="F66" t="s">
        <v>302</v>
      </c>
      <c r="G66" t="s">
        <v>313</v>
      </c>
      <c r="H66" s="2" t="s">
        <v>304</v>
      </c>
      <c r="I66">
        <v>0.42399999999999999</v>
      </c>
      <c r="J66">
        <v>0.39300000000000002</v>
      </c>
      <c r="K66">
        <v>0.39300000000000002</v>
      </c>
      <c r="L66">
        <v>0.42399999999999999</v>
      </c>
      <c r="M66">
        <v>0.42399999999999999</v>
      </c>
    </row>
    <row r="67" spans="1:13">
      <c r="A67" s="2">
        <v>42</v>
      </c>
      <c r="B67" s="2" t="s">
        <v>85</v>
      </c>
      <c r="C67" t="s">
        <v>875</v>
      </c>
      <c r="D67" s="2">
        <v>15586</v>
      </c>
      <c r="E67" s="128" t="s">
        <v>2197</v>
      </c>
      <c r="F67" t="s">
        <v>302</v>
      </c>
      <c r="G67" t="s">
        <v>313</v>
      </c>
      <c r="H67" s="2" t="s">
        <v>304</v>
      </c>
      <c r="I67">
        <v>0.35899999999999999</v>
      </c>
      <c r="J67">
        <v>0.33200000000000002</v>
      </c>
      <c r="K67">
        <v>0.29399999999999998</v>
      </c>
      <c r="L67">
        <v>0.35899999999999999</v>
      </c>
      <c r="M67">
        <v>0.318</v>
      </c>
    </row>
    <row r="68" spans="1:13">
      <c r="A68" s="2">
        <v>43</v>
      </c>
      <c r="B68" s="2" t="s">
        <v>85</v>
      </c>
      <c r="C68" t="s">
        <v>875</v>
      </c>
      <c r="D68" s="2">
        <v>17024</v>
      </c>
      <c r="E68" s="128" t="s">
        <v>2300</v>
      </c>
      <c r="F68" t="s">
        <v>316</v>
      </c>
      <c r="G68" t="s">
        <v>317</v>
      </c>
      <c r="H68" s="2" t="s">
        <v>304</v>
      </c>
      <c r="I68">
        <v>0.111</v>
      </c>
      <c r="J68">
        <v>0.10299999999999999</v>
      </c>
      <c r="K68">
        <v>0.10299999999999999</v>
      </c>
      <c r="L68">
        <v>0.111</v>
      </c>
      <c r="M68">
        <v>0.111</v>
      </c>
    </row>
    <row r="69" spans="1:13">
      <c r="A69" s="2">
        <v>44</v>
      </c>
      <c r="B69" s="2" t="s">
        <v>85</v>
      </c>
      <c r="C69" t="s">
        <v>875</v>
      </c>
      <c r="D69" s="2">
        <v>17026</v>
      </c>
      <c r="E69" s="128" t="s">
        <v>2302</v>
      </c>
      <c r="F69" t="s">
        <v>302</v>
      </c>
      <c r="G69" t="s">
        <v>319</v>
      </c>
      <c r="H69" s="2" t="s">
        <v>304</v>
      </c>
      <c r="I69">
        <v>0.27500000000000002</v>
      </c>
      <c r="J69">
        <v>0.255</v>
      </c>
      <c r="K69">
        <v>0.105</v>
      </c>
      <c r="L69">
        <v>0.27500000000000002</v>
      </c>
      <c r="M69">
        <v>0.113</v>
      </c>
    </row>
    <row r="70" spans="1:13">
      <c r="A70" s="2">
        <v>45</v>
      </c>
      <c r="B70" s="2" t="s">
        <v>85</v>
      </c>
      <c r="C70" t="s">
        <v>875</v>
      </c>
      <c r="D70" s="2">
        <v>12753</v>
      </c>
      <c r="E70" s="128" t="s">
        <v>2063</v>
      </c>
      <c r="F70" t="s">
        <v>302</v>
      </c>
      <c r="G70" t="s">
        <v>335</v>
      </c>
      <c r="H70" s="2" t="s">
        <v>304</v>
      </c>
      <c r="I70">
        <v>0.14699999999999999</v>
      </c>
      <c r="J70">
        <v>0.13600000000000001</v>
      </c>
      <c r="K70">
        <v>0.13600000000000001</v>
      </c>
      <c r="L70">
        <v>0.14699999999999999</v>
      </c>
      <c r="M70">
        <v>0.14699999999999999</v>
      </c>
    </row>
    <row r="71" spans="1:13">
      <c r="A71" s="2">
        <v>46</v>
      </c>
      <c r="B71" s="2" t="s">
        <v>85</v>
      </c>
      <c r="C71" t="s">
        <v>875</v>
      </c>
      <c r="D71" s="2">
        <v>9140</v>
      </c>
      <c r="E71" s="128" t="s">
        <v>905</v>
      </c>
      <c r="F71" t="s">
        <v>302</v>
      </c>
      <c r="G71" t="s">
        <v>335</v>
      </c>
      <c r="H71" s="2" t="s">
        <v>304</v>
      </c>
      <c r="I71">
        <v>0</v>
      </c>
      <c r="J71">
        <v>0</v>
      </c>
      <c r="K71">
        <v>0</v>
      </c>
      <c r="L71">
        <v>0</v>
      </c>
      <c r="M71">
        <v>0</v>
      </c>
    </row>
    <row r="72" spans="1:13">
      <c r="A72" s="2">
        <v>47</v>
      </c>
      <c r="B72" s="2" t="s">
        <v>85</v>
      </c>
      <c r="C72" t="s">
        <v>875</v>
      </c>
      <c r="D72" s="2">
        <v>12776</v>
      </c>
      <c r="E72" s="128" t="s">
        <v>2075</v>
      </c>
      <c r="F72" t="s">
        <v>302</v>
      </c>
      <c r="G72" t="s">
        <v>311</v>
      </c>
      <c r="H72" s="2" t="s">
        <v>304</v>
      </c>
      <c r="I72">
        <v>2.1589999999999998</v>
      </c>
      <c r="J72">
        <v>1.9990000000000001</v>
      </c>
      <c r="K72">
        <v>1.9990000000000001</v>
      </c>
      <c r="L72">
        <v>2.1589999999999998</v>
      </c>
      <c r="M72">
        <v>2.1589999999999998</v>
      </c>
    </row>
    <row r="73" spans="1:13">
      <c r="A73" s="2">
        <v>48</v>
      </c>
      <c r="B73" s="2" t="s">
        <v>85</v>
      </c>
      <c r="C73" t="s">
        <v>875</v>
      </c>
      <c r="D73" s="2">
        <v>9122</v>
      </c>
      <c r="E73" s="128" t="s">
        <v>892</v>
      </c>
      <c r="F73" t="s">
        <v>302</v>
      </c>
      <c r="G73" t="s">
        <v>383</v>
      </c>
      <c r="H73" s="2" t="s">
        <v>304</v>
      </c>
      <c r="I73">
        <v>4.8970000000000002</v>
      </c>
      <c r="J73">
        <v>4.5339999999999998</v>
      </c>
      <c r="K73">
        <v>4.5339999999999998</v>
      </c>
      <c r="L73">
        <v>4.8970000000000002</v>
      </c>
      <c r="M73">
        <v>4.8970000000000002</v>
      </c>
    </row>
    <row r="74" spans="1:13">
      <c r="A74" s="2">
        <v>49</v>
      </c>
      <c r="B74" s="2" t="s">
        <v>85</v>
      </c>
      <c r="C74" t="s">
        <v>875</v>
      </c>
      <c r="D74" s="2">
        <v>9114</v>
      </c>
      <c r="E74" s="128" t="s">
        <v>886</v>
      </c>
      <c r="F74" t="s">
        <v>302</v>
      </c>
      <c r="G74" t="s">
        <v>303</v>
      </c>
      <c r="H74" s="2" t="s">
        <v>304</v>
      </c>
      <c r="I74">
        <v>0.75800000000000001</v>
      </c>
      <c r="J74">
        <v>0.70199999999999996</v>
      </c>
      <c r="K74">
        <v>0.70199999999999996</v>
      </c>
      <c r="L74">
        <v>0.75800000000000001</v>
      </c>
      <c r="M74">
        <v>0.75800000000000001</v>
      </c>
    </row>
    <row r="75" spans="1:13">
      <c r="A75" s="2">
        <v>50</v>
      </c>
      <c r="B75" s="2" t="s">
        <v>85</v>
      </c>
      <c r="C75" t="s">
        <v>875</v>
      </c>
      <c r="D75" s="2">
        <v>9116</v>
      </c>
      <c r="E75" s="128" t="s">
        <v>888</v>
      </c>
      <c r="F75" t="s">
        <v>302</v>
      </c>
      <c r="G75" t="s">
        <v>307</v>
      </c>
      <c r="H75" s="2" t="s">
        <v>304</v>
      </c>
      <c r="I75">
        <v>8.2750000000000004</v>
      </c>
      <c r="J75">
        <v>7.6619999999999999</v>
      </c>
      <c r="K75">
        <v>7.6619999999999999</v>
      </c>
      <c r="L75">
        <v>8.2750000000000004</v>
      </c>
      <c r="M75">
        <v>8.2750000000000004</v>
      </c>
    </row>
    <row r="76" spans="1:13">
      <c r="A76" s="2">
        <v>51</v>
      </c>
      <c r="B76" s="2" t="s">
        <v>85</v>
      </c>
      <c r="C76" t="s">
        <v>875</v>
      </c>
      <c r="D76" s="2">
        <v>9120</v>
      </c>
      <c r="E76" s="128" t="s">
        <v>890</v>
      </c>
      <c r="F76" t="s">
        <v>302</v>
      </c>
      <c r="G76" t="s">
        <v>335</v>
      </c>
      <c r="H76" s="2" t="s">
        <v>304</v>
      </c>
      <c r="I76">
        <v>6.6239999999999997</v>
      </c>
      <c r="J76">
        <v>6.133</v>
      </c>
      <c r="K76">
        <v>6.133</v>
      </c>
      <c r="L76">
        <v>6.6239999999999997</v>
      </c>
      <c r="M76">
        <v>6.6239999999999997</v>
      </c>
    </row>
    <row r="77" spans="1:13">
      <c r="A77" s="2">
        <v>52</v>
      </c>
      <c r="B77" s="2" t="s">
        <v>85</v>
      </c>
      <c r="C77" t="s">
        <v>875</v>
      </c>
      <c r="D77" s="2">
        <v>9121</v>
      </c>
      <c r="E77" s="128" t="s">
        <v>891</v>
      </c>
      <c r="F77" t="s">
        <v>302</v>
      </c>
      <c r="G77" t="s">
        <v>313</v>
      </c>
      <c r="H77" s="2" t="s">
        <v>304</v>
      </c>
      <c r="I77">
        <v>8.0280000000000005</v>
      </c>
      <c r="J77">
        <v>7.4329999999999998</v>
      </c>
      <c r="K77">
        <v>7.4329999999999998</v>
      </c>
      <c r="L77">
        <v>8.0280000000000005</v>
      </c>
      <c r="M77">
        <v>8.0280000000000005</v>
      </c>
    </row>
    <row r="78" spans="1:13">
      <c r="A78" s="2">
        <v>53</v>
      </c>
      <c r="B78" s="2" t="s">
        <v>85</v>
      </c>
      <c r="C78" t="s">
        <v>875</v>
      </c>
      <c r="D78" s="2">
        <v>12670</v>
      </c>
      <c r="E78" s="128" t="s">
        <v>215</v>
      </c>
      <c r="F78" t="s">
        <v>302</v>
      </c>
      <c r="G78" t="s">
        <v>383</v>
      </c>
      <c r="H78" s="2" t="s">
        <v>304</v>
      </c>
      <c r="I78">
        <v>32.832000000000001</v>
      </c>
      <c r="J78">
        <v>30.4</v>
      </c>
      <c r="K78">
        <v>30.4</v>
      </c>
      <c r="L78">
        <v>32.832000000000001</v>
      </c>
      <c r="M78">
        <v>32.832000000000001</v>
      </c>
    </row>
    <row r="79" spans="1:13">
      <c r="A79" s="2">
        <v>54</v>
      </c>
      <c r="B79" s="2" t="s">
        <v>85</v>
      </c>
      <c r="C79" t="s">
        <v>875</v>
      </c>
      <c r="D79" s="2">
        <v>12671</v>
      </c>
      <c r="E79" s="128" t="s">
        <v>155</v>
      </c>
      <c r="F79" t="s">
        <v>302</v>
      </c>
      <c r="G79" t="s">
        <v>303</v>
      </c>
      <c r="H79" s="2" t="s">
        <v>304</v>
      </c>
      <c r="I79">
        <v>2.16</v>
      </c>
      <c r="J79">
        <v>2</v>
      </c>
      <c r="K79">
        <v>2</v>
      </c>
      <c r="L79">
        <v>2.16</v>
      </c>
      <c r="M79">
        <v>2.16</v>
      </c>
    </row>
    <row r="80" spans="1:13">
      <c r="A80" s="2">
        <v>55</v>
      </c>
      <c r="B80" s="2" t="s">
        <v>85</v>
      </c>
      <c r="C80" t="s">
        <v>875</v>
      </c>
      <c r="D80" s="2">
        <v>12672</v>
      </c>
      <c r="E80" s="128" t="s">
        <v>222</v>
      </c>
      <c r="F80" t="s">
        <v>302</v>
      </c>
      <c r="G80" t="s">
        <v>307</v>
      </c>
      <c r="H80" s="2" t="s">
        <v>304</v>
      </c>
      <c r="I80">
        <v>55.295999999999999</v>
      </c>
      <c r="J80">
        <v>51.2</v>
      </c>
      <c r="K80">
        <v>51.2</v>
      </c>
      <c r="L80">
        <v>55.295999999999999</v>
      </c>
      <c r="M80">
        <v>55.295999999999999</v>
      </c>
    </row>
    <row r="81" spans="1:13">
      <c r="A81" s="2">
        <v>56</v>
      </c>
      <c r="B81" s="2" t="s">
        <v>85</v>
      </c>
      <c r="C81" t="s">
        <v>875</v>
      </c>
      <c r="D81" s="2">
        <v>12673</v>
      </c>
      <c r="E81" s="128" t="s">
        <v>218</v>
      </c>
      <c r="F81" t="s">
        <v>302</v>
      </c>
      <c r="G81" t="s">
        <v>335</v>
      </c>
      <c r="H81" s="2" t="s">
        <v>304</v>
      </c>
      <c r="I81">
        <v>44.496000000000002</v>
      </c>
      <c r="J81">
        <v>41.2</v>
      </c>
      <c r="K81">
        <v>41.2</v>
      </c>
      <c r="L81">
        <v>44.496000000000002</v>
      </c>
      <c r="M81">
        <v>44.496000000000002</v>
      </c>
    </row>
    <row r="82" spans="1:13">
      <c r="A82" s="2">
        <v>57</v>
      </c>
      <c r="B82" s="2" t="s">
        <v>85</v>
      </c>
      <c r="C82" t="s">
        <v>875</v>
      </c>
      <c r="D82" s="2">
        <v>12674</v>
      </c>
      <c r="E82" s="128" t="s">
        <v>220</v>
      </c>
      <c r="F82" t="s">
        <v>302</v>
      </c>
      <c r="G82" t="s">
        <v>313</v>
      </c>
      <c r="H82" s="2" t="s">
        <v>304</v>
      </c>
      <c r="I82">
        <v>58.643999999999998</v>
      </c>
      <c r="J82">
        <v>54.3</v>
      </c>
      <c r="K82">
        <v>54.3</v>
      </c>
      <c r="L82">
        <v>58.643999999999998</v>
      </c>
      <c r="M82">
        <v>58.643999999999998</v>
      </c>
    </row>
    <row r="83" spans="1:13">
      <c r="A83" s="2">
        <v>58</v>
      </c>
      <c r="B83" s="2" t="s">
        <v>85</v>
      </c>
      <c r="C83" t="s">
        <v>875</v>
      </c>
      <c r="D83" s="2">
        <v>9128</v>
      </c>
      <c r="E83" s="128" t="s">
        <v>897</v>
      </c>
      <c r="F83" t="s">
        <v>302</v>
      </c>
      <c r="G83" t="s">
        <v>303</v>
      </c>
      <c r="H83" s="2" t="s">
        <v>304</v>
      </c>
      <c r="I83">
        <v>0.22800000000000001</v>
      </c>
      <c r="J83">
        <v>0.21099999999999999</v>
      </c>
      <c r="K83">
        <v>0.21099999999999999</v>
      </c>
      <c r="L83">
        <v>0.22800000000000001</v>
      </c>
      <c r="M83">
        <v>0.22800000000000001</v>
      </c>
    </row>
    <row r="84" spans="1:13">
      <c r="A84" s="2">
        <v>59</v>
      </c>
      <c r="B84" s="2" t="s">
        <v>85</v>
      </c>
      <c r="C84" t="s">
        <v>875</v>
      </c>
      <c r="D84" s="2">
        <v>12757</v>
      </c>
      <c r="E84" s="128" t="s">
        <v>225</v>
      </c>
      <c r="F84" t="s">
        <v>302</v>
      </c>
      <c r="G84" t="s">
        <v>303</v>
      </c>
      <c r="H84" s="2" t="s">
        <v>304</v>
      </c>
      <c r="I84">
        <v>0.85899999999999999</v>
      </c>
      <c r="J84">
        <v>0.79500000000000004</v>
      </c>
      <c r="K84">
        <v>0.79500000000000004</v>
      </c>
      <c r="L84">
        <v>0.85899999999999999</v>
      </c>
      <c r="M84">
        <v>0.85899999999999999</v>
      </c>
    </row>
    <row r="85" spans="1:13">
      <c r="A85" s="2">
        <v>60</v>
      </c>
      <c r="B85" s="2" t="s">
        <v>85</v>
      </c>
      <c r="C85" t="s">
        <v>875</v>
      </c>
      <c r="D85" s="2">
        <v>17027</v>
      </c>
      <c r="E85" s="128" t="s">
        <v>2303</v>
      </c>
      <c r="F85" t="s">
        <v>316</v>
      </c>
      <c r="G85" t="s">
        <v>317</v>
      </c>
      <c r="H85" s="2" t="s">
        <v>304</v>
      </c>
      <c r="I85">
        <v>0</v>
      </c>
      <c r="J85">
        <v>0</v>
      </c>
      <c r="K85">
        <v>0</v>
      </c>
      <c r="L85">
        <v>0</v>
      </c>
      <c r="M85">
        <v>0</v>
      </c>
    </row>
    <row r="86" spans="1:13">
      <c r="A86" s="2">
        <v>61</v>
      </c>
      <c r="B86" s="2" t="s">
        <v>85</v>
      </c>
      <c r="C86" t="s">
        <v>875</v>
      </c>
      <c r="D86" s="2">
        <v>17030</v>
      </c>
      <c r="E86" s="128" t="s">
        <v>2306</v>
      </c>
      <c r="F86" t="s">
        <v>302</v>
      </c>
      <c r="G86" t="s">
        <v>383</v>
      </c>
      <c r="H86" s="2" t="s">
        <v>304</v>
      </c>
      <c r="I86">
        <v>0</v>
      </c>
      <c r="J86">
        <v>0</v>
      </c>
      <c r="K86">
        <v>0</v>
      </c>
      <c r="L86">
        <v>0</v>
      </c>
      <c r="M86">
        <v>0</v>
      </c>
    </row>
    <row r="87" spans="1:13">
      <c r="A87" s="2">
        <v>62</v>
      </c>
      <c r="B87" s="2" t="s">
        <v>85</v>
      </c>
      <c r="C87" t="s">
        <v>875</v>
      </c>
      <c r="D87" s="2">
        <v>17028</v>
      </c>
      <c r="E87" s="128" t="s">
        <v>2304</v>
      </c>
      <c r="F87" t="s">
        <v>302</v>
      </c>
      <c r="G87" t="s">
        <v>303</v>
      </c>
      <c r="H87" s="2" t="s">
        <v>304</v>
      </c>
      <c r="I87">
        <v>0</v>
      </c>
      <c r="J87">
        <v>0</v>
      </c>
      <c r="K87">
        <v>0</v>
      </c>
      <c r="L87">
        <v>0</v>
      </c>
      <c r="M87">
        <v>0</v>
      </c>
    </row>
    <row r="88" spans="1:13">
      <c r="A88" s="2">
        <v>63</v>
      </c>
      <c r="B88" s="2" t="s">
        <v>85</v>
      </c>
      <c r="C88" t="s">
        <v>875</v>
      </c>
      <c r="D88" s="2">
        <v>17029</v>
      </c>
      <c r="E88" s="128" t="s">
        <v>2305</v>
      </c>
      <c r="F88" t="s">
        <v>302</v>
      </c>
      <c r="G88" t="s">
        <v>319</v>
      </c>
      <c r="H88" s="2" t="s">
        <v>304</v>
      </c>
      <c r="I88">
        <v>0</v>
      </c>
      <c r="J88">
        <v>0</v>
      </c>
      <c r="K88">
        <v>0</v>
      </c>
      <c r="L88">
        <v>0</v>
      </c>
      <c r="M88">
        <v>0</v>
      </c>
    </row>
    <row r="89" spans="1:13">
      <c r="A89" s="2">
        <v>64</v>
      </c>
      <c r="B89" s="2" t="s">
        <v>85</v>
      </c>
      <c r="C89" t="s">
        <v>875</v>
      </c>
      <c r="D89" s="2">
        <v>12752</v>
      </c>
      <c r="E89" s="128" t="s">
        <v>2062</v>
      </c>
      <c r="F89" t="s">
        <v>302</v>
      </c>
      <c r="G89" t="s">
        <v>335</v>
      </c>
      <c r="H89" s="2" t="s">
        <v>304</v>
      </c>
      <c r="I89">
        <v>1.32</v>
      </c>
      <c r="J89">
        <v>1.222</v>
      </c>
      <c r="K89">
        <v>1.222</v>
      </c>
      <c r="L89">
        <v>1.32</v>
      </c>
      <c r="M89">
        <v>1.32</v>
      </c>
    </row>
    <row r="90" spans="1:13">
      <c r="A90" s="2">
        <v>65</v>
      </c>
      <c r="B90" s="2" t="s">
        <v>85</v>
      </c>
      <c r="C90" t="s">
        <v>875</v>
      </c>
      <c r="D90" s="2">
        <v>9157</v>
      </c>
      <c r="E90" s="128" t="s">
        <v>914</v>
      </c>
      <c r="F90" t="s">
        <v>302</v>
      </c>
      <c r="G90" t="s">
        <v>335</v>
      </c>
      <c r="H90" s="2" t="s">
        <v>304</v>
      </c>
      <c r="I90">
        <v>0</v>
      </c>
      <c r="J90">
        <v>0</v>
      </c>
      <c r="K90">
        <v>0</v>
      </c>
      <c r="L90">
        <v>0</v>
      </c>
      <c r="M90">
        <v>0</v>
      </c>
    </row>
    <row r="91" spans="1:13">
      <c r="A91" s="2">
        <v>66</v>
      </c>
      <c r="B91" s="2" t="s">
        <v>85</v>
      </c>
      <c r="C91" t="s">
        <v>875</v>
      </c>
      <c r="D91" s="2">
        <v>12684</v>
      </c>
      <c r="E91" s="128" t="s">
        <v>228</v>
      </c>
      <c r="F91" t="s">
        <v>302</v>
      </c>
      <c r="G91" t="s">
        <v>383</v>
      </c>
      <c r="H91" s="2" t="s">
        <v>304</v>
      </c>
      <c r="I91">
        <v>129.816</v>
      </c>
      <c r="J91">
        <v>120.2</v>
      </c>
      <c r="K91">
        <v>120.2</v>
      </c>
      <c r="L91">
        <v>129.816</v>
      </c>
      <c r="M91">
        <v>129.816</v>
      </c>
    </row>
    <row r="92" spans="1:13">
      <c r="A92" s="2">
        <v>67</v>
      </c>
      <c r="B92" s="2" t="s">
        <v>85</v>
      </c>
      <c r="C92" t="s">
        <v>875</v>
      </c>
      <c r="D92" s="2">
        <v>12685</v>
      </c>
      <c r="E92" s="128" t="s">
        <v>231</v>
      </c>
      <c r="F92" t="s">
        <v>302</v>
      </c>
      <c r="G92" t="s">
        <v>335</v>
      </c>
      <c r="H92" s="2" t="s">
        <v>304</v>
      </c>
      <c r="I92">
        <v>27.001000000000001</v>
      </c>
      <c r="J92">
        <v>25.001000000000001</v>
      </c>
      <c r="K92">
        <v>25.001000000000001</v>
      </c>
      <c r="L92">
        <v>27.001000000000001</v>
      </c>
      <c r="M92">
        <v>27.001000000000001</v>
      </c>
    </row>
    <row r="93" spans="1:13">
      <c r="A93" s="2">
        <v>68</v>
      </c>
      <c r="B93" s="2" t="s">
        <v>85</v>
      </c>
      <c r="C93" t="s">
        <v>875</v>
      </c>
      <c r="D93" s="2">
        <v>9126</v>
      </c>
      <c r="E93" s="128" t="s">
        <v>895</v>
      </c>
      <c r="F93" t="s">
        <v>302</v>
      </c>
      <c r="G93" t="s">
        <v>383</v>
      </c>
      <c r="H93" s="2" t="s">
        <v>304</v>
      </c>
      <c r="I93">
        <v>15.772</v>
      </c>
      <c r="J93">
        <v>14.603999999999999</v>
      </c>
      <c r="K93">
        <v>14.603999999999999</v>
      </c>
      <c r="L93">
        <v>15.772</v>
      </c>
      <c r="M93">
        <v>15.772</v>
      </c>
    </row>
    <row r="94" spans="1:13">
      <c r="A94" s="2">
        <v>69</v>
      </c>
      <c r="B94" s="2" t="s">
        <v>85</v>
      </c>
      <c r="C94" t="s">
        <v>875</v>
      </c>
      <c r="D94" s="2">
        <v>9123</v>
      </c>
      <c r="E94" s="128" t="s">
        <v>893</v>
      </c>
      <c r="F94" t="s">
        <v>302</v>
      </c>
      <c r="G94" t="s">
        <v>335</v>
      </c>
      <c r="H94" s="2" t="s">
        <v>304</v>
      </c>
      <c r="I94">
        <v>4.8639999999999999</v>
      </c>
      <c r="J94">
        <v>4.5039999999999996</v>
      </c>
      <c r="K94">
        <v>4.5039999999999996</v>
      </c>
      <c r="L94">
        <v>4.8639999999999999</v>
      </c>
      <c r="M94">
        <v>4.8639999999999999</v>
      </c>
    </row>
    <row r="95" spans="1:13">
      <c r="A95" s="2">
        <v>70</v>
      </c>
      <c r="B95" s="2" t="s">
        <v>85</v>
      </c>
      <c r="C95" t="s">
        <v>875</v>
      </c>
      <c r="D95" s="2">
        <v>15539</v>
      </c>
      <c r="E95" s="128" t="s">
        <v>131</v>
      </c>
      <c r="F95" t="s">
        <v>316</v>
      </c>
      <c r="G95" t="s">
        <v>317</v>
      </c>
      <c r="H95" s="2" t="s">
        <v>304</v>
      </c>
      <c r="I95">
        <v>3.78</v>
      </c>
      <c r="J95">
        <v>3.5</v>
      </c>
      <c r="K95">
        <v>1.6639999999999999</v>
      </c>
      <c r="L95">
        <v>3.78</v>
      </c>
      <c r="M95">
        <v>1.7969999999999999</v>
      </c>
    </row>
    <row r="96" spans="1:13">
      <c r="A96" s="2">
        <v>71</v>
      </c>
      <c r="B96" s="2" t="s">
        <v>85</v>
      </c>
      <c r="C96" t="s">
        <v>875</v>
      </c>
      <c r="D96" s="2">
        <v>15540</v>
      </c>
      <c r="E96" s="128" t="s">
        <v>133</v>
      </c>
      <c r="F96" t="s">
        <v>302</v>
      </c>
      <c r="G96" t="s">
        <v>383</v>
      </c>
      <c r="H96" s="2" t="s">
        <v>304</v>
      </c>
      <c r="I96">
        <v>0.314</v>
      </c>
      <c r="J96">
        <v>0.29099999999999998</v>
      </c>
      <c r="K96">
        <v>0.159</v>
      </c>
      <c r="L96">
        <v>0.314</v>
      </c>
      <c r="M96">
        <v>0.17199999999999999</v>
      </c>
    </row>
    <row r="97" spans="1:13">
      <c r="A97" s="2">
        <v>72</v>
      </c>
      <c r="B97" s="2" t="s">
        <v>85</v>
      </c>
      <c r="C97" t="s">
        <v>875</v>
      </c>
      <c r="D97" s="2">
        <v>9149</v>
      </c>
      <c r="E97" s="128" t="s">
        <v>908</v>
      </c>
      <c r="F97" t="s">
        <v>302</v>
      </c>
      <c r="G97" t="s">
        <v>383</v>
      </c>
      <c r="H97" s="2" t="s">
        <v>304</v>
      </c>
      <c r="I97">
        <v>0</v>
      </c>
      <c r="J97">
        <v>0</v>
      </c>
      <c r="K97">
        <v>0</v>
      </c>
      <c r="L97">
        <v>0</v>
      </c>
      <c r="M97">
        <v>0</v>
      </c>
    </row>
    <row r="98" spans="1:13">
      <c r="A98" s="2">
        <v>73</v>
      </c>
      <c r="B98" s="2" t="s">
        <v>85</v>
      </c>
      <c r="C98" t="s">
        <v>875</v>
      </c>
      <c r="D98" s="2">
        <v>16004</v>
      </c>
      <c r="E98" s="128" t="s">
        <v>2217</v>
      </c>
      <c r="F98" t="s">
        <v>302</v>
      </c>
      <c r="G98" t="s">
        <v>311</v>
      </c>
      <c r="H98" s="2" t="s">
        <v>304</v>
      </c>
      <c r="I98">
        <v>1.2310000000000001</v>
      </c>
      <c r="J98">
        <v>1.1399999999999999</v>
      </c>
      <c r="K98">
        <v>1.1399999999999999</v>
      </c>
      <c r="L98">
        <v>1.2310000000000001</v>
      </c>
      <c r="M98">
        <v>1.2310000000000001</v>
      </c>
    </row>
    <row r="99" spans="1:13">
      <c r="A99" s="2">
        <v>74</v>
      </c>
      <c r="B99" s="2" t="s">
        <v>85</v>
      </c>
      <c r="C99" t="s">
        <v>875</v>
      </c>
      <c r="D99" s="2">
        <v>15543</v>
      </c>
      <c r="E99" s="128" t="s">
        <v>2196</v>
      </c>
      <c r="F99" t="s">
        <v>302</v>
      </c>
      <c r="G99" t="s">
        <v>335</v>
      </c>
      <c r="H99" s="2" t="s">
        <v>304</v>
      </c>
      <c r="I99">
        <v>0.32300000000000001</v>
      </c>
      <c r="J99">
        <v>0.29899999999999999</v>
      </c>
      <c r="K99">
        <v>0.48899999999999999</v>
      </c>
      <c r="L99">
        <v>0.32300000000000001</v>
      </c>
      <c r="M99">
        <v>0.52800000000000002</v>
      </c>
    </row>
    <row r="100" spans="1:13">
      <c r="A100" s="2">
        <v>75</v>
      </c>
      <c r="B100" s="2" t="s">
        <v>85</v>
      </c>
      <c r="C100" t="s">
        <v>875</v>
      </c>
      <c r="D100" s="2">
        <v>9158</v>
      </c>
      <c r="E100" s="128" t="s">
        <v>915</v>
      </c>
      <c r="F100" t="s">
        <v>302</v>
      </c>
      <c r="G100" t="s">
        <v>307</v>
      </c>
      <c r="H100" s="2" t="s">
        <v>304</v>
      </c>
      <c r="I100">
        <v>0</v>
      </c>
      <c r="J100">
        <v>0</v>
      </c>
      <c r="K100">
        <v>0</v>
      </c>
      <c r="L100">
        <v>0</v>
      </c>
      <c r="M100">
        <v>0</v>
      </c>
    </row>
    <row r="101" spans="1:13">
      <c r="A101" s="2">
        <v>76</v>
      </c>
      <c r="B101" s="2" t="s">
        <v>85</v>
      </c>
      <c r="C101" t="s">
        <v>875</v>
      </c>
      <c r="D101" s="2">
        <v>9105</v>
      </c>
      <c r="E101" s="128" t="s">
        <v>881</v>
      </c>
      <c r="F101" t="s">
        <v>302</v>
      </c>
      <c r="G101" t="s">
        <v>303</v>
      </c>
      <c r="H101" s="2" t="s">
        <v>304</v>
      </c>
      <c r="I101">
        <v>5.6890000000000001</v>
      </c>
      <c r="J101">
        <v>5.2679999999999998</v>
      </c>
      <c r="K101">
        <v>5.2679999999999998</v>
      </c>
      <c r="L101">
        <v>5.6890000000000001</v>
      </c>
      <c r="M101">
        <v>5.6890000000000001</v>
      </c>
    </row>
    <row r="102" spans="1:13">
      <c r="A102" s="2">
        <v>77</v>
      </c>
      <c r="B102" s="2" t="s">
        <v>85</v>
      </c>
      <c r="C102" t="s">
        <v>875</v>
      </c>
      <c r="D102" s="2">
        <v>12693</v>
      </c>
      <c r="E102" s="128" t="s">
        <v>233</v>
      </c>
      <c r="F102" t="s">
        <v>302</v>
      </c>
      <c r="G102" t="s">
        <v>303</v>
      </c>
      <c r="H102" s="2" t="s">
        <v>304</v>
      </c>
      <c r="I102">
        <v>34.426000000000002</v>
      </c>
      <c r="J102">
        <v>31.456</v>
      </c>
      <c r="K102">
        <v>31.456</v>
      </c>
      <c r="L102">
        <v>34.426000000000002</v>
      </c>
      <c r="M102">
        <v>34.426000000000002</v>
      </c>
    </row>
    <row r="103" spans="1:13">
      <c r="A103" s="2">
        <v>78</v>
      </c>
      <c r="B103" s="2" t="s">
        <v>85</v>
      </c>
      <c r="C103" t="s">
        <v>875</v>
      </c>
      <c r="D103" s="2">
        <v>15846</v>
      </c>
      <c r="E103" s="128" t="s">
        <v>2213</v>
      </c>
      <c r="F103" t="s">
        <v>302</v>
      </c>
      <c r="G103" t="s">
        <v>311</v>
      </c>
      <c r="H103" s="2" t="s">
        <v>304</v>
      </c>
      <c r="I103">
        <v>0</v>
      </c>
      <c r="J103">
        <v>0</v>
      </c>
      <c r="K103">
        <v>0</v>
      </c>
      <c r="L103">
        <v>0</v>
      </c>
      <c r="M103">
        <v>0</v>
      </c>
    </row>
    <row r="104" spans="1:13">
      <c r="A104" s="2">
        <v>79</v>
      </c>
      <c r="B104" s="2" t="s">
        <v>85</v>
      </c>
      <c r="C104" t="s">
        <v>875</v>
      </c>
      <c r="D104" s="2">
        <v>15827</v>
      </c>
      <c r="E104" s="128" t="s">
        <v>2207</v>
      </c>
      <c r="F104" t="s">
        <v>302</v>
      </c>
      <c r="G104" t="s">
        <v>311</v>
      </c>
      <c r="H104" s="2" t="s">
        <v>304</v>
      </c>
      <c r="I104">
        <v>0</v>
      </c>
      <c r="J104">
        <v>0</v>
      </c>
      <c r="K104">
        <v>0</v>
      </c>
      <c r="L104">
        <v>0</v>
      </c>
      <c r="M104">
        <v>0</v>
      </c>
    </row>
    <row r="105" spans="1:13">
      <c r="A105" s="2">
        <v>80</v>
      </c>
      <c r="B105" s="2" t="s">
        <v>85</v>
      </c>
      <c r="C105" t="s">
        <v>875</v>
      </c>
      <c r="D105" s="2">
        <v>9108</v>
      </c>
      <c r="E105" s="128" t="s">
        <v>884</v>
      </c>
      <c r="F105" t="s">
        <v>302</v>
      </c>
      <c r="G105" t="s">
        <v>319</v>
      </c>
      <c r="H105" s="2" t="s">
        <v>304</v>
      </c>
      <c r="I105">
        <v>0.108</v>
      </c>
      <c r="J105">
        <v>0.1</v>
      </c>
      <c r="K105">
        <v>0.1</v>
      </c>
      <c r="L105">
        <v>0.108</v>
      </c>
      <c r="M105">
        <v>0.108</v>
      </c>
    </row>
    <row r="106" spans="1:13">
      <c r="A106" s="2">
        <v>81</v>
      </c>
      <c r="B106" s="2" t="s">
        <v>85</v>
      </c>
      <c r="C106" t="s">
        <v>875</v>
      </c>
      <c r="D106" s="2">
        <v>12754</v>
      </c>
      <c r="E106" s="128" t="s">
        <v>2064</v>
      </c>
      <c r="F106" t="s">
        <v>302</v>
      </c>
      <c r="G106" t="s">
        <v>313</v>
      </c>
      <c r="H106" s="2" t="s">
        <v>304</v>
      </c>
      <c r="I106">
        <v>0.79100000000000004</v>
      </c>
      <c r="J106">
        <v>0.73199999999999998</v>
      </c>
      <c r="K106">
        <v>0.73199999999999998</v>
      </c>
      <c r="L106">
        <v>0.79100000000000004</v>
      </c>
      <c r="M106">
        <v>0.79100000000000004</v>
      </c>
    </row>
    <row r="107" spans="1:13">
      <c r="A107" s="2">
        <v>82</v>
      </c>
      <c r="B107" s="2" t="s">
        <v>85</v>
      </c>
      <c r="C107" t="s">
        <v>875</v>
      </c>
      <c r="D107" s="2">
        <v>12801</v>
      </c>
      <c r="E107" s="128" t="s">
        <v>239</v>
      </c>
      <c r="F107" t="s">
        <v>302</v>
      </c>
      <c r="G107" t="s">
        <v>303</v>
      </c>
      <c r="H107" s="2" t="s">
        <v>304</v>
      </c>
      <c r="I107">
        <v>3.47</v>
      </c>
      <c r="J107">
        <v>3.2130000000000001</v>
      </c>
      <c r="K107">
        <v>3.2130000000000001</v>
      </c>
      <c r="L107">
        <v>3.47</v>
      </c>
      <c r="M107">
        <v>3.47</v>
      </c>
    </row>
    <row r="108" spans="1:13">
      <c r="A108" s="2">
        <v>83</v>
      </c>
      <c r="B108" s="2" t="s">
        <v>85</v>
      </c>
      <c r="C108" t="s">
        <v>875</v>
      </c>
      <c r="D108" s="2">
        <v>9125</v>
      </c>
      <c r="E108" s="128" t="s">
        <v>894</v>
      </c>
      <c r="F108" t="s">
        <v>302</v>
      </c>
      <c r="G108" t="s">
        <v>303</v>
      </c>
      <c r="H108" s="2" t="s">
        <v>304</v>
      </c>
      <c r="I108">
        <v>0.69199999999999995</v>
      </c>
      <c r="J108">
        <v>0.64100000000000001</v>
      </c>
      <c r="K108">
        <v>0.64100000000000001</v>
      </c>
      <c r="L108">
        <v>0.69199999999999995</v>
      </c>
      <c r="M108">
        <v>0.69199999999999995</v>
      </c>
    </row>
    <row r="109" spans="1:13">
      <c r="A109" s="2">
        <v>84</v>
      </c>
      <c r="B109" s="2" t="s">
        <v>85</v>
      </c>
      <c r="C109" t="s">
        <v>875</v>
      </c>
      <c r="D109" s="2">
        <v>14580</v>
      </c>
      <c r="E109" s="128" t="s">
        <v>2173</v>
      </c>
      <c r="F109" t="s">
        <v>302</v>
      </c>
      <c r="G109" t="s">
        <v>303</v>
      </c>
      <c r="H109" s="2" t="s">
        <v>304</v>
      </c>
      <c r="I109">
        <v>1.1619999999999999</v>
      </c>
      <c r="J109">
        <v>1.0760000000000001</v>
      </c>
      <c r="K109">
        <v>1.0760000000000001</v>
      </c>
      <c r="L109">
        <v>1.1619999999999999</v>
      </c>
      <c r="M109">
        <v>1.1619999999999999</v>
      </c>
    </row>
    <row r="110" spans="1:13">
      <c r="A110" s="2">
        <v>85</v>
      </c>
      <c r="B110" s="2" t="s">
        <v>85</v>
      </c>
      <c r="C110" t="s">
        <v>875</v>
      </c>
      <c r="D110" s="2">
        <v>14584</v>
      </c>
      <c r="E110" s="128" t="s">
        <v>2174</v>
      </c>
      <c r="F110" t="s">
        <v>302</v>
      </c>
      <c r="G110" t="s">
        <v>311</v>
      </c>
      <c r="H110" s="2" t="s">
        <v>304</v>
      </c>
      <c r="I110">
        <v>1.242</v>
      </c>
      <c r="J110">
        <v>1.1499999999999999</v>
      </c>
      <c r="K110">
        <v>1.1499999999999999</v>
      </c>
      <c r="L110">
        <v>1.242</v>
      </c>
      <c r="M110">
        <v>1.242</v>
      </c>
    </row>
    <row r="111" spans="1:13">
      <c r="A111" s="2">
        <v>86</v>
      </c>
      <c r="B111" s="2" t="s">
        <v>85</v>
      </c>
      <c r="C111" t="s">
        <v>875</v>
      </c>
      <c r="D111" s="2">
        <v>9129</v>
      </c>
      <c r="E111" s="128" t="s">
        <v>898</v>
      </c>
      <c r="F111" t="s">
        <v>302</v>
      </c>
      <c r="G111" t="s">
        <v>313</v>
      </c>
      <c r="H111" s="2" t="s">
        <v>304</v>
      </c>
      <c r="I111">
        <v>1.62</v>
      </c>
      <c r="J111">
        <v>1.5</v>
      </c>
      <c r="K111">
        <v>1.5</v>
      </c>
      <c r="L111">
        <v>1.62</v>
      </c>
      <c r="M111">
        <v>1.62</v>
      </c>
    </row>
    <row r="112" spans="1:13">
      <c r="A112" s="2">
        <v>87</v>
      </c>
      <c r="B112" s="2" t="s">
        <v>85</v>
      </c>
      <c r="C112" t="s">
        <v>875</v>
      </c>
      <c r="D112" s="2">
        <v>12657</v>
      </c>
      <c r="E112" s="128" t="s">
        <v>152</v>
      </c>
      <c r="F112" t="s">
        <v>302</v>
      </c>
      <c r="G112" t="s">
        <v>313</v>
      </c>
      <c r="H112" s="2" t="s">
        <v>304</v>
      </c>
      <c r="I112">
        <v>2.0670000000000002</v>
      </c>
      <c r="J112">
        <v>1.9139999999999999</v>
      </c>
      <c r="K112">
        <v>1.9139999999999999</v>
      </c>
      <c r="L112">
        <v>2.0670000000000002</v>
      </c>
      <c r="M112">
        <v>2.0670000000000002</v>
      </c>
    </row>
    <row r="113" spans="1:13">
      <c r="A113" s="2">
        <v>88</v>
      </c>
      <c r="B113" s="2" t="s">
        <v>85</v>
      </c>
      <c r="C113" t="s">
        <v>875</v>
      </c>
      <c r="D113" s="2">
        <v>9118</v>
      </c>
      <c r="E113" s="128" t="s">
        <v>889</v>
      </c>
      <c r="F113" t="s">
        <v>302</v>
      </c>
      <c r="G113" t="s">
        <v>313</v>
      </c>
      <c r="H113" s="2" t="s">
        <v>304</v>
      </c>
      <c r="I113">
        <v>0.23200000000000001</v>
      </c>
      <c r="J113">
        <v>0.215</v>
      </c>
      <c r="K113">
        <v>0.215</v>
      </c>
      <c r="L113">
        <v>0.23200000000000001</v>
      </c>
      <c r="M113">
        <v>0.23200000000000001</v>
      </c>
    </row>
    <row r="114" spans="1:13">
      <c r="A114" s="2">
        <v>89</v>
      </c>
      <c r="B114" s="2" t="s">
        <v>85</v>
      </c>
      <c r="C114" t="s">
        <v>875</v>
      </c>
      <c r="D114" s="2">
        <v>12802</v>
      </c>
      <c r="E114" s="128" t="s">
        <v>2082</v>
      </c>
      <c r="F114" t="s">
        <v>302</v>
      </c>
      <c r="G114" t="s">
        <v>313</v>
      </c>
      <c r="H114" s="2" t="s">
        <v>304</v>
      </c>
      <c r="I114">
        <v>11.727</v>
      </c>
      <c r="J114">
        <v>9.5</v>
      </c>
      <c r="K114">
        <v>9.5</v>
      </c>
      <c r="L114">
        <v>11.727</v>
      </c>
      <c r="M114">
        <v>11.727</v>
      </c>
    </row>
    <row r="115" spans="1:13">
      <c r="A115" s="2">
        <v>90</v>
      </c>
      <c r="B115" s="2" t="s">
        <v>85</v>
      </c>
      <c r="C115" t="s">
        <v>875</v>
      </c>
      <c r="D115" s="2">
        <v>12805</v>
      </c>
      <c r="E115" s="128" t="s">
        <v>2083</v>
      </c>
      <c r="F115" t="s">
        <v>302</v>
      </c>
      <c r="G115" t="s">
        <v>307</v>
      </c>
      <c r="H115" s="2" t="s">
        <v>304</v>
      </c>
      <c r="I115">
        <v>1.08</v>
      </c>
      <c r="J115">
        <v>1</v>
      </c>
      <c r="K115">
        <v>1</v>
      </c>
      <c r="L115">
        <v>1.08</v>
      </c>
      <c r="M115">
        <v>1.08</v>
      </c>
    </row>
    <row r="116" spans="1:13">
      <c r="A116" s="2">
        <v>91</v>
      </c>
      <c r="B116" s="2" t="s">
        <v>85</v>
      </c>
      <c r="C116" t="s">
        <v>875</v>
      </c>
      <c r="D116" s="2">
        <v>14567</v>
      </c>
      <c r="E116" s="128" t="s">
        <v>2171</v>
      </c>
      <c r="F116" t="s">
        <v>302</v>
      </c>
      <c r="G116" t="s">
        <v>311</v>
      </c>
      <c r="H116" s="2" t="s">
        <v>304</v>
      </c>
      <c r="I116">
        <v>6.2690000000000001</v>
      </c>
      <c r="J116">
        <v>5</v>
      </c>
      <c r="K116">
        <v>5</v>
      </c>
      <c r="L116">
        <v>6.2690000000000001</v>
      </c>
      <c r="M116">
        <v>6.2690000000000001</v>
      </c>
    </row>
    <row r="117" spans="1:13">
      <c r="A117" s="2">
        <v>92</v>
      </c>
      <c r="B117" s="2" t="s">
        <v>85</v>
      </c>
      <c r="C117" t="s">
        <v>875</v>
      </c>
      <c r="D117" s="2">
        <v>12845</v>
      </c>
      <c r="E117" s="128" t="s">
        <v>245</v>
      </c>
      <c r="F117" t="s">
        <v>302</v>
      </c>
      <c r="G117" t="s">
        <v>319</v>
      </c>
      <c r="H117" s="2" t="s">
        <v>304</v>
      </c>
      <c r="I117">
        <v>65.495999999999995</v>
      </c>
      <c r="J117">
        <v>58.887999999999998</v>
      </c>
      <c r="K117">
        <v>58.887999999999998</v>
      </c>
      <c r="L117">
        <v>65.495999999999995</v>
      </c>
      <c r="M117">
        <v>65.495999999999995</v>
      </c>
    </row>
    <row r="118" spans="1:13">
      <c r="A118" s="2">
        <v>93</v>
      </c>
      <c r="B118" s="2" t="s">
        <v>85</v>
      </c>
      <c r="C118" t="s">
        <v>875</v>
      </c>
      <c r="D118" s="2">
        <v>9106</v>
      </c>
      <c r="E118" s="128" t="s">
        <v>882</v>
      </c>
      <c r="F118" t="s">
        <v>302</v>
      </c>
      <c r="G118" t="s">
        <v>319</v>
      </c>
      <c r="H118" s="2" t="s">
        <v>304</v>
      </c>
      <c r="I118">
        <v>1.4590000000000001</v>
      </c>
      <c r="J118">
        <v>1.351</v>
      </c>
      <c r="K118">
        <v>1.351</v>
      </c>
      <c r="L118">
        <v>1.4590000000000001</v>
      </c>
      <c r="M118">
        <v>1.4590000000000001</v>
      </c>
    </row>
    <row r="119" spans="1:13">
      <c r="A119" s="2">
        <v>94</v>
      </c>
      <c r="B119" s="2" t="s">
        <v>85</v>
      </c>
      <c r="C119" t="s">
        <v>875</v>
      </c>
      <c r="D119" s="2">
        <v>15825</v>
      </c>
      <c r="E119" s="128" t="s">
        <v>2206</v>
      </c>
      <c r="F119" t="s">
        <v>302</v>
      </c>
      <c r="G119" t="s">
        <v>311</v>
      </c>
      <c r="H119" s="2" t="s">
        <v>304</v>
      </c>
      <c r="I119">
        <v>0</v>
      </c>
      <c r="J119">
        <v>0</v>
      </c>
      <c r="K119">
        <v>0</v>
      </c>
      <c r="L119">
        <v>0</v>
      </c>
      <c r="M119">
        <v>0</v>
      </c>
    </row>
    <row r="120" spans="1:13">
      <c r="A120" s="2">
        <v>95</v>
      </c>
      <c r="B120" s="2" t="s">
        <v>85</v>
      </c>
      <c r="C120" t="s">
        <v>875</v>
      </c>
      <c r="D120" s="2">
        <v>9136</v>
      </c>
      <c r="E120" s="128" t="s">
        <v>903</v>
      </c>
      <c r="F120" t="s">
        <v>302</v>
      </c>
      <c r="G120" t="s">
        <v>313</v>
      </c>
      <c r="H120" s="2" t="s">
        <v>304</v>
      </c>
      <c r="I120">
        <v>0</v>
      </c>
      <c r="J120">
        <v>0</v>
      </c>
      <c r="K120">
        <v>0</v>
      </c>
      <c r="L120">
        <v>0</v>
      </c>
      <c r="M120">
        <v>0</v>
      </c>
    </row>
    <row r="121" spans="1:13">
      <c r="A121" s="2">
        <v>96</v>
      </c>
      <c r="B121" s="2" t="s">
        <v>85</v>
      </c>
      <c r="C121" t="s">
        <v>875</v>
      </c>
      <c r="D121" s="2">
        <v>9156</v>
      </c>
      <c r="E121" s="128" t="s">
        <v>913</v>
      </c>
      <c r="F121" t="s">
        <v>302</v>
      </c>
      <c r="G121" t="s">
        <v>313</v>
      </c>
      <c r="H121" s="2" t="s">
        <v>304</v>
      </c>
      <c r="I121">
        <v>0</v>
      </c>
      <c r="J121">
        <v>0</v>
      </c>
      <c r="K121">
        <v>0</v>
      </c>
      <c r="L121">
        <v>0</v>
      </c>
      <c r="M121">
        <v>0</v>
      </c>
    </row>
    <row r="122" spans="1:13">
      <c r="A122" s="2">
        <v>97</v>
      </c>
      <c r="B122" s="2" t="s">
        <v>85</v>
      </c>
      <c r="C122" t="s">
        <v>875</v>
      </c>
      <c r="D122" s="2">
        <v>9131</v>
      </c>
      <c r="E122" s="128" t="s">
        <v>899</v>
      </c>
      <c r="F122" t="s">
        <v>302</v>
      </c>
      <c r="G122" t="s">
        <v>313</v>
      </c>
      <c r="H122" s="2" t="s">
        <v>304</v>
      </c>
      <c r="I122">
        <v>1.728</v>
      </c>
      <c r="J122">
        <v>1.6</v>
      </c>
      <c r="K122">
        <v>1.6</v>
      </c>
      <c r="L122">
        <v>1.728</v>
      </c>
      <c r="M122">
        <v>1.728</v>
      </c>
    </row>
    <row r="123" spans="1:13">
      <c r="A123" s="2">
        <v>98</v>
      </c>
      <c r="B123" s="2" t="s">
        <v>85</v>
      </c>
      <c r="C123" t="s">
        <v>792</v>
      </c>
      <c r="D123" s="2">
        <v>15819</v>
      </c>
      <c r="E123" s="128">
        <v>12607</v>
      </c>
      <c r="F123" t="s">
        <v>316</v>
      </c>
      <c r="G123" t="s">
        <v>317</v>
      </c>
      <c r="H123" s="2" t="s">
        <v>304</v>
      </c>
      <c r="I123">
        <v>0</v>
      </c>
      <c r="J123">
        <v>0</v>
      </c>
      <c r="K123">
        <v>0</v>
      </c>
      <c r="L123">
        <v>0</v>
      </c>
      <c r="M123">
        <v>0</v>
      </c>
    </row>
    <row r="124" spans="1:13">
      <c r="A124" s="2">
        <v>99</v>
      </c>
      <c r="B124" s="2" t="s">
        <v>85</v>
      </c>
      <c r="C124" t="s">
        <v>792</v>
      </c>
      <c r="D124" s="2">
        <v>1821</v>
      </c>
      <c r="E124" s="128" t="s">
        <v>821</v>
      </c>
      <c r="F124" t="s">
        <v>302</v>
      </c>
      <c r="G124" t="s">
        <v>383</v>
      </c>
      <c r="H124" s="2" t="s">
        <v>304</v>
      </c>
      <c r="I124">
        <v>1.62</v>
      </c>
      <c r="J124">
        <v>1.5</v>
      </c>
      <c r="K124">
        <v>1.5</v>
      </c>
      <c r="L124">
        <v>1.62</v>
      </c>
      <c r="M124">
        <v>1.62</v>
      </c>
    </row>
    <row r="125" spans="1:13">
      <c r="A125" s="2">
        <v>100</v>
      </c>
      <c r="B125" s="2" t="s">
        <v>85</v>
      </c>
      <c r="C125" t="s">
        <v>792</v>
      </c>
      <c r="D125" s="2">
        <v>1836</v>
      </c>
      <c r="E125" s="128" t="s">
        <v>823</v>
      </c>
      <c r="F125" t="s">
        <v>302</v>
      </c>
      <c r="G125" t="s">
        <v>383</v>
      </c>
      <c r="H125" s="2" t="s">
        <v>304</v>
      </c>
      <c r="I125">
        <v>0.54</v>
      </c>
      <c r="J125">
        <v>0.5</v>
      </c>
      <c r="K125">
        <v>0.5</v>
      </c>
      <c r="L125">
        <v>0.54</v>
      </c>
      <c r="M125">
        <v>0.54</v>
      </c>
    </row>
    <row r="126" spans="1:13">
      <c r="A126" s="2">
        <v>101</v>
      </c>
      <c r="B126" s="2" t="s">
        <v>85</v>
      </c>
      <c r="C126" t="s">
        <v>792</v>
      </c>
      <c r="D126" s="2">
        <v>1818</v>
      </c>
      <c r="E126" s="128" t="s">
        <v>820</v>
      </c>
      <c r="F126" t="s">
        <v>302</v>
      </c>
      <c r="G126" t="s">
        <v>383</v>
      </c>
      <c r="H126" s="2" t="s">
        <v>304</v>
      </c>
      <c r="I126">
        <v>0.108</v>
      </c>
      <c r="J126">
        <v>0.1</v>
      </c>
      <c r="K126">
        <v>0.1</v>
      </c>
      <c r="L126">
        <v>0.108</v>
      </c>
      <c r="M126">
        <v>0.108</v>
      </c>
    </row>
    <row r="127" spans="1:13">
      <c r="A127" s="2">
        <v>102</v>
      </c>
      <c r="B127" s="2" t="s">
        <v>85</v>
      </c>
      <c r="C127" t="s">
        <v>792</v>
      </c>
      <c r="D127" s="2">
        <v>1822</v>
      </c>
      <c r="E127" s="128" t="s">
        <v>822</v>
      </c>
      <c r="F127" t="s">
        <v>302</v>
      </c>
      <c r="G127" t="s">
        <v>383</v>
      </c>
      <c r="H127" s="2" t="s">
        <v>304</v>
      </c>
      <c r="I127">
        <v>0.16200000000000001</v>
      </c>
      <c r="J127">
        <v>0.15</v>
      </c>
      <c r="K127">
        <v>0.15</v>
      </c>
      <c r="L127">
        <v>0.16200000000000001</v>
      </c>
      <c r="M127">
        <v>0.16200000000000001</v>
      </c>
    </row>
    <row r="128" spans="1:13">
      <c r="A128" s="2">
        <v>103</v>
      </c>
      <c r="B128" s="2" t="s">
        <v>85</v>
      </c>
      <c r="C128" t="s">
        <v>792</v>
      </c>
      <c r="D128" s="2">
        <v>12306</v>
      </c>
      <c r="E128" s="128" t="s">
        <v>1908</v>
      </c>
      <c r="F128" t="s">
        <v>302</v>
      </c>
      <c r="G128" t="s">
        <v>311</v>
      </c>
      <c r="H128" s="2" t="s">
        <v>304</v>
      </c>
      <c r="I128">
        <v>0.108</v>
      </c>
      <c r="J128">
        <v>0.1</v>
      </c>
      <c r="K128">
        <v>0.1</v>
      </c>
      <c r="L128">
        <v>0.108</v>
      </c>
      <c r="M128">
        <v>0.108</v>
      </c>
    </row>
    <row r="129" spans="1:13">
      <c r="A129" s="2">
        <v>104</v>
      </c>
      <c r="B129" s="2" t="s">
        <v>85</v>
      </c>
      <c r="C129" t="s">
        <v>792</v>
      </c>
      <c r="D129" s="2">
        <v>14094</v>
      </c>
      <c r="E129" s="128" t="s">
        <v>2144</v>
      </c>
      <c r="F129" t="s">
        <v>302</v>
      </c>
      <c r="G129" t="s">
        <v>335</v>
      </c>
      <c r="H129" s="2" t="s">
        <v>304</v>
      </c>
      <c r="I129">
        <v>0.432</v>
      </c>
      <c r="J129">
        <v>0.4</v>
      </c>
      <c r="K129">
        <v>0.4</v>
      </c>
      <c r="L129">
        <v>0.432</v>
      </c>
      <c r="M129">
        <v>0.432</v>
      </c>
    </row>
    <row r="130" spans="1:13">
      <c r="A130" s="2">
        <v>105</v>
      </c>
      <c r="B130" s="2" t="s">
        <v>85</v>
      </c>
      <c r="C130" t="s">
        <v>792</v>
      </c>
      <c r="D130" s="2">
        <v>12025</v>
      </c>
      <c r="E130" s="128" t="s">
        <v>1720</v>
      </c>
      <c r="F130" t="s">
        <v>302</v>
      </c>
      <c r="G130" t="s">
        <v>311</v>
      </c>
      <c r="H130" s="2" t="s">
        <v>304</v>
      </c>
      <c r="I130">
        <v>0.48899999999999999</v>
      </c>
      <c r="J130">
        <v>0.45300000000000001</v>
      </c>
      <c r="K130">
        <v>0.45300000000000001</v>
      </c>
      <c r="L130">
        <v>0.48899999999999999</v>
      </c>
      <c r="M130">
        <v>0.48899999999999999</v>
      </c>
    </row>
    <row r="131" spans="1:13">
      <c r="A131" s="2">
        <v>106</v>
      </c>
      <c r="B131" s="2" t="s">
        <v>85</v>
      </c>
      <c r="C131" t="s">
        <v>792</v>
      </c>
      <c r="D131" s="2">
        <v>11929</v>
      </c>
      <c r="E131" s="128" t="s">
        <v>1640</v>
      </c>
      <c r="F131" t="s">
        <v>302</v>
      </c>
      <c r="G131" t="s">
        <v>311</v>
      </c>
      <c r="H131" s="2" t="s">
        <v>304</v>
      </c>
      <c r="I131">
        <v>0.17399999999999999</v>
      </c>
      <c r="J131">
        <v>0.161</v>
      </c>
      <c r="K131">
        <v>0.161</v>
      </c>
      <c r="L131">
        <v>0.17399999999999999</v>
      </c>
      <c r="M131">
        <v>0.17399999999999999</v>
      </c>
    </row>
    <row r="132" spans="1:13">
      <c r="A132" s="2">
        <v>107</v>
      </c>
      <c r="B132" s="2" t="s">
        <v>85</v>
      </c>
      <c r="C132" t="s">
        <v>792</v>
      </c>
      <c r="D132" s="2">
        <v>10060</v>
      </c>
      <c r="E132" s="128" t="s">
        <v>930</v>
      </c>
      <c r="F132" t="s">
        <v>302</v>
      </c>
      <c r="G132" t="s">
        <v>311</v>
      </c>
      <c r="H132" s="2" t="s">
        <v>304</v>
      </c>
      <c r="I132">
        <v>0.108</v>
      </c>
      <c r="J132">
        <v>0.1</v>
      </c>
      <c r="K132">
        <v>9.8000000000000004E-2</v>
      </c>
      <c r="L132">
        <v>0.108</v>
      </c>
      <c r="M132">
        <v>0.106</v>
      </c>
    </row>
    <row r="133" spans="1:13">
      <c r="A133" s="2">
        <v>108</v>
      </c>
      <c r="B133" s="2" t="s">
        <v>85</v>
      </c>
      <c r="C133" t="s">
        <v>792</v>
      </c>
      <c r="D133" s="2">
        <v>11911</v>
      </c>
      <c r="E133" s="128" t="s">
        <v>1629</v>
      </c>
      <c r="F133" t="s">
        <v>302</v>
      </c>
      <c r="G133" t="s">
        <v>311</v>
      </c>
      <c r="H133" s="2" t="s">
        <v>304</v>
      </c>
      <c r="I133">
        <v>0.108</v>
      </c>
      <c r="J133">
        <v>0.1</v>
      </c>
      <c r="K133">
        <v>0.1</v>
      </c>
      <c r="L133">
        <v>0.108</v>
      </c>
      <c r="M133">
        <v>0.108</v>
      </c>
    </row>
    <row r="134" spans="1:13">
      <c r="A134" s="2">
        <v>109</v>
      </c>
      <c r="B134" s="2" t="s">
        <v>85</v>
      </c>
      <c r="C134" t="s">
        <v>792</v>
      </c>
      <c r="D134" s="2">
        <v>14163</v>
      </c>
      <c r="E134" s="128" t="s">
        <v>2148</v>
      </c>
      <c r="F134" t="s">
        <v>302</v>
      </c>
      <c r="G134" t="s">
        <v>311</v>
      </c>
      <c r="H134" s="2" t="s">
        <v>304</v>
      </c>
      <c r="I134">
        <v>1.2390000000000001</v>
      </c>
      <c r="J134">
        <v>1.147</v>
      </c>
      <c r="K134">
        <v>1.147</v>
      </c>
      <c r="L134">
        <v>1.2390000000000001</v>
      </c>
      <c r="M134">
        <v>1.2390000000000001</v>
      </c>
    </row>
    <row r="135" spans="1:13">
      <c r="A135" s="2">
        <v>110</v>
      </c>
      <c r="B135" s="2" t="s">
        <v>85</v>
      </c>
      <c r="C135" t="s">
        <v>792</v>
      </c>
      <c r="D135" s="2">
        <v>11897</v>
      </c>
      <c r="E135" s="128" t="s">
        <v>1620</v>
      </c>
      <c r="F135" t="s">
        <v>302</v>
      </c>
      <c r="G135" t="s">
        <v>311</v>
      </c>
      <c r="H135" s="2" t="s">
        <v>304</v>
      </c>
      <c r="I135">
        <v>0.66100000000000003</v>
      </c>
      <c r="J135">
        <v>0.61199999999999999</v>
      </c>
      <c r="K135">
        <v>0.61199999999999999</v>
      </c>
      <c r="L135">
        <v>0.66100000000000003</v>
      </c>
      <c r="M135">
        <v>0.66100000000000003</v>
      </c>
    </row>
    <row r="136" spans="1:13">
      <c r="A136" s="2">
        <v>111</v>
      </c>
      <c r="B136" s="2" t="s">
        <v>85</v>
      </c>
      <c r="C136" t="s">
        <v>792</v>
      </c>
      <c r="D136" s="2">
        <v>12111</v>
      </c>
      <c r="E136" s="128" t="s">
        <v>1768</v>
      </c>
      <c r="F136" t="s">
        <v>302</v>
      </c>
      <c r="G136" t="s">
        <v>311</v>
      </c>
      <c r="H136" s="2" t="s">
        <v>304</v>
      </c>
      <c r="I136">
        <v>0.64800000000000002</v>
      </c>
      <c r="J136">
        <v>0.6</v>
      </c>
      <c r="K136">
        <v>0.6</v>
      </c>
      <c r="L136">
        <v>0.64800000000000002</v>
      </c>
      <c r="M136">
        <v>0.64800000000000002</v>
      </c>
    </row>
    <row r="137" spans="1:13">
      <c r="A137" s="2">
        <v>112</v>
      </c>
      <c r="B137" s="2" t="s">
        <v>85</v>
      </c>
      <c r="C137" t="s">
        <v>792</v>
      </c>
      <c r="D137" s="2">
        <v>11403</v>
      </c>
      <c r="E137" s="128" t="s">
        <v>1358</v>
      </c>
      <c r="F137" t="s">
        <v>302</v>
      </c>
      <c r="G137" t="s">
        <v>311</v>
      </c>
      <c r="H137" s="2" t="s">
        <v>304</v>
      </c>
      <c r="I137">
        <v>0.38600000000000001</v>
      </c>
      <c r="J137">
        <v>0.35699999999999998</v>
      </c>
      <c r="K137">
        <v>0.35</v>
      </c>
      <c r="L137">
        <v>0.38600000000000001</v>
      </c>
      <c r="M137">
        <v>0.378</v>
      </c>
    </row>
    <row r="138" spans="1:13">
      <c r="A138" s="2">
        <v>113</v>
      </c>
      <c r="B138" s="2" t="s">
        <v>85</v>
      </c>
      <c r="C138" t="s">
        <v>792</v>
      </c>
      <c r="D138" s="2">
        <v>11620</v>
      </c>
      <c r="E138" s="128" t="s">
        <v>1457</v>
      </c>
      <c r="F138" t="s">
        <v>302</v>
      </c>
      <c r="G138" t="s">
        <v>311</v>
      </c>
      <c r="H138" s="2" t="s">
        <v>304</v>
      </c>
      <c r="I138">
        <v>0.13500000000000001</v>
      </c>
      <c r="J138">
        <v>0.125</v>
      </c>
      <c r="K138">
        <v>0.123</v>
      </c>
      <c r="L138">
        <v>0.13500000000000001</v>
      </c>
      <c r="M138">
        <v>0.13300000000000001</v>
      </c>
    </row>
    <row r="139" spans="1:13">
      <c r="A139" s="2">
        <v>114</v>
      </c>
      <c r="B139" s="2" t="s">
        <v>85</v>
      </c>
      <c r="C139" t="s">
        <v>792</v>
      </c>
      <c r="D139" s="2">
        <v>12668</v>
      </c>
      <c r="E139" s="128" t="s">
        <v>2047</v>
      </c>
      <c r="F139" t="s">
        <v>302</v>
      </c>
      <c r="G139" t="s">
        <v>383</v>
      </c>
      <c r="H139" s="2" t="s">
        <v>304</v>
      </c>
      <c r="I139">
        <v>0.65700000000000003</v>
      </c>
      <c r="J139">
        <v>0.60799999999999998</v>
      </c>
      <c r="K139">
        <v>0.60799999999999998</v>
      </c>
      <c r="L139">
        <v>0.65700000000000003</v>
      </c>
      <c r="M139">
        <v>0.65700000000000003</v>
      </c>
    </row>
    <row r="140" spans="1:13">
      <c r="A140" s="2">
        <v>115</v>
      </c>
      <c r="B140" s="2" t="s">
        <v>85</v>
      </c>
      <c r="C140" t="s">
        <v>792</v>
      </c>
      <c r="D140" s="2">
        <v>12691</v>
      </c>
      <c r="E140" s="128" t="s">
        <v>2049</v>
      </c>
      <c r="F140" t="s">
        <v>302</v>
      </c>
      <c r="G140" t="s">
        <v>335</v>
      </c>
      <c r="H140" s="2" t="s">
        <v>304</v>
      </c>
      <c r="I140">
        <v>0.65700000000000003</v>
      </c>
      <c r="J140">
        <v>0.60799999999999998</v>
      </c>
      <c r="K140">
        <v>0.60799999999999998</v>
      </c>
      <c r="L140">
        <v>0.65700000000000003</v>
      </c>
      <c r="M140">
        <v>0.65700000000000003</v>
      </c>
    </row>
    <row r="141" spans="1:13">
      <c r="A141" s="2">
        <v>116</v>
      </c>
      <c r="B141" s="2" t="s">
        <v>85</v>
      </c>
      <c r="C141" t="s">
        <v>792</v>
      </c>
      <c r="D141" s="2">
        <v>16054</v>
      </c>
      <c r="E141" s="128" t="s">
        <v>2246</v>
      </c>
      <c r="F141" t="s">
        <v>302</v>
      </c>
      <c r="G141" t="s">
        <v>307</v>
      </c>
      <c r="H141" s="2" t="s">
        <v>304</v>
      </c>
      <c r="I141">
        <v>0.51200000000000001</v>
      </c>
      <c r="J141">
        <v>0.47399999999999998</v>
      </c>
      <c r="K141">
        <v>0.47399999999999998</v>
      </c>
      <c r="L141">
        <v>0.51200000000000001</v>
      </c>
      <c r="M141">
        <v>0.51200000000000001</v>
      </c>
    </row>
    <row r="142" spans="1:13">
      <c r="A142" s="2">
        <v>117</v>
      </c>
      <c r="B142" s="2" t="s">
        <v>85</v>
      </c>
      <c r="C142" t="s">
        <v>792</v>
      </c>
      <c r="D142" s="2">
        <v>10495</v>
      </c>
      <c r="E142" s="128" t="s">
        <v>984</v>
      </c>
      <c r="F142" t="s">
        <v>302</v>
      </c>
      <c r="G142" t="s">
        <v>311</v>
      </c>
      <c r="H142" s="2" t="s">
        <v>304</v>
      </c>
      <c r="I142">
        <v>1.296</v>
      </c>
      <c r="J142">
        <v>1.2</v>
      </c>
      <c r="K142">
        <v>1.2</v>
      </c>
      <c r="L142">
        <v>1.296</v>
      </c>
      <c r="M142">
        <v>1.296</v>
      </c>
    </row>
    <row r="143" spans="1:13">
      <c r="A143" s="2">
        <v>118</v>
      </c>
      <c r="B143" s="2" t="s">
        <v>85</v>
      </c>
      <c r="C143" t="s">
        <v>792</v>
      </c>
      <c r="D143" s="2">
        <v>11508</v>
      </c>
      <c r="E143" s="128" t="s">
        <v>1385</v>
      </c>
      <c r="F143" t="s">
        <v>302</v>
      </c>
      <c r="G143" t="s">
        <v>311</v>
      </c>
      <c r="H143" s="2" t="s">
        <v>304</v>
      </c>
      <c r="I143">
        <v>0.32400000000000001</v>
      </c>
      <c r="J143">
        <v>0.3</v>
      </c>
      <c r="K143">
        <v>0.3</v>
      </c>
      <c r="L143">
        <v>0.32400000000000001</v>
      </c>
      <c r="M143">
        <v>0.32400000000000001</v>
      </c>
    </row>
    <row r="144" spans="1:13">
      <c r="A144" s="2">
        <v>119</v>
      </c>
      <c r="B144" s="2" t="s">
        <v>85</v>
      </c>
      <c r="C144" t="s">
        <v>792</v>
      </c>
      <c r="D144" s="2">
        <v>12049</v>
      </c>
      <c r="E144" s="128" t="s">
        <v>1738</v>
      </c>
      <c r="F144" t="s">
        <v>302</v>
      </c>
      <c r="G144" t="s">
        <v>311</v>
      </c>
      <c r="H144" s="2" t="s">
        <v>304</v>
      </c>
      <c r="I144">
        <v>0.32400000000000001</v>
      </c>
      <c r="J144">
        <v>0.3</v>
      </c>
      <c r="K144">
        <v>0.3</v>
      </c>
      <c r="L144">
        <v>0.32400000000000001</v>
      </c>
      <c r="M144">
        <v>0.32400000000000001</v>
      </c>
    </row>
    <row r="145" spans="1:13">
      <c r="A145" s="2">
        <v>120</v>
      </c>
      <c r="B145" s="2" t="s">
        <v>85</v>
      </c>
      <c r="C145" t="s">
        <v>792</v>
      </c>
      <c r="D145" s="2">
        <v>12122</v>
      </c>
      <c r="E145" s="128" t="s">
        <v>1772</v>
      </c>
      <c r="F145" t="s">
        <v>302</v>
      </c>
      <c r="G145" t="s">
        <v>319</v>
      </c>
      <c r="H145" s="2" t="s">
        <v>304</v>
      </c>
      <c r="I145">
        <v>0</v>
      </c>
      <c r="J145">
        <v>0</v>
      </c>
      <c r="K145">
        <v>0</v>
      </c>
      <c r="L145">
        <v>0</v>
      </c>
      <c r="M145">
        <v>0</v>
      </c>
    </row>
    <row r="146" spans="1:13">
      <c r="A146" s="2">
        <v>121</v>
      </c>
      <c r="B146" s="2" t="s">
        <v>85</v>
      </c>
      <c r="C146" t="s">
        <v>792</v>
      </c>
      <c r="D146" s="2">
        <v>16059</v>
      </c>
      <c r="E146" s="128" t="s">
        <v>2251</v>
      </c>
      <c r="F146" t="s">
        <v>316</v>
      </c>
      <c r="G146" t="s">
        <v>317</v>
      </c>
      <c r="H146" s="2" t="s">
        <v>304</v>
      </c>
      <c r="I146">
        <v>0</v>
      </c>
      <c r="J146">
        <v>0</v>
      </c>
      <c r="K146">
        <v>0</v>
      </c>
      <c r="L146">
        <v>0</v>
      </c>
      <c r="M146">
        <v>0</v>
      </c>
    </row>
    <row r="147" spans="1:13">
      <c r="A147" s="2">
        <v>122</v>
      </c>
      <c r="B147" s="2" t="s">
        <v>85</v>
      </c>
      <c r="C147" t="s">
        <v>792</v>
      </c>
      <c r="D147" s="2">
        <v>12077</v>
      </c>
      <c r="E147" s="128" t="s">
        <v>1752</v>
      </c>
      <c r="F147" t="s">
        <v>302</v>
      </c>
      <c r="G147" t="s">
        <v>311</v>
      </c>
      <c r="H147" s="2" t="s">
        <v>304</v>
      </c>
      <c r="I147">
        <v>0.38900000000000001</v>
      </c>
      <c r="J147">
        <v>0.36</v>
      </c>
      <c r="K147">
        <v>0.36</v>
      </c>
      <c r="L147">
        <v>0.38900000000000001</v>
      </c>
      <c r="M147">
        <v>0.38900000000000001</v>
      </c>
    </row>
    <row r="148" spans="1:13">
      <c r="A148" s="2">
        <v>123</v>
      </c>
      <c r="B148" s="2" t="s">
        <v>85</v>
      </c>
      <c r="C148" t="s">
        <v>792</v>
      </c>
      <c r="D148" s="2">
        <v>11578</v>
      </c>
      <c r="E148" s="128" t="s">
        <v>1422</v>
      </c>
      <c r="F148" t="s">
        <v>302</v>
      </c>
      <c r="G148" t="s">
        <v>311</v>
      </c>
      <c r="H148" s="2" t="s">
        <v>304</v>
      </c>
      <c r="I148">
        <v>0.129</v>
      </c>
      <c r="J148">
        <v>0.11899999999999999</v>
      </c>
      <c r="K148">
        <v>0.11700000000000001</v>
      </c>
      <c r="L148">
        <v>0.129</v>
      </c>
      <c r="M148">
        <v>0.126</v>
      </c>
    </row>
    <row r="149" spans="1:13">
      <c r="A149" s="2">
        <v>124</v>
      </c>
      <c r="B149" s="2" t="s">
        <v>85</v>
      </c>
      <c r="C149" t="s">
        <v>792</v>
      </c>
      <c r="D149" s="2">
        <v>11587</v>
      </c>
      <c r="E149" s="128" t="s">
        <v>1430</v>
      </c>
      <c r="F149" t="s">
        <v>302</v>
      </c>
      <c r="G149" t="s">
        <v>311</v>
      </c>
      <c r="H149" s="2" t="s">
        <v>304</v>
      </c>
      <c r="I149">
        <v>0.32400000000000001</v>
      </c>
      <c r="J149">
        <v>0.3</v>
      </c>
      <c r="K149">
        <v>0.29399999999999998</v>
      </c>
      <c r="L149">
        <v>0.32400000000000001</v>
      </c>
      <c r="M149">
        <v>0.318</v>
      </c>
    </row>
    <row r="150" spans="1:13">
      <c r="A150" s="2">
        <v>125</v>
      </c>
      <c r="B150" s="2" t="s">
        <v>85</v>
      </c>
      <c r="C150" t="s">
        <v>792</v>
      </c>
      <c r="D150" s="2">
        <v>14301</v>
      </c>
      <c r="E150" s="128" t="s">
        <v>2152</v>
      </c>
      <c r="F150" t="s">
        <v>316</v>
      </c>
      <c r="G150" t="s">
        <v>317</v>
      </c>
      <c r="H150" s="2" t="s">
        <v>304</v>
      </c>
      <c r="I150">
        <v>0</v>
      </c>
      <c r="J150">
        <v>0</v>
      </c>
      <c r="K150">
        <v>11</v>
      </c>
      <c r="L150">
        <v>0</v>
      </c>
      <c r="M150">
        <v>11.88</v>
      </c>
    </row>
    <row r="151" spans="1:13">
      <c r="A151" s="2">
        <v>126</v>
      </c>
      <c r="B151" s="2" t="s">
        <v>85</v>
      </c>
      <c r="C151" t="s">
        <v>792</v>
      </c>
      <c r="D151" s="2">
        <v>12325</v>
      </c>
      <c r="E151" s="128" t="s">
        <v>1922</v>
      </c>
      <c r="F151" t="s">
        <v>302</v>
      </c>
      <c r="G151" t="s">
        <v>383</v>
      </c>
      <c r="H151" s="2" t="s">
        <v>304</v>
      </c>
      <c r="I151">
        <v>0.186</v>
      </c>
      <c r="J151">
        <v>0.17199999999999999</v>
      </c>
      <c r="K151">
        <v>0.17199999999999999</v>
      </c>
      <c r="L151">
        <v>0.186</v>
      </c>
      <c r="M151">
        <v>0.186</v>
      </c>
    </row>
    <row r="152" spans="1:13">
      <c r="A152" s="2">
        <v>127</v>
      </c>
      <c r="B152" s="2" t="s">
        <v>85</v>
      </c>
      <c r="C152" t="s">
        <v>792</v>
      </c>
      <c r="D152" s="2">
        <v>12109</v>
      </c>
      <c r="E152" s="128" t="s">
        <v>1767</v>
      </c>
      <c r="F152" t="s">
        <v>302</v>
      </c>
      <c r="G152" t="s">
        <v>311</v>
      </c>
      <c r="H152" s="2" t="s">
        <v>304</v>
      </c>
      <c r="I152">
        <v>1.08</v>
      </c>
      <c r="J152">
        <v>1</v>
      </c>
      <c r="K152">
        <v>0.7</v>
      </c>
      <c r="L152">
        <v>1.08</v>
      </c>
      <c r="M152">
        <v>0.75600000000000001</v>
      </c>
    </row>
    <row r="153" spans="1:13">
      <c r="A153" s="2">
        <v>128</v>
      </c>
      <c r="B153" s="2" t="s">
        <v>85</v>
      </c>
      <c r="C153" t="s">
        <v>792</v>
      </c>
      <c r="D153" s="2">
        <v>11898</v>
      </c>
      <c r="E153" s="128" t="s">
        <v>1621</v>
      </c>
      <c r="F153" t="s">
        <v>302</v>
      </c>
      <c r="G153" t="s">
        <v>311</v>
      </c>
      <c r="H153" s="2" t="s">
        <v>304</v>
      </c>
      <c r="I153">
        <v>0.99099999999999999</v>
      </c>
      <c r="J153">
        <v>0.91800000000000004</v>
      </c>
      <c r="K153">
        <v>0.91800000000000004</v>
      </c>
      <c r="L153">
        <v>0.99099999999999999</v>
      </c>
      <c r="M153">
        <v>0.99099999999999999</v>
      </c>
    </row>
    <row r="154" spans="1:13">
      <c r="A154" s="2">
        <v>129</v>
      </c>
      <c r="B154" s="2" t="s">
        <v>85</v>
      </c>
      <c r="C154" t="s">
        <v>792</v>
      </c>
      <c r="D154" s="2">
        <v>11559</v>
      </c>
      <c r="E154" s="128" t="s">
        <v>1411</v>
      </c>
      <c r="F154" t="s">
        <v>302</v>
      </c>
      <c r="G154" t="s">
        <v>311</v>
      </c>
      <c r="H154" s="2" t="s">
        <v>304</v>
      </c>
      <c r="I154">
        <v>0.16700000000000001</v>
      </c>
      <c r="J154">
        <v>0.155</v>
      </c>
      <c r="K154">
        <v>0.155</v>
      </c>
      <c r="L154">
        <v>0.16700000000000001</v>
      </c>
      <c r="M154">
        <v>0.16700000000000001</v>
      </c>
    </row>
    <row r="155" spans="1:13">
      <c r="A155" s="2">
        <v>130</v>
      </c>
      <c r="B155" s="2" t="s">
        <v>85</v>
      </c>
      <c r="C155" t="s">
        <v>792</v>
      </c>
      <c r="D155" s="2">
        <v>15833</v>
      </c>
      <c r="E155" s="128" t="s">
        <v>2209</v>
      </c>
      <c r="F155" t="s">
        <v>302</v>
      </c>
      <c r="G155" t="s">
        <v>313</v>
      </c>
      <c r="H155" s="2" t="s">
        <v>304</v>
      </c>
      <c r="I155">
        <v>0</v>
      </c>
      <c r="J155">
        <v>0</v>
      </c>
      <c r="K155">
        <v>0</v>
      </c>
      <c r="L155">
        <v>0</v>
      </c>
      <c r="M155">
        <v>0</v>
      </c>
    </row>
    <row r="156" spans="1:13">
      <c r="A156" s="2">
        <v>131</v>
      </c>
      <c r="B156" s="2" t="s">
        <v>85</v>
      </c>
      <c r="C156" t="s">
        <v>792</v>
      </c>
      <c r="D156" s="2">
        <v>15835</v>
      </c>
      <c r="E156" s="128" t="s">
        <v>2210</v>
      </c>
      <c r="F156" t="s">
        <v>302</v>
      </c>
      <c r="G156" t="s">
        <v>313</v>
      </c>
      <c r="H156" s="2" t="s">
        <v>304</v>
      </c>
      <c r="I156">
        <v>0</v>
      </c>
      <c r="J156">
        <v>0</v>
      </c>
      <c r="K156">
        <v>0</v>
      </c>
      <c r="L156">
        <v>0</v>
      </c>
      <c r="M156">
        <v>0</v>
      </c>
    </row>
    <row r="157" spans="1:13">
      <c r="A157" s="2">
        <v>132</v>
      </c>
      <c r="B157" s="2" t="s">
        <v>85</v>
      </c>
      <c r="C157" t="s">
        <v>792</v>
      </c>
      <c r="D157" s="2">
        <v>15831</v>
      </c>
      <c r="E157" s="128" t="s">
        <v>2208</v>
      </c>
      <c r="F157" t="s">
        <v>302</v>
      </c>
      <c r="G157" t="s">
        <v>313</v>
      </c>
      <c r="H157" s="2" t="s">
        <v>304</v>
      </c>
      <c r="I157">
        <v>0</v>
      </c>
      <c r="J157">
        <v>0</v>
      </c>
      <c r="K157">
        <v>0</v>
      </c>
      <c r="L157">
        <v>0</v>
      </c>
      <c r="M157">
        <v>0</v>
      </c>
    </row>
    <row r="158" spans="1:13">
      <c r="A158" s="2">
        <v>133</v>
      </c>
      <c r="B158" s="2" t="s">
        <v>85</v>
      </c>
      <c r="C158" t="s">
        <v>792</v>
      </c>
      <c r="D158" s="2">
        <v>11249</v>
      </c>
      <c r="E158" s="128" t="s">
        <v>1285</v>
      </c>
      <c r="F158" t="s">
        <v>302</v>
      </c>
      <c r="G158" t="s">
        <v>311</v>
      </c>
      <c r="H158" s="2" t="s">
        <v>304</v>
      </c>
      <c r="I158">
        <v>0.58299999999999996</v>
      </c>
      <c r="J158">
        <v>0.54</v>
      </c>
      <c r="K158">
        <v>0.54</v>
      </c>
      <c r="L158">
        <v>0.58299999999999996</v>
      </c>
      <c r="M158">
        <v>0.58299999999999996</v>
      </c>
    </row>
    <row r="159" spans="1:13">
      <c r="A159" s="2">
        <v>134</v>
      </c>
      <c r="B159" s="2" t="s">
        <v>85</v>
      </c>
      <c r="C159" t="s">
        <v>792</v>
      </c>
      <c r="D159" s="2">
        <v>11582</v>
      </c>
      <c r="E159" s="128" t="s">
        <v>1426</v>
      </c>
      <c r="F159" t="s">
        <v>302</v>
      </c>
      <c r="G159" t="s">
        <v>311</v>
      </c>
      <c r="H159" s="2" t="s">
        <v>304</v>
      </c>
      <c r="I159">
        <v>0.32400000000000001</v>
      </c>
      <c r="J159">
        <v>0.3</v>
      </c>
      <c r="K159">
        <v>0.29399999999999998</v>
      </c>
      <c r="L159">
        <v>0.32400000000000001</v>
      </c>
      <c r="M159">
        <v>0.318</v>
      </c>
    </row>
    <row r="160" spans="1:13">
      <c r="A160" s="2">
        <v>135</v>
      </c>
      <c r="B160" s="2" t="s">
        <v>85</v>
      </c>
      <c r="C160" t="s">
        <v>792</v>
      </c>
      <c r="D160" s="2">
        <v>13513</v>
      </c>
      <c r="E160" s="128" t="s">
        <v>2108</v>
      </c>
      <c r="F160" t="s">
        <v>302</v>
      </c>
      <c r="G160" t="s">
        <v>311</v>
      </c>
      <c r="H160" s="2" t="s">
        <v>304</v>
      </c>
      <c r="I160">
        <v>7.5999999999999998E-2</v>
      </c>
      <c r="J160">
        <v>7.0000000000000007E-2</v>
      </c>
      <c r="K160">
        <v>7.0000000000000007E-2</v>
      </c>
      <c r="L160">
        <v>7.5999999999999998E-2</v>
      </c>
      <c r="M160">
        <v>7.5999999999999998E-2</v>
      </c>
    </row>
    <row r="161" spans="1:13">
      <c r="A161" s="2">
        <v>136</v>
      </c>
      <c r="B161" s="2" t="s">
        <v>85</v>
      </c>
      <c r="C161" t="s">
        <v>792</v>
      </c>
      <c r="D161" s="2">
        <v>11851</v>
      </c>
      <c r="E161" s="128" t="s">
        <v>1587</v>
      </c>
      <c r="F161" t="s">
        <v>302</v>
      </c>
      <c r="G161" t="s">
        <v>311</v>
      </c>
      <c r="H161" s="2" t="s">
        <v>304</v>
      </c>
      <c r="I161">
        <v>0.19400000000000001</v>
      </c>
      <c r="J161">
        <v>0.18</v>
      </c>
      <c r="K161">
        <v>0.18</v>
      </c>
      <c r="L161">
        <v>0.19400000000000001</v>
      </c>
      <c r="M161">
        <v>0.19400000000000001</v>
      </c>
    </row>
    <row r="162" spans="1:13">
      <c r="A162" s="2">
        <v>137</v>
      </c>
      <c r="B162" s="2" t="s">
        <v>85</v>
      </c>
      <c r="C162" t="s">
        <v>792</v>
      </c>
      <c r="D162" s="2">
        <v>12356</v>
      </c>
      <c r="E162" s="128" t="s">
        <v>1930</v>
      </c>
      <c r="F162" t="s">
        <v>302</v>
      </c>
      <c r="G162" t="s">
        <v>335</v>
      </c>
      <c r="H162" s="2" t="s">
        <v>304</v>
      </c>
      <c r="I162">
        <v>0.248</v>
      </c>
      <c r="J162">
        <v>0.23</v>
      </c>
      <c r="K162">
        <v>0.23</v>
      </c>
      <c r="L162">
        <v>0.248</v>
      </c>
      <c r="M162">
        <v>0.248</v>
      </c>
    </row>
    <row r="163" spans="1:13">
      <c r="A163" s="2">
        <v>138</v>
      </c>
      <c r="B163" s="2" t="s">
        <v>85</v>
      </c>
      <c r="C163" t="s">
        <v>792</v>
      </c>
      <c r="D163" s="2">
        <v>10361</v>
      </c>
      <c r="E163" s="128" t="s">
        <v>953</v>
      </c>
      <c r="F163" t="s">
        <v>316</v>
      </c>
      <c r="G163" t="s">
        <v>317</v>
      </c>
      <c r="H163" s="2" t="s">
        <v>304</v>
      </c>
      <c r="I163">
        <v>13.5</v>
      </c>
      <c r="J163">
        <v>12.5</v>
      </c>
      <c r="K163">
        <v>8.6999999999999993</v>
      </c>
      <c r="L163">
        <v>13.5</v>
      </c>
      <c r="M163">
        <v>9.3960000000000008</v>
      </c>
    </row>
    <row r="164" spans="1:13">
      <c r="A164" s="2">
        <v>139</v>
      </c>
      <c r="B164" s="2" t="s">
        <v>85</v>
      </c>
      <c r="C164" t="s">
        <v>792</v>
      </c>
      <c r="D164" s="2">
        <v>12125</v>
      </c>
      <c r="E164" s="128" t="s">
        <v>1774</v>
      </c>
      <c r="F164" t="s">
        <v>302</v>
      </c>
      <c r="G164" t="s">
        <v>319</v>
      </c>
      <c r="H164" s="2" t="s">
        <v>304</v>
      </c>
      <c r="I164">
        <v>0</v>
      </c>
      <c r="J164">
        <v>0</v>
      </c>
      <c r="K164">
        <v>0</v>
      </c>
      <c r="L164">
        <v>0</v>
      </c>
      <c r="M164">
        <v>0</v>
      </c>
    </row>
    <row r="165" spans="1:13">
      <c r="A165" s="2">
        <v>140</v>
      </c>
      <c r="B165" s="2" t="s">
        <v>85</v>
      </c>
      <c r="C165" t="s">
        <v>792</v>
      </c>
      <c r="D165" s="2">
        <v>1807</v>
      </c>
      <c r="E165" s="128" t="s">
        <v>818</v>
      </c>
      <c r="F165" t="s">
        <v>302</v>
      </c>
      <c r="G165" t="s">
        <v>311</v>
      </c>
      <c r="H165" s="2" t="s">
        <v>304</v>
      </c>
      <c r="I165">
        <v>0.216</v>
      </c>
      <c r="J165">
        <v>0.2</v>
      </c>
      <c r="K165">
        <v>0.2</v>
      </c>
      <c r="L165">
        <v>0.216</v>
      </c>
      <c r="M165">
        <v>0.216</v>
      </c>
    </row>
    <row r="166" spans="1:13">
      <c r="A166" s="2">
        <v>141</v>
      </c>
      <c r="B166" s="2" t="s">
        <v>85</v>
      </c>
      <c r="C166" t="s">
        <v>792</v>
      </c>
      <c r="D166" s="2">
        <v>12387</v>
      </c>
      <c r="E166" s="128" t="s">
        <v>1943</v>
      </c>
      <c r="F166" t="s">
        <v>302</v>
      </c>
      <c r="G166" t="s">
        <v>313</v>
      </c>
      <c r="H166" s="2" t="s">
        <v>304</v>
      </c>
      <c r="I166">
        <v>0.41399999999999998</v>
      </c>
      <c r="J166">
        <v>0.38300000000000001</v>
      </c>
      <c r="K166">
        <v>0.38300000000000001</v>
      </c>
      <c r="L166">
        <v>0.41399999999999998</v>
      </c>
      <c r="M166">
        <v>0.41399999999999998</v>
      </c>
    </row>
    <row r="167" spans="1:13">
      <c r="A167" s="2">
        <v>142</v>
      </c>
      <c r="B167" s="2" t="s">
        <v>85</v>
      </c>
      <c r="C167" t="s">
        <v>792</v>
      </c>
      <c r="D167" s="2">
        <v>10337</v>
      </c>
      <c r="E167" s="128" t="s">
        <v>948</v>
      </c>
      <c r="F167" t="s">
        <v>302</v>
      </c>
      <c r="G167" t="s">
        <v>311</v>
      </c>
      <c r="H167" s="2" t="s">
        <v>304</v>
      </c>
      <c r="I167">
        <v>0.108</v>
      </c>
      <c r="J167">
        <v>0.1</v>
      </c>
      <c r="K167">
        <v>0.1</v>
      </c>
      <c r="L167">
        <v>0.108</v>
      </c>
      <c r="M167">
        <v>0.108</v>
      </c>
    </row>
    <row r="168" spans="1:13">
      <c r="A168" s="2">
        <v>143</v>
      </c>
      <c r="B168" s="2" t="s">
        <v>85</v>
      </c>
      <c r="C168" t="s">
        <v>792</v>
      </c>
      <c r="D168" s="2">
        <v>12230</v>
      </c>
      <c r="E168" s="128" t="s">
        <v>1856</v>
      </c>
      <c r="F168" t="s">
        <v>302</v>
      </c>
      <c r="G168" t="s">
        <v>303</v>
      </c>
      <c r="H168" s="2" t="s">
        <v>304</v>
      </c>
      <c r="I168">
        <v>0</v>
      </c>
      <c r="J168">
        <v>0</v>
      </c>
      <c r="K168">
        <v>0</v>
      </c>
      <c r="L168">
        <v>0</v>
      </c>
      <c r="M168">
        <v>0</v>
      </c>
    </row>
    <row r="169" spans="1:13">
      <c r="A169" s="2">
        <v>144</v>
      </c>
      <c r="B169" s="2" t="s">
        <v>85</v>
      </c>
      <c r="C169" t="s">
        <v>792</v>
      </c>
      <c r="D169" s="2">
        <v>11679</v>
      </c>
      <c r="E169" s="128" t="s">
        <v>1498</v>
      </c>
      <c r="F169" t="s">
        <v>302</v>
      </c>
      <c r="G169" t="s">
        <v>311</v>
      </c>
      <c r="H169" s="2" t="s">
        <v>304</v>
      </c>
      <c r="I169">
        <v>0.24</v>
      </c>
      <c r="J169">
        <v>0.222</v>
      </c>
      <c r="K169">
        <v>0.218</v>
      </c>
      <c r="L169">
        <v>0.24</v>
      </c>
      <c r="M169">
        <v>0.23499999999999999</v>
      </c>
    </row>
    <row r="170" spans="1:13">
      <c r="A170" s="2">
        <v>145</v>
      </c>
      <c r="B170" s="2" t="s">
        <v>85</v>
      </c>
      <c r="C170" t="s">
        <v>792</v>
      </c>
      <c r="D170" s="2">
        <v>11677</v>
      </c>
      <c r="E170" s="128" t="s">
        <v>1496</v>
      </c>
      <c r="F170" t="s">
        <v>302</v>
      </c>
      <c r="G170" t="s">
        <v>311</v>
      </c>
      <c r="H170" s="2" t="s">
        <v>304</v>
      </c>
      <c r="I170">
        <v>0.216</v>
      </c>
      <c r="J170">
        <v>0.2</v>
      </c>
      <c r="K170">
        <v>0.19600000000000001</v>
      </c>
      <c r="L170">
        <v>0.216</v>
      </c>
      <c r="M170">
        <v>0.21199999999999999</v>
      </c>
    </row>
    <row r="171" spans="1:13">
      <c r="A171" s="2">
        <v>146</v>
      </c>
      <c r="B171" s="2" t="s">
        <v>85</v>
      </c>
      <c r="C171" t="s">
        <v>792</v>
      </c>
      <c r="D171" s="2">
        <v>11605</v>
      </c>
      <c r="E171" s="128" t="s">
        <v>1448</v>
      </c>
      <c r="F171" t="s">
        <v>302</v>
      </c>
      <c r="G171" t="s">
        <v>311</v>
      </c>
      <c r="H171" s="2" t="s">
        <v>304</v>
      </c>
      <c r="I171">
        <v>0.26500000000000001</v>
      </c>
      <c r="J171">
        <v>0.245</v>
      </c>
      <c r="K171">
        <v>0.24</v>
      </c>
      <c r="L171">
        <v>0.26500000000000001</v>
      </c>
      <c r="M171">
        <v>0.25900000000000001</v>
      </c>
    </row>
    <row r="172" spans="1:13">
      <c r="A172" s="2">
        <v>147</v>
      </c>
      <c r="B172" s="2" t="s">
        <v>85</v>
      </c>
      <c r="C172" t="s">
        <v>792</v>
      </c>
      <c r="D172" s="2">
        <v>12075</v>
      </c>
      <c r="E172" s="128" t="s">
        <v>1750</v>
      </c>
      <c r="F172" t="s">
        <v>302</v>
      </c>
      <c r="G172" t="s">
        <v>311</v>
      </c>
      <c r="H172" s="2" t="s">
        <v>304</v>
      </c>
      <c r="I172">
        <v>0.104</v>
      </c>
      <c r="J172">
        <v>9.6000000000000002E-2</v>
      </c>
      <c r="K172">
        <v>9.6000000000000002E-2</v>
      </c>
      <c r="L172">
        <v>0.104</v>
      </c>
      <c r="M172">
        <v>0.104</v>
      </c>
    </row>
    <row r="173" spans="1:13">
      <c r="A173" s="2">
        <v>148</v>
      </c>
      <c r="B173" s="2" t="s">
        <v>85</v>
      </c>
      <c r="C173" t="s">
        <v>792</v>
      </c>
      <c r="D173" s="2">
        <v>1837</v>
      </c>
      <c r="E173" s="128" t="s">
        <v>824</v>
      </c>
      <c r="F173" t="s">
        <v>302</v>
      </c>
      <c r="G173" t="s">
        <v>311</v>
      </c>
      <c r="H173" s="2" t="s">
        <v>304</v>
      </c>
      <c r="I173">
        <v>0.48599999999999999</v>
      </c>
      <c r="J173">
        <v>0.45</v>
      </c>
      <c r="K173">
        <v>0.45</v>
      </c>
      <c r="L173">
        <v>0.48599999999999999</v>
      </c>
      <c r="M173">
        <v>0.48599999999999999</v>
      </c>
    </row>
    <row r="174" spans="1:13">
      <c r="A174" s="2">
        <v>149</v>
      </c>
      <c r="B174" s="2" t="s">
        <v>85</v>
      </c>
      <c r="C174" t="s">
        <v>792</v>
      </c>
      <c r="D174" s="2">
        <v>10496</v>
      </c>
      <c r="E174" s="128" t="s">
        <v>985</v>
      </c>
      <c r="F174" t="s">
        <v>302</v>
      </c>
      <c r="G174" t="s">
        <v>311</v>
      </c>
      <c r="H174" s="2" t="s">
        <v>304</v>
      </c>
      <c r="I174">
        <v>0</v>
      </c>
      <c r="J174">
        <v>0</v>
      </c>
      <c r="K174">
        <v>0</v>
      </c>
      <c r="L174">
        <v>0</v>
      </c>
      <c r="M174">
        <v>0</v>
      </c>
    </row>
    <row r="175" spans="1:13">
      <c r="A175" s="2">
        <v>150</v>
      </c>
      <c r="B175" s="2" t="s">
        <v>85</v>
      </c>
      <c r="C175" t="s">
        <v>792</v>
      </c>
      <c r="D175" s="2">
        <v>10473</v>
      </c>
      <c r="E175" s="128" t="s">
        <v>969</v>
      </c>
      <c r="F175" t="s">
        <v>302</v>
      </c>
      <c r="G175" t="s">
        <v>311</v>
      </c>
      <c r="H175" s="2" t="s">
        <v>304</v>
      </c>
      <c r="I175">
        <v>0.36</v>
      </c>
      <c r="J175">
        <v>0.33300000000000002</v>
      </c>
      <c r="K175">
        <v>0.32600000000000001</v>
      </c>
      <c r="L175">
        <v>0.36</v>
      </c>
      <c r="M175">
        <v>0.35199999999999998</v>
      </c>
    </row>
    <row r="176" spans="1:13">
      <c r="A176" s="2">
        <v>151</v>
      </c>
      <c r="B176" s="2" t="s">
        <v>85</v>
      </c>
      <c r="C176" t="s">
        <v>792</v>
      </c>
      <c r="D176" s="2">
        <v>11623</v>
      </c>
      <c r="E176" s="128" t="s">
        <v>1460</v>
      </c>
      <c r="F176" t="s">
        <v>302</v>
      </c>
      <c r="G176" t="s">
        <v>311</v>
      </c>
      <c r="H176" s="2" t="s">
        <v>304</v>
      </c>
      <c r="I176">
        <v>0.11799999999999999</v>
      </c>
      <c r="J176">
        <v>0.109</v>
      </c>
      <c r="K176">
        <v>0.107</v>
      </c>
      <c r="L176">
        <v>0.11799999999999999</v>
      </c>
      <c r="M176">
        <v>0.11600000000000001</v>
      </c>
    </row>
    <row r="177" spans="1:13">
      <c r="A177" s="2">
        <v>152</v>
      </c>
      <c r="B177" s="2" t="s">
        <v>85</v>
      </c>
      <c r="C177" t="s">
        <v>792</v>
      </c>
      <c r="D177" s="2">
        <v>13544</v>
      </c>
      <c r="E177" s="128" t="s">
        <v>2111</v>
      </c>
      <c r="F177" t="s">
        <v>302</v>
      </c>
      <c r="G177" t="s">
        <v>319</v>
      </c>
      <c r="H177" s="2" t="s">
        <v>304</v>
      </c>
      <c r="I177">
        <v>0.56699999999999995</v>
      </c>
      <c r="J177">
        <v>0.52500000000000002</v>
      </c>
      <c r="K177">
        <v>0.52500000000000002</v>
      </c>
      <c r="L177">
        <v>0.56699999999999995</v>
      </c>
      <c r="M177">
        <v>0.56699999999999995</v>
      </c>
    </row>
    <row r="178" spans="1:13">
      <c r="A178" s="2">
        <v>153</v>
      </c>
      <c r="B178" s="2" t="s">
        <v>85</v>
      </c>
      <c r="C178" t="s">
        <v>792</v>
      </c>
      <c r="D178" s="2">
        <v>12350</v>
      </c>
      <c r="E178" s="128" t="s">
        <v>1928</v>
      </c>
      <c r="F178" t="s">
        <v>302</v>
      </c>
      <c r="G178" t="s">
        <v>383</v>
      </c>
      <c r="H178" s="2" t="s">
        <v>304</v>
      </c>
      <c r="I178">
        <v>0.41399999999999998</v>
      </c>
      <c r="J178">
        <v>0.38300000000000001</v>
      </c>
      <c r="K178">
        <v>0.38300000000000001</v>
      </c>
      <c r="L178">
        <v>0.41399999999999998</v>
      </c>
      <c r="M178">
        <v>0.41399999999999998</v>
      </c>
    </row>
    <row r="179" spans="1:13">
      <c r="A179" s="2">
        <v>154</v>
      </c>
      <c r="B179" s="2" t="s">
        <v>85</v>
      </c>
      <c r="C179" t="s">
        <v>792</v>
      </c>
      <c r="D179" s="2">
        <v>12284</v>
      </c>
      <c r="E179" s="128" t="s">
        <v>1891</v>
      </c>
      <c r="F179" t="s">
        <v>302</v>
      </c>
      <c r="G179" t="s">
        <v>311</v>
      </c>
      <c r="H179" s="2" t="s">
        <v>304</v>
      </c>
      <c r="I179">
        <v>0.124</v>
      </c>
      <c r="J179">
        <v>0.115</v>
      </c>
      <c r="K179">
        <v>0.115</v>
      </c>
      <c r="L179">
        <v>0.124</v>
      </c>
      <c r="M179">
        <v>0.124</v>
      </c>
    </row>
    <row r="180" spans="1:13">
      <c r="A180" s="2">
        <v>155</v>
      </c>
      <c r="B180" s="2" t="s">
        <v>85</v>
      </c>
      <c r="C180" t="s">
        <v>792</v>
      </c>
      <c r="D180" s="2">
        <v>12252</v>
      </c>
      <c r="E180" s="128" t="s">
        <v>1866</v>
      </c>
      <c r="F180" t="s">
        <v>302</v>
      </c>
      <c r="G180" t="s">
        <v>335</v>
      </c>
      <c r="H180" s="2" t="s">
        <v>304</v>
      </c>
      <c r="I180">
        <v>0.70199999999999996</v>
      </c>
      <c r="J180">
        <v>0.65</v>
      </c>
      <c r="K180">
        <v>0.65</v>
      </c>
      <c r="L180">
        <v>0.70199999999999996</v>
      </c>
      <c r="M180">
        <v>0.70199999999999996</v>
      </c>
    </row>
    <row r="181" spans="1:13">
      <c r="A181" s="2">
        <v>156</v>
      </c>
      <c r="B181" s="2" t="s">
        <v>85</v>
      </c>
      <c r="C181" t="s">
        <v>792</v>
      </c>
      <c r="D181" s="2">
        <v>12140</v>
      </c>
      <c r="E181" s="128" t="s">
        <v>1788</v>
      </c>
      <c r="F181" t="s">
        <v>316</v>
      </c>
      <c r="G181" t="s">
        <v>317</v>
      </c>
      <c r="H181" s="2" t="s">
        <v>304</v>
      </c>
      <c r="I181">
        <v>3.694</v>
      </c>
      <c r="J181">
        <v>3.42</v>
      </c>
      <c r="K181">
        <v>3.42</v>
      </c>
      <c r="L181">
        <v>3.694</v>
      </c>
      <c r="M181">
        <v>3.694</v>
      </c>
    </row>
    <row r="182" spans="1:13">
      <c r="A182" s="2">
        <v>157</v>
      </c>
      <c r="B182" s="2" t="s">
        <v>85</v>
      </c>
      <c r="C182" t="s">
        <v>792</v>
      </c>
      <c r="D182" s="2">
        <v>11854</v>
      </c>
      <c r="E182" s="128" t="s">
        <v>1590</v>
      </c>
      <c r="F182" t="s">
        <v>302</v>
      </c>
      <c r="G182" t="s">
        <v>311</v>
      </c>
      <c r="H182" s="2" t="s">
        <v>304</v>
      </c>
      <c r="I182">
        <v>2.9159999999999999</v>
      </c>
      <c r="J182">
        <v>2.7</v>
      </c>
      <c r="K182">
        <v>2.7</v>
      </c>
      <c r="L182">
        <v>2.9159999999999999</v>
      </c>
      <c r="M182">
        <v>2.9159999999999999</v>
      </c>
    </row>
    <row r="183" spans="1:13">
      <c r="A183" s="2">
        <v>158</v>
      </c>
      <c r="B183" s="2" t="s">
        <v>85</v>
      </c>
      <c r="C183" t="s">
        <v>792</v>
      </c>
      <c r="D183" s="2">
        <v>13453</v>
      </c>
      <c r="E183" s="128" t="s">
        <v>2098</v>
      </c>
      <c r="F183" t="s">
        <v>302</v>
      </c>
      <c r="G183" t="s">
        <v>313</v>
      </c>
      <c r="H183" s="2" t="s">
        <v>304</v>
      </c>
      <c r="I183">
        <v>0.54</v>
      </c>
      <c r="J183">
        <v>0.5</v>
      </c>
      <c r="K183">
        <v>0.5</v>
      </c>
      <c r="L183">
        <v>0.54</v>
      </c>
      <c r="M183">
        <v>0.54</v>
      </c>
    </row>
    <row r="184" spans="1:13">
      <c r="A184" s="2">
        <v>159</v>
      </c>
      <c r="B184" s="2" t="s">
        <v>85</v>
      </c>
      <c r="C184" t="s">
        <v>792</v>
      </c>
      <c r="D184" s="2">
        <v>11770</v>
      </c>
      <c r="E184" s="128" t="s">
        <v>1556</v>
      </c>
      <c r="F184" t="s">
        <v>302</v>
      </c>
      <c r="G184" t="s">
        <v>311</v>
      </c>
      <c r="H184" s="2" t="s">
        <v>304</v>
      </c>
      <c r="I184">
        <v>2.2679999999999998</v>
      </c>
      <c r="J184">
        <v>2.1</v>
      </c>
      <c r="K184">
        <v>2.1</v>
      </c>
      <c r="L184">
        <v>2.2679999999999998</v>
      </c>
      <c r="M184">
        <v>2.2679999999999998</v>
      </c>
    </row>
    <row r="185" spans="1:13">
      <c r="A185" s="2">
        <v>160</v>
      </c>
      <c r="B185" s="2" t="s">
        <v>85</v>
      </c>
      <c r="C185" t="s">
        <v>792</v>
      </c>
      <c r="D185" s="2">
        <v>13971</v>
      </c>
      <c r="E185" s="128" t="s">
        <v>2134</v>
      </c>
      <c r="F185" t="s">
        <v>302</v>
      </c>
      <c r="G185" t="s">
        <v>335</v>
      </c>
      <c r="H185" s="2" t="s">
        <v>304</v>
      </c>
      <c r="I185">
        <v>0.48599999999999999</v>
      </c>
      <c r="J185">
        <v>0.45</v>
      </c>
      <c r="K185">
        <v>0.45</v>
      </c>
      <c r="L185">
        <v>0.48599999999999999</v>
      </c>
      <c r="M185">
        <v>0.48599999999999999</v>
      </c>
    </row>
    <row r="186" spans="1:13">
      <c r="A186" s="2">
        <v>161</v>
      </c>
      <c r="B186" s="2" t="s">
        <v>85</v>
      </c>
      <c r="C186" t="s">
        <v>792</v>
      </c>
      <c r="D186" s="2">
        <v>13970</v>
      </c>
      <c r="E186" s="128" t="s">
        <v>2133</v>
      </c>
      <c r="F186" t="s">
        <v>302</v>
      </c>
      <c r="G186" t="s">
        <v>313</v>
      </c>
      <c r="H186" s="2" t="s">
        <v>304</v>
      </c>
      <c r="I186">
        <v>0.216</v>
      </c>
      <c r="J186">
        <v>0.2</v>
      </c>
      <c r="K186">
        <v>0.2</v>
      </c>
      <c r="L186">
        <v>0.216</v>
      </c>
      <c r="M186">
        <v>0.216</v>
      </c>
    </row>
    <row r="187" spans="1:13">
      <c r="A187" s="2">
        <v>162</v>
      </c>
      <c r="B187" s="2" t="s">
        <v>85</v>
      </c>
      <c r="C187" t="s">
        <v>792</v>
      </c>
      <c r="D187" s="2">
        <v>10106</v>
      </c>
      <c r="E187" s="128" t="s">
        <v>242</v>
      </c>
      <c r="F187" t="s">
        <v>302</v>
      </c>
      <c r="G187" t="s">
        <v>319</v>
      </c>
      <c r="H187" s="2" t="s">
        <v>304</v>
      </c>
      <c r="I187">
        <v>5.0620000000000003</v>
      </c>
      <c r="J187">
        <v>4.6870000000000003</v>
      </c>
      <c r="K187">
        <v>5.8849999999999998</v>
      </c>
      <c r="L187">
        <v>5.0620000000000003</v>
      </c>
      <c r="M187">
        <v>6.3559999999999999</v>
      </c>
    </row>
    <row r="188" spans="1:13">
      <c r="A188" s="2">
        <v>163</v>
      </c>
      <c r="B188" s="2" t="s">
        <v>85</v>
      </c>
      <c r="C188" t="s">
        <v>792</v>
      </c>
      <c r="D188" s="2">
        <v>11909</v>
      </c>
      <c r="E188" s="128" t="s">
        <v>1627</v>
      </c>
      <c r="F188" t="s">
        <v>302</v>
      </c>
      <c r="G188" t="s">
        <v>311</v>
      </c>
      <c r="H188" s="2" t="s">
        <v>304</v>
      </c>
      <c r="I188">
        <v>2.0659999999999998</v>
      </c>
      <c r="J188">
        <v>1.913</v>
      </c>
      <c r="K188">
        <v>1.913</v>
      </c>
      <c r="L188">
        <v>2.0659999999999998</v>
      </c>
      <c r="M188">
        <v>2.0659999999999998</v>
      </c>
    </row>
    <row r="189" spans="1:13">
      <c r="A189" s="2">
        <v>164</v>
      </c>
      <c r="B189" s="2" t="s">
        <v>85</v>
      </c>
      <c r="C189" t="s">
        <v>792</v>
      </c>
      <c r="D189" s="2">
        <v>10502</v>
      </c>
      <c r="E189" s="128" t="s">
        <v>989</v>
      </c>
      <c r="F189" t="s">
        <v>302</v>
      </c>
      <c r="G189" t="s">
        <v>311</v>
      </c>
      <c r="H189" s="2" t="s">
        <v>304</v>
      </c>
      <c r="I189">
        <v>0.39500000000000002</v>
      </c>
      <c r="J189">
        <v>0.36599999999999999</v>
      </c>
      <c r="K189">
        <v>0.748</v>
      </c>
      <c r="L189">
        <v>0.39500000000000002</v>
      </c>
      <c r="M189">
        <v>0.80800000000000005</v>
      </c>
    </row>
    <row r="190" spans="1:13">
      <c r="A190" s="2">
        <v>165</v>
      </c>
      <c r="B190" s="2" t="s">
        <v>85</v>
      </c>
      <c r="C190" t="s">
        <v>792</v>
      </c>
      <c r="D190" s="2">
        <v>10500</v>
      </c>
      <c r="E190" s="128" t="s">
        <v>987</v>
      </c>
      <c r="F190" t="s">
        <v>302</v>
      </c>
      <c r="G190" t="s">
        <v>311</v>
      </c>
      <c r="H190" s="2" t="s">
        <v>304</v>
      </c>
      <c r="I190">
        <v>0</v>
      </c>
      <c r="J190">
        <v>0</v>
      </c>
      <c r="K190">
        <v>0</v>
      </c>
      <c r="L190">
        <v>0</v>
      </c>
      <c r="M190">
        <v>0</v>
      </c>
    </row>
    <row r="191" spans="1:13">
      <c r="A191" s="2">
        <v>166</v>
      </c>
      <c r="B191" s="2" t="s">
        <v>85</v>
      </c>
      <c r="C191" t="s">
        <v>792</v>
      </c>
      <c r="D191" s="2">
        <v>12580</v>
      </c>
      <c r="E191" s="128" t="s">
        <v>1988</v>
      </c>
      <c r="F191" t="s">
        <v>302</v>
      </c>
      <c r="G191" t="s">
        <v>311</v>
      </c>
      <c r="H191" s="2" t="s">
        <v>304</v>
      </c>
      <c r="I191">
        <v>15.12</v>
      </c>
      <c r="J191">
        <v>14</v>
      </c>
      <c r="K191">
        <v>14</v>
      </c>
      <c r="L191">
        <v>15.12</v>
      </c>
      <c r="M191">
        <v>15.12</v>
      </c>
    </row>
    <row r="192" spans="1:13">
      <c r="A192" s="2">
        <v>167</v>
      </c>
      <c r="B192" s="2" t="s">
        <v>85</v>
      </c>
      <c r="C192" t="s">
        <v>792</v>
      </c>
      <c r="D192" s="2">
        <v>13561</v>
      </c>
      <c r="E192" s="128" t="s">
        <v>2113</v>
      </c>
      <c r="F192" t="s">
        <v>302</v>
      </c>
      <c r="G192" t="s">
        <v>307</v>
      </c>
      <c r="H192" s="2" t="s">
        <v>304</v>
      </c>
      <c r="I192">
        <v>4.2119999999999997</v>
      </c>
      <c r="J192">
        <v>3.9</v>
      </c>
      <c r="K192">
        <v>3.9</v>
      </c>
      <c r="L192">
        <v>4.2119999999999997</v>
      </c>
      <c r="M192">
        <v>4.2119999999999997</v>
      </c>
    </row>
    <row r="193" spans="1:13">
      <c r="A193" s="2">
        <v>168</v>
      </c>
      <c r="B193" s="2" t="s">
        <v>85</v>
      </c>
      <c r="C193" t="s">
        <v>792</v>
      </c>
      <c r="D193" s="2">
        <v>12210</v>
      </c>
      <c r="E193" s="128" t="s">
        <v>1843</v>
      </c>
      <c r="F193" t="s">
        <v>302</v>
      </c>
      <c r="G193" t="s">
        <v>311</v>
      </c>
      <c r="H193" s="2" t="s">
        <v>304</v>
      </c>
      <c r="I193">
        <v>8.3000000000000004E-2</v>
      </c>
      <c r="J193">
        <v>7.6999999999999999E-2</v>
      </c>
      <c r="K193">
        <v>7.6999999999999999E-2</v>
      </c>
      <c r="L193">
        <v>8.3000000000000004E-2</v>
      </c>
      <c r="M193">
        <v>8.3000000000000004E-2</v>
      </c>
    </row>
    <row r="194" spans="1:13">
      <c r="A194" s="2">
        <v>169</v>
      </c>
      <c r="B194" s="2" t="s">
        <v>85</v>
      </c>
      <c r="C194" t="s">
        <v>792</v>
      </c>
      <c r="D194" s="2">
        <v>11051</v>
      </c>
      <c r="E194" s="128" t="s">
        <v>1186</v>
      </c>
      <c r="F194" t="s">
        <v>302</v>
      </c>
      <c r="G194" t="s">
        <v>311</v>
      </c>
      <c r="H194" s="2" t="s">
        <v>304</v>
      </c>
      <c r="I194">
        <v>0.216</v>
      </c>
      <c r="J194">
        <v>0.2</v>
      </c>
      <c r="K194">
        <v>0.2</v>
      </c>
      <c r="L194">
        <v>0.216</v>
      </c>
      <c r="M194">
        <v>0.216</v>
      </c>
    </row>
    <row r="195" spans="1:13">
      <c r="A195" s="2">
        <v>170</v>
      </c>
      <c r="B195" s="2" t="s">
        <v>85</v>
      </c>
      <c r="C195" t="s">
        <v>792</v>
      </c>
      <c r="D195" s="2">
        <v>11987</v>
      </c>
      <c r="E195" s="128" t="s">
        <v>1690</v>
      </c>
      <c r="F195" t="s">
        <v>302</v>
      </c>
      <c r="G195" t="s">
        <v>311</v>
      </c>
      <c r="H195" s="2" t="s">
        <v>304</v>
      </c>
      <c r="I195">
        <v>0.16500000000000001</v>
      </c>
      <c r="J195">
        <v>0.153</v>
      </c>
      <c r="K195">
        <v>0.153</v>
      </c>
      <c r="L195">
        <v>0.16500000000000001</v>
      </c>
      <c r="M195">
        <v>0.16500000000000001</v>
      </c>
    </row>
    <row r="196" spans="1:13">
      <c r="A196" s="2">
        <v>171</v>
      </c>
      <c r="B196" s="2" t="s">
        <v>85</v>
      </c>
      <c r="C196" t="s">
        <v>792</v>
      </c>
      <c r="D196" s="2">
        <v>16064</v>
      </c>
      <c r="E196" s="128" t="s">
        <v>2256</v>
      </c>
      <c r="F196" t="s">
        <v>302</v>
      </c>
      <c r="G196" t="s">
        <v>335</v>
      </c>
      <c r="H196" s="2" t="s">
        <v>304</v>
      </c>
      <c r="I196">
        <v>0.32400000000000001</v>
      </c>
      <c r="J196">
        <v>0.3</v>
      </c>
      <c r="K196">
        <v>0.3</v>
      </c>
      <c r="L196">
        <v>0.32400000000000001</v>
      </c>
      <c r="M196">
        <v>0.32400000000000001</v>
      </c>
    </row>
    <row r="197" spans="1:13">
      <c r="A197" s="2">
        <v>172</v>
      </c>
      <c r="B197" s="2" t="s">
        <v>85</v>
      </c>
      <c r="C197" t="s">
        <v>792</v>
      </c>
      <c r="D197" s="2">
        <v>10596</v>
      </c>
      <c r="E197" s="128" t="s">
        <v>1010</v>
      </c>
      <c r="F197" t="s">
        <v>302</v>
      </c>
      <c r="G197" t="s">
        <v>311</v>
      </c>
      <c r="H197" s="2" t="s">
        <v>304</v>
      </c>
      <c r="I197">
        <v>16.951000000000001</v>
      </c>
      <c r="J197">
        <v>15.695</v>
      </c>
      <c r="K197">
        <v>0</v>
      </c>
      <c r="L197">
        <v>16.951000000000001</v>
      </c>
      <c r="M197">
        <v>0</v>
      </c>
    </row>
    <row r="198" spans="1:13">
      <c r="A198" s="2">
        <v>173</v>
      </c>
      <c r="B198" s="2" t="s">
        <v>85</v>
      </c>
      <c r="C198" t="s">
        <v>792</v>
      </c>
      <c r="D198" s="2">
        <v>11163</v>
      </c>
      <c r="E198" s="128" t="s">
        <v>1218</v>
      </c>
      <c r="F198" t="s">
        <v>302</v>
      </c>
      <c r="G198" t="s">
        <v>311</v>
      </c>
      <c r="H198" s="2" t="s">
        <v>304</v>
      </c>
      <c r="I198">
        <v>0.108</v>
      </c>
      <c r="J198">
        <v>0.1</v>
      </c>
      <c r="K198">
        <v>0</v>
      </c>
      <c r="L198">
        <v>0.108</v>
      </c>
      <c r="M198">
        <v>0</v>
      </c>
    </row>
    <row r="199" spans="1:13">
      <c r="A199" s="2">
        <v>174</v>
      </c>
      <c r="B199" s="2" t="s">
        <v>85</v>
      </c>
      <c r="C199" t="s">
        <v>792</v>
      </c>
      <c r="D199" s="2">
        <v>11748</v>
      </c>
      <c r="E199" s="128" t="s">
        <v>1544</v>
      </c>
      <c r="F199" t="s">
        <v>302</v>
      </c>
      <c r="G199" t="s">
        <v>311</v>
      </c>
      <c r="H199" s="2" t="s">
        <v>304</v>
      </c>
      <c r="I199">
        <v>1.4810000000000001</v>
      </c>
      <c r="J199">
        <v>1.371</v>
      </c>
      <c r="K199">
        <v>0</v>
      </c>
      <c r="L199">
        <v>1.4810000000000001</v>
      </c>
      <c r="M199">
        <v>0</v>
      </c>
    </row>
    <row r="200" spans="1:13">
      <c r="A200" s="2">
        <v>175</v>
      </c>
      <c r="B200" s="2" t="s">
        <v>85</v>
      </c>
      <c r="C200" t="s">
        <v>792</v>
      </c>
      <c r="D200" s="2">
        <v>10597</v>
      </c>
      <c r="E200" s="128" t="s">
        <v>1011</v>
      </c>
      <c r="F200" t="s">
        <v>302</v>
      </c>
      <c r="G200" t="s">
        <v>311</v>
      </c>
      <c r="H200" s="2" t="s">
        <v>304</v>
      </c>
      <c r="I200">
        <v>7.05</v>
      </c>
      <c r="J200">
        <v>6.5279999999999996</v>
      </c>
      <c r="K200">
        <v>0</v>
      </c>
      <c r="L200">
        <v>7.05</v>
      </c>
      <c r="M200">
        <v>0</v>
      </c>
    </row>
    <row r="201" spans="1:13">
      <c r="A201" s="2">
        <v>176</v>
      </c>
      <c r="B201" s="2" t="s">
        <v>85</v>
      </c>
      <c r="C201" t="s">
        <v>792</v>
      </c>
      <c r="D201" s="2">
        <v>12695</v>
      </c>
      <c r="E201" s="128" t="s">
        <v>2051</v>
      </c>
      <c r="F201" t="s">
        <v>302</v>
      </c>
      <c r="G201" t="s">
        <v>311</v>
      </c>
      <c r="H201" s="2" t="s">
        <v>304</v>
      </c>
      <c r="I201">
        <v>9.9960000000000004</v>
      </c>
      <c r="J201">
        <v>9.202</v>
      </c>
      <c r="K201">
        <v>9.202</v>
      </c>
      <c r="L201">
        <v>9.9960000000000004</v>
      </c>
      <c r="M201">
        <v>9.9960000000000004</v>
      </c>
    </row>
    <row r="202" spans="1:13">
      <c r="A202" s="2">
        <v>177</v>
      </c>
      <c r="B202" s="2" t="s">
        <v>85</v>
      </c>
      <c r="C202" t="s">
        <v>792</v>
      </c>
      <c r="D202" s="2">
        <v>16180</v>
      </c>
      <c r="E202" s="128" t="s">
        <v>2281</v>
      </c>
      <c r="F202" t="s">
        <v>316</v>
      </c>
      <c r="G202" t="s">
        <v>317</v>
      </c>
      <c r="H202" s="2" t="s">
        <v>304</v>
      </c>
      <c r="I202">
        <v>0</v>
      </c>
      <c r="J202">
        <v>0</v>
      </c>
      <c r="K202">
        <v>0</v>
      </c>
      <c r="L202">
        <v>0</v>
      </c>
      <c r="M202">
        <v>0</v>
      </c>
    </row>
    <row r="203" spans="1:13">
      <c r="A203" s="2">
        <v>178</v>
      </c>
      <c r="B203" s="2" t="s">
        <v>85</v>
      </c>
      <c r="C203" t="s">
        <v>792</v>
      </c>
      <c r="D203" s="2">
        <v>12222</v>
      </c>
      <c r="E203" s="128" t="s">
        <v>1852</v>
      </c>
      <c r="F203" t="s">
        <v>302</v>
      </c>
      <c r="G203" t="s">
        <v>311</v>
      </c>
      <c r="H203" s="2" t="s">
        <v>304</v>
      </c>
      <c r="I203">
        <v>0.11899999999999999</v>
      </c>
      <c r="J203">
        <v>0.11</v>
      </c>
      <c r="K203">
        <v>0.11</v>
      </c>
      <c r="L203">
        <v>0.11899999999999999</v>
      </c>
      <c r="M203">
        <v>0.11899999999999999</v>
      </c>
    </row>
    <row r="204" spans="1:13">
      <c r="A204" s="2">
        <v>179</v>
      </c>
      <c r="B204" s="2" t="s">
        <v>85</v>
      </c>
      <c r="C204" t="s">
        <v>792</v>
      </c>
      <c r="D204" s="2">
        <v>1610</v>
      </c>
      <c r="E204" s="128" t="s">
        <v>793</v>
      </c>
      <c r="F204" t="s">
        <v>302</v>
      </c>
      <c r="G204" t="s">
        <v>311</v>
      </c>
      <c r="H204" s="2" t="s">
        <v>304</v>
      </c>
      <c r="I204">
        <v>0.621</v>
      </c>
      <c r="J204">
        <v>0.57499999999999996</v>
      </c>
      <c r="K204">
        <v>0.57499999999999996</v>
      </c>
      <c r="L204">
        <v>0.621</v>
      </c>
      <c r="M204">
        <v>0.621</v>
      </c>
    </row>
    <row r="205" spans="1:13">
      <c r="A205" s="2">
        <v>180</v>
      </c>
      <c r="B205" s="2" t="s">
        <v>85</v>
      </c>
      <c r="C205" t="s">
        <v>792</v>
      </c>
      <c r="D205" s="2">
        <v>10042</v>
      </c>
      <c r="E205" s="128" t="s">
        <v>916</v>
      </c>
      <c r="F205" t="s">
        <v>302</v>
      </c>
      <c r="G205" t="s">
        <v>311</v>
      </c>
      <c r="H205" s="2" t="s">
        <v>304</v>
      </c>
      <c r="I205">
        <v>0.56699999999999995</v>
      </c>
      <c r="J205">
        <v>0.52500000000000002</v>
      </c>
      <c r="K205">
        <v>0.51500000000000001</v>
      </c>
      <c r="L205">
        <v>0.56699999999999995</v>
      </c>
      <c r="M205">
        <v>0.55600000000000005</v>
      </c>
    </row>
    <row r="206" spans="1:13">
      <c r="A206" s="2">
        <v>181</v>
      </c>
      <c r="B206" s="2" t="s">
        <v>85</v>
      </c>
      <c r="C206" t="s">
        <v>792</v>
      </c>
      <c r="D206" s="2">
        <v>12019</v>
      </c>
      <c r="E206" s="128" t="s">
        <v>1714</v>
      </c>
      <c r="F206" t="s">
        <v>302</v>
      </c>
      <c r="G206" t="s">
        <v>311</v>
      </c>
      <c r="H206" s="2" t="s">
        <v>304</v>
      </c>
      <c r="I206">
        <v>0.216</v>
      </c>
      <c r="J206">
        <v>0.2</v>
      </c>
      <c r="K206">
        <v>0.2</v>
      </c>
      <c r="L206">
        <v>0.216</v>
      </c>
      <c r="M206">
        <v>0.216</v>
      </c>
    </row>
    <row r="207" spans="1:13">
      <c r="A207" s="2">
        <v>182</v>
      </c>
      <c r="B207" s="2" t="s">
        <v>85</v>
      </c>
      <c r="C207" t="s">
        <v>792</v>
      </c>
      <c r="D207" s="2">
        <v>11621</v>
      </c>
      <c r="E207" s="128" t="s">
        <v>1458</v>
      </c>
      <c r="F207" t="s">
        <v>302</v>
      </c>
      <c r="G207" t="s">
        <v>311</v>
      </c>
      <c r="H207" s="2" t="s">
        <v>304</v>
      </c>
      <c r="I207">
        <v>0.44800000000000001</v>
      </c>
      <c r="J207">
        <v>0.41499999999999998</v>
      </c>
      <c r="K207">
        <v>0.40699999999999997</v>
      </c>
      <c r="L207">
        <v>0.44800000000000001</v>
      </c>
      <c r="M207">
        <v>0.44</v>
      </c>
    </row>
    <row r="208" spans="1:13">
      <c r="A208" s="2">
        <v>183</v>
      </c>
      <c r="B208" s="2" t="s">
        <v>85</v>
      </c>
      <c r="C208" t="s">
        <v>792</v>
      </c>
      <c r="D208" s="2">
        <v>11845</v>
      </c>
      <c r="E208" s="128" t="s">
        <v>1585</v>
      </c>
      <c r="F208" t="s">
        <v>302</v>
      </c>
      <c r="G208" t="s">
        <v>311</v>
      </c>
      <c r="H208" s="2" t="s">
        <v>304</v>
      </c>
      <c r="I208">
        <v>0.432</v>
      </c>
      <c r="J208">
        <v>0.4</v>
      </c>
      <c r="K208">
        <v>0.4</v>
      </c>
      <c r="L208">
        <v>0.432</v>
      </c>
      <c r="M208">
        <v>0.432</v>
      </c>
    </row>
    <row r="209" spans="1:13">
      <c r="A209" s="2">
        <v>184</v>
      </c>
      <c r="B209" s="2" t="s">
        <v>85</v>
      </c>
      <c r="C209" t="s">
        <v>792</v>
      </c>
      <c r="D209" s="2">
        <v>16046</v>
      </c>
      <c r="E209" s="128" t="s">
        <v>2238</v>
      </c>
      <c r="F209" t="s">
        <v>302</v>
      </c>
      <c r="G209" t="s">
        <v>335</v>
      </c>
      <c r="H209" s="2" t="s">
        <v>304</v>
      </c>
      <c r="I209">
        <v>0.46700000000000003</v>
      </c>
      <c r="J209">
        <v>0.432</v>
      </c>
      <c r="K209">
        <v>0.432</v>
      </c>
      <c r="L209">
        <v>0.46700000000000003</v>
      </c>
      <c r="M209">
        <v>0.46700000000000003</v>
      </c>
    </row>
    <row r="210" spans="1:13">
      <c r="A210" s="2">
        <v>185</v>
      </c>
      <c r="B210" s="2" t="s">
        <v>85</v>
      </c>
      <c r="C210" t="s">
        <v>792</v>
      </c>
      <c r="D210" s="2">
        <v>16045</v>
      </c>
      <c r="E210" s="128" t="s">
        <v>2237</v>
      </c>
      <c r="F210" t="s">
        <v>302</v>
      </c>
      <c r="G210" t="s">
        <v>313</v>
      </c>
      <c r="H210" s="2" t="s">
        <v>304</v>
      </c>
      <c r="I210">
        <v>0.46300000000000002</v>
      </c>
      <c r="J210">
        <v>0.42899999999999999</v>
      </c>
      <c r="K210">
        <v>0.42899999999999999</v>
      </c>
      <c r="L210">
        <v>0.46300000000000002</v>
      </c>
      <c r="M210">
        <v>0.46300000000000002</v>
      </c>
    </row>
    <row r="211" spans="1:13">
      <c r="A211" s="2">
        <v>186</v>
      </c>
      <c r="B211" s="2" t="s">
        <v>85</v>
      </c>
      <c r="C211" t="s">
        <v>792</v>
      </c>
      <c r="D211" s="2">
        <v>12780</v>
      </c>
      <c r="E211" s="128" t="s">
        <v>70</v>
      </c>
      <c r="F211" t="s">
        <v>302</v>
      </c>
      <c r="G211" t="s">
        <v>311</v>
      </c>
      <c r="H211" s="2" t="s">
        <v>304</v>
      </c>
      <c r="I211">
        <v>39.911000000000001</v>
      </c>
      <c r="J211">
        <v>36.954999999999998</v>
      </c>
      <c r="K211">
        <v>28.155000000000001</v>
      </c>
      <c r="L211">
        <v>39.911000000000001</v>
      </c>
      <c r="M211">
        <v>30.407</v>
      </c>
    </row>
    <row r="212" spans="1:13">
      <c r="A212" s="2">
        <v>187</v>
      </c>
      <c r="B212" s="2" t="s">
        <v>85</v>
      </c>
      <c r="C212" t="s">
        <v>792</v>
      </c>
      <c r="D212" s="2">
        <v>12833</v>
      </c>
      <c r="E212" s="128" t="s">
        <v>79</v>
      </c>
      <c r="F212" t="s">
        <v>302</v>
      </c>
      <c r="G212" t="s">
        <v>383</v>
      </c>
      <c r="H212" s="2" t="s">
        <v>304</v>
      </c>
      <c r="I212">
        <v>14.268000000000001</v>
      </c>
      <c r="J212">
        <v>13.211</v>
      </c>
      <c r="K212">
        <v>10.731999999999999</v>
      </c>
      <c r="L212">
        <v>14.268000000000001</v>
      </c>
      <c r="M212">
        <v>11.590999999999999</v>
      </c>
    </row>
    <row r="213" spans="1:13">
      <c r="A213" s="2">
        <v>188</v>
      </c>
      <c r="B213" s="2" t="s">
        <v>85</v>
      </c>
      <c r="C213" t="s">
        <v>792</v>
      </c>
      <c r="D213" s="2">
        <v>12836</v>
      </c>
      <c r="E213" s="128" t="s">
        <v>81</v>
      </c>
      <c r="F213" t="s">
        <v>302</v>
      </c>
      <c r="G213" t="s">
        <v>335</v>
      </c>
      <c r="H213" s="2" t="s">
        <v>304</v>
      </c>
      <c r="I213">
        <v>28.838000000000001</v>
      </c>
      <c r="J213">
        <v>26.702000000000002</v>
      </c>
      <c r="K213">
        <v>21.303000000000001</v>
      </c>
      <c r="L213">
        <v>28.838000000000001</v>
      </c>
      <c r="M213">
        <v>23.007000000000001</v>
      </c>
    </row>
    <row r="214" spans="1:13">
      <c r="A214" s="2">
        <v>189</v>
      </c>
      <c r="B214" s="2" t="s">
        <v>85</v>
      </c>
      <c r="C214" t="s">
        <v>792</v>
      </c>
      <c r="D214" s="2">
        <v>12839</v>
      </c>
      <c r="E214" s="128" t="s">
        <v>112</v>
      </c>
      <c r="F214" t="s">
        <v>302</v>
      </c>
      <c r="G214" t="s">
        <v>313</v>
      </c>
      <c r="H214" s="2" t="s">
        <v>304</v>
      </c>
      <c r="I214">
        <v>13.023999999999999</v>
      </c>
      <c r="J214">
        <v>12.058999999999999</v>
      </c>
      <c r="K214">
        <v>8.6479999999999997</v>
      </c>
      <c r="L214">
        <v>13.023999999999999</v>
      </c>
      <c r="M214">
        <v>9.34</v>
      </c>
    </row>
    <row r="215" spans="1:13">
      <c r="A215" s="2">
        <v>190</v>
      </c>
      <c r="B215" s="2" t="s">
        <v>85</v>
      </c>
      <c r="C215" t="s">
        <v>792</v>
      </c>
      <c r="D215" s="2">
        <v>12807</v>
      </c>
      <c r="E215" s="128" t="s">
        <v>71</v>
      </c>
      <c r="F215" t="s">
        <v>316</v>
      </c>
      <c r="G215" t="s">
        <v>317</v>
      </c>
      <c r="H215" s="2" t="s">
        <v>304</v>
      </c>
      <c r="I215">
        <v>6.2960000000000003</v>
      </c>
      <c r="J215">
        <v>5.83</v>
      </c>
      <c r="K215">
        <v>4.4800000000000004</v>
      </c>
      <c r="L215">
        <v>6.2960000000000003</v>
      </c>
      <c r="M215">
        <v>4.8380000000000001</v>
      </c>
    </row>
    <row r="216" spans="1:13">
      <c r="A216" s="2">
        <v>191</v>
      </c>
      <c r="B216" s="2" t="s">
        <v>85</v>
      </c>
      <c r="C216" t="s">
        <v>792</v>
      </c>
      <c r="D216" s="2">
        <v>12809</v>
      </c>
      <c r="E216" s="128" t="s">
        <v>2085</v>
      </c>
      <c r="F216" t="s">
        <v>302</v>
      </c>
      <c r="G216" t="s">
        <v>303</v>
      </c>
      <c r="H216" s="2" t="s">
        <v>304</v>
      </c>
      <c r="I216">
        <v>8.6709999999999994</v>
      </c>
      <c r="J216">
        <v>8.0289999999999999</v>
      </c>
      <c r="K216">
        <v>7.28</v>
      </c>
      <c r="L216">
        <v>8.6709999999999994</v>
      </c>
      <c r="M216">
        <v>7.8620000000000001</v>
      </c>
    </row>
    <row r="217" spans="1:13">
      <c r="A217" s="2">
        <v>192</v>
      </c>
      <c r="B217" s="2" t="s">
        <v>85</v>
      </c>
      <c r="C217" t="s">
        <v>792</v>
      </c>
      <c r="D217" s="2">
        <v>12811</v>
      </c>
      <c r="E217" s="128" t="s">
        <v>73</v>
      </c>
      <c r="F217" t="s">
        <v>302</v>
      </c>
      <c r="G217" t="s">
        <v>307</v>
      </c>
      <c r="H217" s="2" t="s">
        <v>304</v>
      </c>
      <c r="I217">
        <v>8.56</v>
      </c>
      <c r="J217">
        <v>7.9260000000000002</v>
      </c>
      <c r="K217">
        <v>6.5460000000000003</v>
      </c>
      <c r="L217">
        <v>8.56</v>
      </c>
      <c r="M217">
        <v>7.07</v>
      </c>
    </row>
    <row r="218" spans="1:13">
      <c r="A218" s="2">
        <v>193</v>
      </c>
      <c r="B218" s="2" t="s">
        <v>85</v>
      </c>
      <c r="C218" t="s">
        <v>792</v>
      </c>
      <c r="D218" s="2">
        <v>12813</v>
      </c>
      <c r="E218" s="128" t="s">
        <v>75</v>
      </c>
      <c r="F218" t="s">
        <v>302</v>
      </c>
      <c r="G218" t="s">
        <v>319</v>
      </c>
      <c r="H218" s="2" t="s">
        <v>304</v>
      </c>
      <c r="I218">
        <v>13.77</v>
      </c>
      <c r="J218">
        <v>12.75</v>
      </c>
      <c r="K218">
        <v>10.78</v>
      </c>
      <c r="L218">
        <v>13.77</v>
      </c>
      <c r="M218">
        <v>11.641999999999999</v>
      </c>
    </row>
    <row r="219" spans="1:13">
      <c r="A219" s="2">
        <v>194</v>
      </c>
      <c r="B219" s="2" t="s">
        <v>85</v>
      </c>
      <c r="C219" t="s">
        <v>792</v>
      </c>
      <c r="D219" s="2">
        <v>11257</v>
      </c>
      <c r="E219" s="128" t="s">
        <v>1291</v>
      </c>
      <c r="F219" t="s">
        <v>302</v>
      </c>
      <c r="G219" t="s">
        <v>313</v>
      </c>
      <c r="H219" s="2" t="s">
        <v>304</v>
      </c>
      <c r="I219">
        <v>4.05</v>
      </c>
      <c r="J219">
        <v>3.75</v>
      </c>
      <c r="K219">
        <v>3.75</v>
      </c>
      <c r="L219">
        <v>4.05</v>
      </c>
      <c r="M219">
        <v>4.05</v>
      </c>
    </row>
    <row r="220" spans="1:13">
      <c r="A220" s="2">
        <v>195</v>
      </c>
      <c r="B220" s="2" t="s">
        <v>85</v>
      </c>
      <c r="C220" t="s">
        <v>792</v>
      </c>
      <c r="D220" s="2">
        <v>12207</v>
      </c>
      <c r="E220" s="128" t="s">
        <v>1840</v>
      </c>
      <c r="F220" t="s">
        <v>302</v>
      </c>
      <c r="G220" t="s">
        <v>311</v>
      </c>
      <c r="H220" s="2" t="s">
        <v>304</v>
      </c>
      <c r="I220">
        <v>0.248</v>
      </c>
      <c r="J220">
        <v>0.23</v>
      </c>
      <c r="K220">
        <v>0.23</v>
      </c>
      <c r="L220">
        <v>0.248</v>
      </c>
      <c r="M220">
        <v>0.248</v>
      </c>
    </row>
    <row r="221" spans="1:13">
      <c r="A221" s="2">
        <v>196</v>
      </c>
      <c r="B221" s="2" t="s">
        <v>85</v>
      </c>
      <c r="C221" t="s">
        <v>792</v>
      </c>
      <c r="D221" s="2">
        <v>12199</v>
      </c>
      <c r="E221" s="128" t="s">
        <v>1837</v>
      </c>
      <c r="F221" t="s">
        <v>302</v>
      </c>
      <c r="G221" t="s">
        <v>311</v>
      </c>
      <c r="H221" s="2" t="s">
        <v>304</v>
      </c>
      <c r="I221">
        <v>0.186</v>
      </c>
      <c r="J221">
        <v>0.17199999999999999</v>
      </c>
      <c r="K221">
        <v>0.17199999999999999</v>
      </c>
      <c r="L221">
        <v>0.186</v>
      </c>
      <c r="M221">
        <v>0.186</v>
      </c>
    </row>
    <row r="222" spans="1:13">
      <c r="A222" s="2">
        <v>197</v>
      </c>
      <c r="B222" s="2" t="s">
        <v>85</v>
      </c>
      <c r="C222" t="s">
        <v>792</v>
      </c>
      <c r="D222" s="2">
        <v>12197</v>
      </c>
      <c r="E222" s="128" t="s">
        <v>1835</v>
      </c>
      <c r="F222" t="s">
        <v>302</v>
      </c>
      <c r="G222" t="s">
        <v>311</v>
      </c>
      <c r="H222" s="2" t="s">
        <v>304</v>
      </c>
      <c r="I222">
        <v>0.20599999999999999</v>
      </c>
      <c r="J222">
        <v>0.191</v>
      </c>
      <c r="K222">
        <v>0.191</v>
      </c>
      <c r="L222">
        <v>0.20599999999999999</v>
      </c>
      <c r="M222">
        <v>0.20599999999999999</v>
      </c>
    </row>
    <row r="223" spans="1:13">
      <c r="A223" s="2">
        <v>198</v>
      </c>
      <c r="B223" s="2" t="s">
        <v>85</v>
      </c>
      <c r="C223" t="s">
        <v>792</v>
      </c>
      <c r="D223" s="2">
        <v>12013</v>
      </c>
      <c r="E223" s="128" t="s">
        <v>1709</v>
      </c>
      <c r="F223" t="s">
        <v>302</v>
      </c>
      <c r="G223" t="s">
        <v>311</v>
      </c>
      <c r="H223" s="2" t="s">
        <v>304</v>
      </c>
      <c r="I223">
        <v>0.124</v>
      </c>
      <c r="J223">
        <v>0.115</v>
      </c>
      <c r="K223">
        <v>0.115</v>
      </c>
      <c r="L223">
        <v>0.124</v>
      </c>
      <c r="M223">
        <v>0.124</v>
      </c>
    </row>
    <row r="224" spans="1:13">
      <c r="A224" s="2">
        <v>199</v>
      </c>
      <c r="B224" s="2" t="s">
        <v>85</v>
      </c>
      <c r="C224" t="s">
        <v>792</v>
      </c>
      <c r="D224" s="2">
        <v>11862</v>
      </c>
      <c r="E224" s="128" t="s">
        <v>1592</v>
      </c>
      <c r="F224" t="s">
        <v>302</v>
      </c>
      <c r="G224" t="s">
        <v>311</v>
      </c>
      <c r="H224" s="2" t="s">
        <v>304</v>
      </c>
      <c r="I224">
        <v>0.20599999999999999</v>
      </c>
      <c r="J224">
        <v>0.191</v>
      </c>
      <c r="K224">
        <v>0.191</v>
      </c>
      <c r="L224">
        <v>0.20599999999999999</v>
      </c>
      <c r="M224">
        <v>0.20599999999999999</v>
      </c>
    </row>
    <row r="225" spans="1:13">
      <c r="A225" s="2">
        <v>200</v>
      </c>
      <c r="B225" s="2" t="s">
        <v>85</v>
      </c>
      <c r="C225" t="s">
        <v>792</v>
      </c>
      <c r="D225" s="2">
        <v>16080</v>
      </c>
      <c r="E225" s="128" t="s">
        <v>2271</v>
      </c>
      <c r="F225" t="s">
        <v>302</v>
      </c>
      <c r="G225" t="s">
        <v>311</v>
      </c>
      <c r="H225" s="2" t="s">
        <v>304</v>
      </c>
      <c r="I225">
        <v>0</v>
      </c>
      <c r="J225">
        <v>0</v>
      </c>
      <c r="K225">
        <v>0</v>
      </c>
      <c r="L225">
        <v>0</v>
      </c>
      <c r="M225">
        <v>0</v>
      </c>
    </row>
    <row r="226" spans="1:13">
      <c r="A226" s="2">
        <v>201</v>
      </c>
      <c r="B226" s="2" t="s">
        <v>85</v>
      </c>
      <c r="C226" t="s">
        <v>792</v>
      </c>
      <c r="D226" s="2">
        <v>11868</v>
      </c>
      <c r="E226" s="128" t="s">
        <v>1597</v>
      </c>
      <c r="F226" t="s">
        <v>302</v>
      </c>
      <c r="G226" t="s">
        <v>311</v>
      </c>
      <c r="H226" s="2" t="s">
        <v>304</v>
      </c>
      <c r="I226">
        <v>9.7000000000000003E-2</v>
      </c>
      <c r="J226">
        <v>0.09</v>
      </c>
      <c r="K226">
        <v>0.09</v>
      </c>
      <c r="L226">
        <v>9.7000000000000003E-2</v>
      </c>
      <c r="M226">
        <v>9.7000000000000003E-2</v>
      </c>
    </row>
    <row r="227" spans="1:13">
      <c r="A227" s="2">
        <v>202</v>
      </c>
      <c r="B227" s="2" t="s">
        <v>85</v>
      </c>
      <c r="C227" t="s">
        <v>792</v>
      </c>
      <c r="D227" s="2">
        <v>11880</v>
      </c>
      <c r="E227" s="128" t="s">
        <v>1608</v>
      </c>
      <c r="F227" t="s">
        <v>302</v>
      </c>
      <c r="G227" t="s">
        <v>311</v>
      </c>
      <c r="H227" s="2" t="s">
        <v>304</v>
      </c>
      <c r="I227">
        <v>0.24299999999999999</v>
      </c>
      <c r="J227">
        <v>0.22500000000000001</v>
      </c>
      <c r="K227">
        <v>0.22500000000000001</v>
      </c>
      <c r="L227">
        <v>0.24299999999999999</v>
      </c>
      <c r="M227">
        <v>0.24299999999999999</v>
      </c>
    </row>
    <row r="228" spans="1:13">
      <c r="A228" s="2">
        <v>203</v>
      </c>
      <c r="B228" s="2" t="s">
        <v>85</v>
      </c>
      <c r="C228" t="s">
        <v>792</v>
      </c>
      <c r="D228" s="2">
        <v>11995</v>
      </c>
      <c r="E228" s="128" t="s">
        <v>1694</v>
      </c>
      <c r="F228" t="s">
        <v>302</v>
      </c>
      <c r="G228" t="s">
        <v>311</v>
      </c>
      <c r="H228" s="2" t="s">
        <v>304</v>
      </c>
      <c r="I228">
        <v>0.14599999999999999</v>
      </c>
      <c r="J228">
        <v>0.13500000000000001</v>
      </c>
      <c r="K228">
        <v>0.13500000000000001</v>
      </c>
      <c r="L228">
        <v>0.14599999999999999</v>
      </c>
      <c r="M228">
        <v>0.14599999999999999</v>
      </c>
    </row>
    <row r="229" spans="1:13">
      <c r="A229" s="2">
        <v>204</v>
      </c>
      <c r="B229" s="2" t="s">
        <v>85</v>
      </c>
      <c r="C229" t="s">
        <v>792</v>
      </c>
      <c r="D229" s="2">
        <v>11298</v>
      </c>
      <c r="E229" s="128" t="s">
        <v>1314</v>
      </c>
      <c r="F229" t="s">
        <v>302</v>
      </c>
      <c r="G229" t="s">
        <v>311</v>
      </c>
      <c r="H229" s="2" t="s">
        <v>304</v>
      </c>
      <c r="I229">
        <v>0.109</v>
      </c>
      <c r="J229">
        <v>0.10100000000000001</v>
      </c>
      <c r="K229">
        <v>0.10100000000000001</v>
      </c>
      <c r="L229">
        <v>0.109</v>
      </c>
      <c r="M229">
        <v>0.109</v>
      </c>
    </row>
    <row r="230" spans="1:13">
      <c r="A230" s="2">
        <v>205</v>
      </c>
      <c r="B230" s="2" t="s">
        <v>85</v>
      </c>
      <c r="C230" t="s">
        <v>792</v>
      </c>
      <c r="D230" s="2">
        <v>11300</v>
      </c>
      <c r="E230" s="128" t="s">
        <v>1316</v>
      </c>
      <c r="F230" t="s">
        <v>302</v>
      </c>
      <c r="G230" t="s">
        <v>311</v>
      </c>
      <c r="H230" s="2" t="s">
        <v>304</v>
      </c>
      <c r="I230">
        <v>0.23400000000000001</v>
      </c>
      <c r="J230">
        <v>0.217</v>
      </c>
      <c r="K230">
        <v>0.217</v>
      </c>
      <c r="L230">
        <v>0.23400000000000001</v>
      </c>
      <c r="M230">
        <v>0.23400000000000001</v>
      </c>
    </row>
    <row r="231" spans="1:13">
      <c r="A231" s="2">
        <v>206</v>
      </c>
      <c r="B231" s="2" t="s">
        <v>85</v>
      </c>
      <c r="C231" t="s">
        <v>792</v>
      </c>
      <c r="D231" s="2">
        <v>11825</v>
      </c>
      <c r="E231" s="128" t="s">
        <v>1578</v>
      </c>
      <c r="F231" t="s">
        <v>302</v>
      </c>
      <c r="G231" t="s">
        <v>311</v>
      </c>
      <c r="H231" s="2" t="s">
        <v>304</v>
      </c>
      <c r="I231">
        <v>0.121</v>
      </c>
      <c r="J231">
        <v>0.112</v>
      </c>
      <c r="K231">
        <v>0.112</v>
      </c>
      <c r="L231">
        <v>0.121</v>
      </c>
      <c r="M231">
        <v>0.121</v>
      </c>
    </row>
    <row r="232" spans="1:13">
      <c r="A232" s="2">
        <v>207</v>
      </c>
      <c r="B232" s="2" t="s">
        <v>85</v>
      </c>
      <c r="C232" t="s">
        <v>792</v>
      </c>
      <c r="D232" s="2">
        <v>12076</v>
      </c>
      <c r="E232" s="128" t="s">
        <v>1751</v>
      </c>
      <c r="F232" t="s">
        <v>302</v>
      </c>
      <c r="G232" t="s">
        <v>311</v>
      </c>
      <c r="H232" s="2" t="s">
        <v>304</v>
      </c>
      <c r="I232">
        <v>0.19400000000000001</v>
      </c>
      <c r="J232">
        <v>0.18</v>
      </c>
      <c r="K232">
        <v>0.18</v>
      </c>
      <c r="L232">
        <v>0.19400000000000001</v>
      </c>
      <c r="M232">
        <v>0.19400000000000001</v>
      </c>
    </row>
    <row r="233" spans="1:13">
      <c r="A233" s="2">
        <v>208</v>
      </c>
      <c r="B233" s="2" t="s">
        <v>85</v>
      </c>
      <c r="C233" t="s">
        <v>792</v>
      </c>
      <c r="D233" s="2">
        <v>11792</v>
      </c>
      <c r="E233" s="128" t="s">
        <v>1567</v>
      </c>
      <c r="F233" t="s">
        <v>302</v>
      </c>
      <c r="G233" t="s">
        <v>311</v>
      </c>
      <c r="H233" s="2" t="s">
        <v>304</v>
      </c>
      <c r="I233">
        <v>4.4999999999999998E-2</v>
      </c>
      <c r="J233">
        <v>4.2000000000000003E-2</v>
      </c>
      <c r="K233">
        <v>4.2000000000000003E-2</v>
      </c>
      <c r="L233">
        <v>4.4999999999999998E-2</v>
      </c>
      <c r="M233">
        <v>4.4999999999999998E-2</v>
      </c>
    </row>
    <row r="234" spans="1:13">
      <c r="A234" s="2">
        <v>209</v>
      </c>
      <c r="B234" s="2" t="s">
        <v>85</v>
      </c>
      <c r="C234" t="s">
        <v>792</v>
      </c>
      <c r="D234" s="2">
        <v>12190</v>
      </c>
      <c r="E234" s="128" t="s">
        <v>1828</v>
      </c>
      <c r="F234" t="s">
        <v>302</v>
      </c>
      <c r="G234" t="s">
        <v>311</v>
      </c>
      <c r="H234" s="2" t="s">
        <v>304</v>
      </c>
      <c r="I234">
        <v>8.3000000000000004E-2</v>
      </c>
      <c r="J234">
        <v>7.6999999999999999E-2</v>
      </c>
      <c r="K234">
        <v>7.6999999999999999E-2</v>
      </c>
      <c r="L234">
        <v>8.3000000000000004E-2</v>
      </c>
      <c r="M234">
        <v>8.3000000000000004E-2</v>
      </c>
    </row>
    <row r="235" spans="1:13">
      <c r="A235" s="2">
        <v>210</v>
      </c>
      <c r="B235" s="2" t="s">
        <v>85</v>
      </c>
      <c r="C235" t="s">
        <v>792</v>
      </c>
      <c r="D235" s="2">
        <v>11984</v>
      </c>
      <c r="E235" s="128" t="s">
        <v>1687</v>
      </c>
      <c r="F235" t="s">
        <v>302</v>
      </c>
      <c r="G235" t="s">
        <v>311</v>
      </c>
      <c r="H235" s="2" t="s">
        <v>304</v>
      </c>
      <c r="I235">
        <v>0.20599999999999999</v>
      </c>
      <c r="J235">
        <v>0.191</v>
      </c>
      <c r="K235">
        <v>0.191</v>
      </c>
      <c r="L235">
        <v>0.20599999999999999</v>
      </c>
      <c r="M235">
        <v>0.20599999999999999</v>
      </c>
    </row>
    <row r="236" spans="1:13">
      <c r="A236" s="2">
        <v>211</v>
      </c>
      <c r="B236" s="2" t="s">
        <v>85</v>
      </c>
      <c r="C236" t="s">
        <v>792</v>
      </c>
      <c r="D236" s="2">
        <v>12297</v>
      </c>
      <c r="E236" s="128" t="s">
        <v>1904</v>
      </c>
      <c r="F236" t="s">
        <v>302</v>
      </c>
      <c r="G236" t="s">
        <v>311</v>
      </c>
      <c r="H236" s="2" t="s">
        <v>304</v>
      </c>
      <c r="I236">
        <v>0.28899999999999998</v>
      </c>
      <c r="J236">
        <v>0.26800000000000002</v>
      </c>
      <c r="K236">
        <v>0.26800000000000002</v>
      </c>
      <c r="L236">
        <v>0.28899999999999998</v>
      </c>
      <c r="M236">
        <v>0.28899999999999998</v>
      </c>
    </row>
    <row r="237" spans="1:13">
      <c r="A237" s="2">
        <v>212</v>
      </c>
      <c r="B237" s="2" t="s">
        <v>85</v>
      </c>
      <c r="C237" t="s">
        <v>792</v>
      </c>
      <c r="D237" s="2">
        <v>16044</v>
      </c>
      <c r="E237" s="128" t="s">
        <v>2236</v>
      </c>
      <c r="F237" t="s">
        <v>302</v>
      </c>
      <c r="G237" t="s">
        <v>307</v>
      </c>
      <c r="H237" s="2" t="s">
        <v>304</v>
      </c>
      <c r="I237">
        <v>0.11600000000000001</v>
      </c>
      <c r="J237">
        <v>0.107</v>
      </c>
      <c r="K237">
        <v>0.107</v>
      </c>
      <c r="L237">
        <v>0.11600000000000001</v>
      </c>
      <c r="M237">
        <v>0.11600000000000001</v>
      </c>
    </row>
    <row r="238" spans="1:13">
      <c r="A238" s="2">
        <v>213</v>
      </c>
      <c r="B238" s="2" t="s">
        <v>85</v>
      </c>
      <c r="C238" t="s">
        <v>792</v>
      </c>
      <c r="D238" s="2">
        <v>12376</v>
      </c>
      <c r="E238" s="128" t="s">
        <v>1937</v>
      </c>
      <c r="F238" t="s">
        <v>302</v>
      </c>
      <c r="G238" t="s">
        <v>335</v>
      </c>
      <c r="H238" s="2" t="s">
        <v>304</v>
      </c>
      <c r="I238">
        <v>0.496</v>
      </c>
      <c r="J238">
        <v>0.45900000000000002</v>
      </c>
      <c r="K238">
        <v>0.45900000000000002</v>
      </c>
      <c r="L238">
        <v>0.496</v>
      </c>
      <c r="M238">
        <v>0.496</v>
      </c>
    </row>
    <row r="239" spans="1:13">
      <c r="A239" s="2">
        <v>214</v>
      </c>
      <c r="B239" s="2" t="s">
        <v>85</v>
      </c>
      <c r="C239" t="s">
        <v>792</v>
      </c>
      <c r="D239" s="2">
        <v>12377</v>
      </c>
      <c r="E239" s="128" t="s">
        <v>1938</v>
      </c>
      <c r="F239" t="s">
        <v>302</v>
      </c>
      <c r="G239" t="s">
        <v>335</v>
      </c>
      <c r="H239" s="2" t="s">
        <v>304</v>
      </c>
      <c r="I239">
        <v>0.124</v>
      </c>
      <c r="J239">
        <v>0.115</v>
      </c>
      <c r="K239">
        <v>0.115</v>
      </c>
      <c r="L239">
        <v>0.124</v>
      </c>
      <c r="M239">
        <v>0.124</v>
      </c>
    </row>
    <row r="240" spans="1:13">
      <c r="A240" s="2">
        <v>215</v>
      </c>
      <c r="B240" s="2" t="s">
        <v>85</v>
      </c>
      <c r="C240" t="s">
        <v>792</v>
      </c>
      <c r="D240" s="2">
        <v>11669</v>
      </c>
      <c r="E240" s="128" t="s">
        <v>1489</v>
      </c>
      <c r="F240" t="s">
        <v>302</v>
      </c>
      <c r="G240" t="s">
        <v>311</v>
      </c>
      <c r="H240" s="2" t="s">
        <v>304</v>
      </c>
      <c r="I240">
        <v>8.2000000000000003E-2</v>
      </c>
      <c r="J240">
        <v>7.5999999999999998E-2</v>
      </c>
      <c r="K240">
        <v>7.5999999999999998E-2</v>
      </c>
      <c r="L240">
        <v>8.2000000000000003E-2</v>
      </c>
      <c r="M240">
        <v>8.2000000000000003E-2</v>
      </c>
    </row>
    <row r="241" spans="1:13">
      <c r="A241" s="2">
        <v>216</v>
      </c>
      <c r="B241" s="2" t="s">
        <v>85</v>
      </c>
      <c r="C241" t="s">
        <v>792</v>
      </c>
      <c r="D241" s="2">
        <v>16243</v>
      </c>
      <c r="E241" s="128" t="s">
        <v>2285</v>
      </c>
      <c r="F241" t="s">
        <v>302</v>
      </c>
      <c r="G241" t="s">
        <v>313</v>
      </c>
      <c r="H241" s="2" t="s">
        <v>304</v>
      </c>
      <c r="I241">
        <v>0.54</v>
      </c>
      <c r="J241">
        <v>0.5</v>
      </c>
      <c r="K241">
        <v>0.5</v>
      </c>
      <c r="L241">
        <v>0.54</v>
      </c>
      <c r="M241">
        <v>0.54</v>
      </c>
    </row>
    <row r="242" spans="1:13">
      <c r="A242" s="2">
        <v>217</v>
      </c>
      <c r="B242" s="2" t="s">
        <v>85</v>
      </c>
      <c r="C242" t="s">
        <v>792</v>
      </c>
      <c r="D242" s="2">
        <v>10056</v>
      </c>
      <c r="E242" s="128" t="s">
        <v>927</v>
      </c>
      <c r="F242" t="s">
        <v>302</v>
      </c>
      <c r="G242" t="s">
        <v>311</v>
      </c>
      <c r="H242" s="2" t="s">
        <v>304</v>
      </c>
      <c r="I242">
        <v>0.39700000000000002</v>
      </c>
      <c r="J242">
        <v>0.36799999999999999</v>
      </c>
      <c r="K242">
        <v>0.36099999999999999</v>
      </c>
      <c r="L242">
        <v>0.39700000000000002</v>
      </c>
      <c r="M242">
        <v>0.39</v>
      </c>
    </row>
    <row r="243" spans="1:13">
      <c r="A243" s="2">
        <v>218</v>
      </c>
      <c r="B243" s="2" t="s">
        <v>85</v>
      </c>
      <c r="C243" t="s">
        <v>792</v>
      </c>
      <c r="D243" s="2">
        <v>10508</v>
      </c>
      <c r="E243" s="128" t="s">
        <v>993</v>
      </c>
      <c r="F243" t="s">
        <v>302</v>
      </c>
      <c r="G243" t="s">
        <v>311</v>
      </c>
      <c r="H243" s="2" t="s">
        <v>304</v>
      </c>
      <c r="I243">
        <v>0.26200000000000001</v>
      </c>
      <c r="J243">
        <v>0.24299999999999999</v>
      </c>
      <c r="K243">
        <v>0.23799999999999999</v>
      </c>
      <c r="L243">
        <v>0.26200000000000001</v>
      </c>
      <c r="M243">
        <v>0.25700000000000001</v>
      </c>
    </row>
    <row r="244" spans="1:13">
      <c r="A244" s="2">
        <v>219</v>
      </c>
      <c r="B244" s="2" t="s">
        <v>85</v>
      </c>
      <c r="C244" t="s">
        <v>792</v>
      </c>
      <c r="D244" s="2">
        <v>11924</v>
      </c>
      <c r="E244" s="128" t="s">
        <v>1635</v>
      </c>
      <c r="F244" t="s">
        <v>302</v>
      </c>
      <c r="G244" t="s">
        <v>311</v>
      </c>
      <c r="H244" s="2" t="s">
        <v>304</v>
      </c>
      <c r="I244">
        <v>0.16500000000000001</v>
      </c>
      <c r="J244">
        <v>0.153</v>
      </c>
      <c r="K244">
        <v>0.153</v>
      </c>
      <c r="L244">
        <v>0.16500000000000001</v>
      </c>
      <c r="M244">
        <v>0.16500000000000001</v>
      </c>
    </row>
    <row r="245" spans="1:13">
      <c r="A245" s="2">
        <v>220</v>
      </c>
      <c r="B245" s="2" t="s">
        <v>85</v>
      </c>
      <c r="C245" t="s">
        <v>792</v>
      </c>
      <c r="D245" s="2">
        <v>11981</v>
      </c>
      <c r="E245" s="128" t="s">
        <v>1684</v>
      </c>
      <c r="F245" t="s">
        <v>302</v>
      </c>
      <c r="G245" t="s">
        <v>311</v>
      </c>
      <c r="H245" s="2" t="s">
        <v>304</v>
      </c>
      <c r="I245">
        <v>8.3000000000000004E-2</v>
      </c>
      <c r="J245">
        <v>7.6999999999999999E-2</v>
      </c>
      <c r="K245">
        <v>7.6999999999999999E-2</v>
      </c>
      <c r="L245">
        <v>8.3000000000000004E-2</v>
      </c>
      <c r="M245">
        <v>8.3000000000000004E-2</v>
      </c>
    </row>
    <row r="246" spans="1:13">
      <c r="A246" s="2">
        <v>221</v>
      </c>
      <c r="B246" s="2" t="s">
        <v>85</v>
      </c>
      <c r="C246" t="s">
        <v>792</v>
      </c>
      <c r="D246" s="2">
        <v>12231</v>
      </c>
      <c r="E246" s="128" t="s">
        <v>1857</v>
      </c>
      <c r="F246" t="s">
        <v>302</v>
      </c>
      <c r="G246" t="s">
        <v>311</v>
      </c>
      <c r="H246" s="2" t="s">
        <v>304</v>
      </c>
      <c r="I246">
        <v>0.20599999999999999</v>
      </c>
      <c r="J246">
        <v>0.191</v>
      </c>
      <c r="K246">
        <v>0.191</v>
      </c>
      <c r="L246">
        <v>0.20599999999999999</v>
      </c>
      <c r="M246">
        <v>0.20599999999999999</v>
      </c>
    </row>
    <row r="247" spans="1:13">
      <c r="A247" s="2">
        <v>222</v>
      </c>
      <c r="B247" s="2" t="s">
        <v>85</v>
      </c>
      <c r="C247" t="s">
        <v>792</v>
      </c>
      <c r="D247" s="2">
        <v>12016</v>
      </c>
      <c r="E247" s="128" t="s">
        <v>1712</v>
      </c>
      <c r="F247" t="s">
        <v>302</v>
      </c>
      <c r="G247" t="s">
        <v>311</v>
      </c>
      <c r="H247" s="2" t="s">
        <v>304</v>
      </c>
      <c r="I247">
        <v>0.109</v>
      </c>
      <c r="J247">
        <v>0.10100000000000001</v>
      </c>
      <c r="K247">
        <v>0.10100000000000001</v>
      </c>
      <c r="L247">
        <v>0.109</v>
      </c>
      <c r="M247">
        <v>0.109</v>
      </c>
    </row>
    <row r="248" spans="1:13">
      <c r="A248" s="2">
        <v>223</v>
      </c>
      <c r="B248" s="2" t="s">
        <v>85</v>
      </c>
      <c r="C248" t="s">
        <v>792</v>
      </c>
      <c r="D248" s="2">
        <v>12209</v>
      </c>
      <c r="E248" s="128" t="s">
        <v>1842</v>
      </c>
      <c r="F248" t="s">
        <v>302</v>
      </c>
      <c r="G248" t="s">
        <v>311</v>
      </c>
      <c r="H248" s="2" t="s">
        <v>304</v>
      </c>
      <c r="I248">
        <v>8.3000000000000004E-2</v>
      </c>
      <c r="J248">
        <v>7.6999999999999999E-2</v>
      </c>
      <c r="K248">
        <v>7.6999999999999999E-2</v>
      </c>
      <c r="L248">
        <v>8.3000000000000004E-2</v>
      </c>
      <c r="M248">
        <v>8.3000000000000004E-2</v>
      </c>
    </row>
    <row r="249" spans="1:13">
      <c r="A249" s="2">
        <v>224</v>
      </c>
      <c r="B249" s="2" t="s">
        <v>85</v>
      </c>
      <c r="C249" t="s">
        <v>792</v>
      </c>
      <c r="D249" s="2">
        <v>16371</v>
      </c>
      <c r="E249" s="128" t="s">
        <v>2292</v>
      </c>
      <c r="F249" t="s">
        <v>302</v>
      </c>
      <c r="G249" t="s">
        <v>311</v>
      </c>
      <c r="H249" s="2" t="s">
        <v>304</v>
      </c>
      <c r="I249">
        <v>0.378</v>
      </c>
      <c r="J249">
        <v>0.35</v>
      </c>
      <c r="K249">
        <v>0.35</v>
      </c>
      <c r="L249">
        <v>0.378</v>
      </c>
      <c r="M249">
        <v>0.378</v>
      </c>
    </row>
    <row r="250" spans="1:13">
      <c r="A250" s="2">
        <v>225</v>
      </c>
      <c r="B250" s="2" t="s">
        <v>85</v>
      </c>
      <c r="C250" t="s">
        <v>792</v>
      </c>
      <c r="D250" s="2">
        <v>12214</v>
      </c>
      <c r="E250" s="128" t="s">
        <v>1847</v>
      </c>
      <c r="F250" t="s">
        <v>302</v>
      </c>
      <c r="G250" t="s">
        <v>311</v>
      </c>
      <c r="H250" s="2" t="s">
        <v>304</v>
      </c>
      <c r="I250">
        <v>0.97199999999999998</v>
      </c>
      <c r="J250">
        <v>0.9</v>
      </c>
      <c r="K250">
        <v>0.9</v>
      </c>
      <c r="L250">
        <v>0.97199999999999998</v>
      </c>
      <c r="M250">
        <v>0.97199999999999998</v>
      </c>
    </row>
    <row r="251" spans="1:13">
      <c r="A251" s="2">
        <v>226</v>
      </c>
      <c r="B251" s="2" t="s">
        <v>85</v>
      </c>
      <c r="C251" t="s">
        <v>792</v>
      </c>
      <c r="D251" s="2">
        <v>12215</v>
      </c>
      <c r="E251" s="128" t="s">
        <v>1848</v>
      </c>
      <c r="F251" t="s">
        <v>302</v>
      </c>
      <c r="G251" t="s">
        <v>311</v>
      </c>
      <c r="H251" s="2" t="s">
        <v>304</v>
      </c>
      <c r="I251">
        <v>0.24299999999999999</v>
      </c>
      <c r="J251">
        <v>0.22500000000000001</v>
      </c>
      <c r="K251">
        <v>0.22500000000000001</v>
      </c>
      <c r="L251">
        <v>0.24299999999999999</v>
      </c>
      <c r="M251">
        <v>0.24299999999999999</v>
      </c>
    </row>
    <row r="252" spans="1:13">
      <c r="A252" s="2">
        <v>227</v>
      </c>
      <c r="B252" s="2" t="s">
        <v>85</v>
      </c>
      <c r="C252" t="s">
        <v>792</v>
      </c>
      <c r="D252" s="2">
        <v>11908</v>
      </c>
      <c r="E252" s="128" t="s">
        <v>1626</v>
      </c>
      <c r="F252" t="s">
        <v>302</v>
      </c>
      <c r="G252" t="s">
        <v>311</v>
      </c>
      <c r="H252" s="2" t="s">
        <v>304</v>
      </c>
      <c r="I252">
        <v>0.124</v>
      </c>
      <c r="J252">
        <v>0.115</v>
      </c>
      <c r="K252">
        <v>0.115</v>
      </c>
      <c r="L252">
        <v>0.124</v>
      </c>
      <c r="M252">
        <v>0.124</v>
      </c>
    </row>
    <row r="253" spans="1:13">
      <c r="A253" s="2">
        <v>228</v>
      </c>
      <c r="B253" s="2" t="s">
        <v>85</v>
      </c>
      <c r="C253" t="s">
        <v>792</v>
      </c>
      <c r="D253" s="2">
        <v>11906</v>
      </c>
      <c r="E253" s="128" t="s">
        <v>1625</v>
      </c>
      <c r="F253" t="s">
        <v>302</v>
      </c>
      <c r="G253" t="s">
        <v>311</v>
      </c>
      <c r="H253" s="2" t="s">
        <v>304</v>
      </c>
      <c r="I253">
        <v>0.20599999999999999</v>
      </c>
      <c r="J253">
        <v>0.191</v>
      </c>
      <c r="K253">
        <v>0.191</v>
      </c>
      <c r="L253">
        <v>0.20599999999999999</v>
      </c>
      <c r="M253">
        <v>0.20599999999999999</v>
      </c>
    </row>
    <row r="254" spans="1:13">
      <c r="A254" s="2">
        <v>229</v>
      </c>
      <c r="B254" s="2" t="s">
        <v>85</v>
      </c>
      <c r="C254" t="s">
        <v>792</v>
      </c>
      <c r="D254" s="2">
        <v>11960</v>
      </c>
      <c r="E254" s="128" t="s">
        <v>1669</v>
      </c>
      <c r="F254" t="s">
        <v>302</v>
      </c>
      <c r="G254" t="s">
        <v>311</v>
      </c>
      <c r="H254" s="2" t="s">
        <v>304</v>
      </c>
      <c r="I254">
        <v>8.3000000000000004E-2</v>
      </c>
      <c r="J254">
        <v>7.6999999999999999E-2</v>
      </c>
      <c r="K254">
        <v>7.6999999999999999E-2</v>
      </c>
      <c r="L254">
        <v>8.3000000000000004E-2</v>
      </c>
      <c r="M254">
        <v>8.3000000000000004E-2</v>
      </c>
    </row>
    <row r="255" spans="1:13">
      <c r="A255" s="2">
        <v>230</v>
      </c>
      <c r="B255" s="2" t="s">
        <v>85</v>
      </c>
      <c r="C255" t="s">
        <v>792</v>
      </c>
      <c r="D255" s="2">
        <v>16050</v>
      </c>
      <c r="E255" s="128" t="s">
        <v>2242</v>
      </c>
      <c r="F255" t="s">
        <v>302</v>
      </c>
      <c r="G255" t="s">
        <v>313</v>
      </c>
      <c r="H255" s="2" t="s">
        <v>304</v>
      </c>
      <c r="I255">
        <v>0.216</v>
      </c>
      <c r="J255">
        <v>0.2</v>
      </c>
      <c r="K255">
        <v>0.2</v>
      </c>
      <c r="L255">
        <v>0.216</v>
      </c>
      <c r="M255">
        <v>0.216</v>
      </c>
    </row>
    <row r="256" spans="1:13">
      <c r="A256" s="2">
        <v>231</v>
      </c>
      <c r="B256" s="2" t="s">
        <v>85</v>
      </c>
      <c r="C256" t="s">
        <v>792</v>
      </c>
      <c r="D256" s="2">
        <v>10930</v>
      </c>
      <c r="E256" s="128" t="s">
        <v>1123</v>
      </c>
      <c r="F256" t="s">
        <v>302</v>
      </c>
      <c r="G256" t="s">
        <v>311</v>
      </c>
      <c r="H256" s="2" t="s">
        <v>304</v>
      </c>
      <c r="I256">
        <v>0.20300000000000001</v>
      </c>
      <c r="J256">
        <v>0.188</v>
      </c>
      <c r="K256">
        <v>0.188</v>
      </c>
      <c r="L256">
        <v>0.20300000000000001</v>
      </c>
      <c r="M256">
        <v>0.20300000000000001</v>
      </c>
    </row>
    <row r="257" spans="1:13">
      <c r="A257" s="2">
        <v>232</v>
      </c>
      <c r="B257" s="2" t="s">
        <v>85</v>
      </c>
      <c r="C257" t="s">
        <v>792</v>
      </c>
      <c r="D257" s="2">
        <v>12764</v>
      </c>
      <c r="E257" s="128" t="s">
        <v>2066</v>
      </c>
      <c r="F257" t="s">
        <v>302</v>
      </c>
      <c r="G257" t="s">
        <v>311</v>
      </c>
      <c r="H257" s="2" t="s">
        <v>304</v>
      </c>
      <c r="I257">
        <v>2.16</v>
      </c>
      <c r="J257">
        <v>2</v>
      </c>
      <c r="K257">
        <v>2</v>
      </c>
      <c r="L257">
        <v>2.16</v>
      </c>
      <c r="M257">
        <v>2.16</v>
      </c>
    </row>
    <row r="258" spans="1:13">
      <c r="A258" s="2">
        <v>233</v>
      </c>
      <c r="B258" s="2" t="s">
        <v>85</v>
      </c>
      <c r="C258" t="s">
        <v>792</v>
      </c>
      <c r="D258" s="2">
        <v>12763</v>
      </c>
      <c r="E258" s="128" t="s">
        <v>2065</v>
      </c>
      <c r="F258" t="s">
        <v>302</v>
      </c>
      <c r="G258" t="s">
        <v>383</v>
      </c>
      <c r="H258" s="2" t="s">
        <v>304</v>
      </c>
      <c r="I258">
        <v>2.16</v>
      </c>
      <c r="J258">
        <v>2</v>
      </c>
      <c r="K258">
        <v>2</v>
      </c>
      <c r="L258">
        <v>2.16</v>
      </c>
      <c r="M258">
        <v>2.16</v>
      </c>
    </row>
    <row r="259" spans="1:13">
      <c r="A259" s="2">
        <v>234</v>
      </c>
      <c r="B259" s="2" t="s">
        <v>85</v>
      </c>
      <c r="C259" t="s">
        <v>792</v>
      </c>
      <c r="D259" s="2">
        <v>12768</v>
      </c>
      <c r="E259" s="128" t="s">
        <v>2067</v>
      </c>
      <c r="F259" t="s">
        <v>302</v>
      </c>
      <c r="G259" t="s">
        <v>383</v>
      </c>
      <c r="H259" s="2" t="s">
        <v>304</v>
      </c>
      <c r="I259">
        <v>2.16</v>
      </c>
      <c r="J259">
        <v>2</v>
      </c>
      <c r="K259">
        <v>2</v>
      </c>
      <c r="L259">
        <v>2.16</v>
      </c>
      <c r="M259">
        <v>2.16</v>
      </c>
    </row>
    <row r="260" spans="1:13">
      <c r="A260" s="2">
        <v>235</v>
      </c>
      <c r="B260" s="2" t="s">
        <v>85</v>
      </c>
      <c r="C260" t="s">
        <v>792</v>
      </c>
      <c r="D260" s="2">
        <v>12769</v>
      </c>
      <c r="E260" s="128" t="s">
        <v>2068</v>
      </c>
      <c r="F260" t="s">
        <v>302</v>
      </c>
      <c r="G260" t="s">
        <v>383</v>
      </c>
      <c r="H260" s="2" t="s">
        <v>304</v>
      </c>
      <c r="I260">
        <v>2.16</v>
      </c>
      <c r="J260">
        <v>2</v>
      </c>
      <c r="K260">
        <v>2</v>
      </c>
      <c r="L260">
        <v>2.16</v>
      </c>
      <c r="M260">
        <v>2.16</v>
      </c>
    </row>
    <row r="261" spans="1:13">
      <c r="A261" s="2">
        <v>236</v>
      </c>
      <c r="B261" s="2" t="s">
        <v>85</v>
      </c>
      <c r="C261" t="s">
        <v>792</v>
      </c>
      <c r="D261" s="2">
        <v>12770</v>
      </c>
      <c r="E261" s="128" t="s">
        <v>2069</v>
      </c>
      <c r="F261" t="s">
        <v>302</v>
      </c>
      <c r="G261" t="s">
        <v>383</v>
      </c>
      <c r="H261" s="2" t="s">
        <v>304</v>
      </c>
      <c r="I261">
        <v>2.16</v>
      </c>
      <c r="J261">
        <v>2</v>
      </c>
      <c r="K261">
        <v>2</v>
      </c>
      <c r="L261">
        <v>2.16</v>
      </c>
      <c r="M261">
        <v>2.16</v>
      </c>
    </row>
    <row r="262" spans="1:13">
      <c r="A262" s="2">
        <v>237</v>
      </c>
      <c r="B262" s="2" t="s">
        <v>85</v>
      </c>
      <c r="C262" t="s">
        <v>792</v>
      </c>
      <c r="D262" s="2">
        <v>12771</v>
      </c>
      <c r="E262" s="128" t="s">
        <v>2070</v>
      </c>
      <c r="F262" t="s">
        <v>302</v>
      </c>
      <c r="G262" t="s">
        <v>383</v>
      </c>
      <c r="H262" s="2" t="s">
        <v>304</v>
      </c>
      <c r="I262">
        <v>2.16</v>
      </c>
      <c r="J262">
        <v>2</v>
      </c>
      <c r="K262">
        <v>2</v>
      </c>
      <c r="L262">
        <v>2.16</v>
      </c>
      <c r="M262">
        <v>2.16</v>
      </c>
    </row>
    <row r="263" spans="1:13">
      <c r="A263" s="2">
        <v>238</v>
      </c>
      <c r="B263" s="2" t="s">
        <v>85</v>
      </c>
      <c r="C263" t="s">
        <v>792</v>
      </c>
      <c r="D263" s="2">
        <v>12772</v>
      </c>
      <c r="E263" s="128" t="s">
        <v>2071</v>
      </c>
      <c r="F263" t="s">
        <v>302</v>
      </c>
      <c r="G263" t="s">
        <v>311</v>
      </c>
      <c r="H263" s="2" t="s">
        <v>304</v>
      </c>
      <c r="I263">
        <v>2.16</v>
      </c>
      <c r="J263">
        <v>2</v>
      </c>
      <c r="K263">
        <v>2</v>
      </c>
      <c r="L263">
        <v>2.16</v>
      </c>
      <c r="M263">
        <v>2.16</v>
      </c>
    </row>
    <row r="264" spans="1:13">
      <c r="A264" s="2">
        <v>239</v>
      </c>
      <c r="B264" s="2" t="s">
        <v>85</v>
      </c>
      <c r="C264" t="s">
        <v>792</v>
      </c>
      <c r="D264" s="2">
        <v>12773</v>
      </c>
      <c r="E264" s="128" t="s">
        <v>2072</v>
      </c>
      <c r="F264" t="s">
        <v>302</v>
      </c>
      <c r="G264" t="s">
        <v>311</v>
      </c>
      <c r="H264" s="2" t="s">
        <v>304</v>
      </c>
      <c r="I264">
        <v>2.16</v>
      </c>
      <c r="J264">
        <v>2</v>
      </c>
      <c r="K264">
        <v>2</v>
      </c>
      <c r="L264">
        <v>2.16</v>
      </c>
      <c r="M264">
        <v>2.16</v>
      </c>
    </row>
    <row r="265" spans="1:13">
      <c r="A265" s="2">
        <v>240</v>
      </c>
      <c r="B265" s="2" t="s">
        <v>85</v>
      </c>
      <c r="C265" t="s">
        <v>792</v>
      </c>
      <c r="D265" s="2">
        <v>12774</v>
      </c>
      <c r="E265" s="128" t="s">
        <v>2073</v>
      </c>
      <c r="F265" t="s">
        <v>302</v>
      </c>
      <c r="G265" t="s">
        <v>311</v>
      </c>
      <c r="H265" s="2" t="s">
        <v>304</v>
      </c>
      <c r="I265">
        <v>2.16</v>
      </c>
      <c r="J265">
        <v>2</v>
      </c>
      <c r="K265">
        <v>2</v>
      </c>
      <c r="L265">
        <v>2.16</v>
      </c>
      <c r="M265">
        <v>2.16</v>
      </c>
    </row>
    <row r="266" spans="1:13">
      <c r="A266" s="2">
        <v>241</v>
      </c>
      <c r="B266" s="2" t="s">
        <v>85</v>
      </c>
      <c r="C266" t="s">
        <v>792</v>
      </c>
      <c r="D266" s="2">
        <v>12775</v>
      </c>
      <c r="E266" s="128" t="s">
        <v>2074</v>
      </c>
      <c r="F266" t="s">
        <v>302</v>
      </c>
      <c r="G266" t="s">
        <v>311</v>
      </c>
      <c r="H266" s="2" t="s">
        <v>304</v>
      </c>
      <c r="I266">
        <v>2.16</v>
      </c>
      <c r="J266">
        <v>2</v>
      </c>
      <c r="K266">
        <v>2</v>
      </c>
      <c r="L266">
        <v>2.16</v>
      </c>
      <c r="M266">
        <v>2.16</v>
      </c>
    </row>
    <row r="267" spans="1:13">
      <c r="A267" s="2">
        <v>242</v>
      </c>
      <c r="B267" s="2" t="s">
        <v>85</v>
      </c>
      <c r="C267" t="s">
        <v>792</v>
      </c>
      <c r="D267" s="2">
        <v>1763</v>
      </c>
      <c r="E267" s="128" t="s">
        <v>811</v>
      </c>
      <c r="F267" t="s">
        <v>302</v>
      </c>
      <c r="G267" t="s">
        <v>311</v>
      </c>
      <c r="H267" s="2" t="s">
        <v>304</v>
      </c>
      <c r="I267">
        <v>0.54</v>
      </c>
      <c r="J267">
        <v>0.5</v>
      </c>
      <c r="K267">
        <v>0.5</v>
      </c>
      <c r="L267">
        <v>0.54</v>
      </c>
      <c r="M267">
        <v>0.54</v>
      </c>
    </row>
    <row r="268" spans="1:13">
      <c r="A268" s="2">
        <v>243</v>
      </c>
      <c r="B268" s="2" t="s">
        <v>85</v>
      </c>
      <c r="C268" t="s">
        <v>792</v>
      </c>
      <c r="D268" s="2">
        <v>12339</v>
      </c>
      <c r="E268" s="128" t="s">
        <v>1926</v>
      </c>
      <c r="F268" t="s">
        <v>302</v>
      </c>
      <c r="G268" t="s">
        <v>303</v>
      </c>
      <c r="H268" s="2" t="s">
        <v>304</v>
      </c>
      <c r="I268">
        <v>0.54</v>
      </c>
      <c r="J268">
        <v>0.5</v>
      </c>
      <c r="K268">
        <v>0.5</v>
      </c>
      <c r="L268">
        <v>0.54</v>
      </c>
      <c r="M268">
        <v>0.54</v>
      </c>
    </row>
    <row r="269" spans="1:13">
      <c r="A269" s="2">
        <v>244</v>
      </c>
      <c r="B269" s="2" t="s">
        <v>85</v>
      </c>
      <c r="C269" t="s">
        <v>792</v>
      </c>
      <c r="D269" s="2">
        <v>11345</v>
      </c>
      <c r="E269" s="128" t="s">
        <v>1337</v>
      </c>
      <c r="F269" t="s">
        <v>302</v>
      </c>
      <c r="G269" t="s">
        <v>335</v>
      </c>
      <c r="H269" s="2" t="s">
        <v>304</v>
      </c>
      <c r="I269">
        <v>0</v>
      </c>
      <c r="J269">
        <v>0</v>
      </c>
      <c r="K269">
        <v>0</v>
      </c>
      <c r="L269">
        <v>0</v>
      </c>
      <c r="M269">
        <v>0</v>
      </c>
    </row>
    <row r="270" spans="1:13">
      <c r="A270" s="2">
        <v>245</v>
      </c>
      <c r="B270" s="2" t="s">
        <v>85</v>
      </c>
      <c r="C270" t="s">
        <v>792</v>
      </c>
      <c r="D270" s="2">
        <v>11225</v>
      </c>
      <c r="E270" s="128" t="s">
        <v>1273</v>
      </c>
      <c r="F270" t="s">
        <v>302</v>
      </c>
      <c r="G270" t="s">
        <v>313</v>
      </c>
      <c r="H270" s="2" t="s">
        <v>304</v>
      </c>
      <c r="I270">
        <v>6.48</v>
      </c>
      <c r="J270">
        <v>6</v>
      </c>
      <c r="K270">
        <v>6</v>
      </c>
      <c r="L270">
        <v>6.48</v>
      </c>
      <c r="M270">
        <v>6.48</v>
      </c>
    </row>
    <row r="271" spans="1:13">
      <c r="A271" s="2">
        <v>246</v>
      </c>
      <c r="B271" s="2" t="s">
        <v>85</v>
      </c>
      <c r="C271" t="s">
        <v>792</v>
      </c>
      <c r="D271" s="2">
        <v>11027</v>
      </c>
      <c r="E271" s="128" t="s">
        <v>1178</v>
      </c>
      <c r="F271" t="s">
        <v>302</v>
      </c>
      <c r="G271" t="s">
        <v>311</v>
      </c>
      <c r="H271" s="2" t="s">
        <v>304</v>
      </c>
      <c r="I271">
        <v>0.28100000000000003</v>
      </c>
      <c r="J271">
        <v>0.26</v>
      </c>
      <c r="K271">
        <v>0.26</v>
      </c>
      <c r="L271">
        <v>0.28100000000000003</v>
      </c>
      <c r="M271">
        <v>0.28100000000000003</v>
      </c>
    </row>
    <row r="272" spans="1:13">
      <c r="A272" s="2">
        <v>247</v>
      </c>
      <c r="B272" s="2" t="s">
        <v>85</v>
      </c>
      <c r="C272" t="s">
        <v>792</v>
      </c>
      <c r="D272" s="2">
        <v>11696</v>
      </c>
      <c r="E272" s="128" t="s">
        <v>1510</v>
      </c>
      <c r="F272" t="s">
        <v>302</v>
      </c>
      <c r="G272" t="s">
        <v>311</v>
      </c>
      <c r="H272" s="2" t="s">
        <v>304</v>
      </c>
      <c r="I272">
        <v>0.25600000000000001</v>
      </c>
      <c r="J272">
        <v>0.23699999999999999</v>
      </c>
      <c r="K272">
        <v>0.23699999999999999</v>
      </c>
      <c r="L272">
        <v>0.25600000000000001</v>
      </c>
      <c r="M272">
        <v>0.25600000000000001</v>
      </c>
    </row>
    <row r="273" spans="1:13">
      <c r="A273" s="2">
        <v>248</v>
      </c>
      <c r="B273" s="2" t="s">
        <v>85</v>
      </c>
      <c r="C273" t="s">
        <v>792</v>
      </c>
      <c r="D273" s="2">
        <v>16038</v>
      </c>
      <c r="E273" s="128" t="s">
        <v>2230</v>
      </c>
      <c r="F273" t="s">
        <v>302</v>
      </c>
      <c r="G273" t="s">
        <v>313</v>
      </c>
      <c r="H273" s="2" t="s">
        <v>304</v>
      </c>
      <c r="I273">
        <v>0.23200000000000001</v>
      </c>
      <c r="J273">
        <v>0.215</v>
      </c>
      <c r="K273">
        <v>0.215</v>
      </c>
      <c r="L273">
        <v>0.23200000000000001</v>
      </c>
      <c r="M273">
        <v>0.23200000000000001</v>
      </c>
    </row>
    <row r="274" spans="1:13">
      <c r="A274" s="2">
        <v>249</v>
      </c>
      <c r="B274" s="2" t="s">
        <v>85</v>
      </c>
      <c r="C274" t="s">
        <v>792</v>
      </c>
      <c r="D274" s="2">
        <v>11720</v>
      </c>
      <c r="E274" s="128" t="s">
        <v>1524</v>
      </c>
      <c r="F274" t="s">
        <v>302</v>
      </c>
      <c r="G274" t="s">
        <v>311</v>
      </c>
      <c r="H274" s="2" t="s">
        <v>304</v>
      </c>
      <c r="I274">
        <v>0.108</v>
      </c>
      <c r="J274">
        <v>0.1</v>
      </c>
      <c r="K274">
        <v>0.1</v>
      </c>
      <c r="L274">
        <v>0.108</v>
      </c>
      <c r="M274">
        <v>0.108</v>
      </c>
    </row>
    <row r="275" spans="1:13">
      <c r="A275" s="2">
        <v>250</v>
      </c>
      <c r="B275" s="2" t="s">
        <v>85</v>
      </c>
      <c r="C275" t="s">
        <v>792</v>
      </c>
      <c r="D275" s="2">
        <v>11632</v>
      </c>
      <c r="E275" s="128" t="s">
        <v>1468</v>
      </c>
      <c r="F275" t="s">
        <v>302</v>
      </c>
      <c r="G275" t="s">
        <v>311</v>
      </c>
      <c r="H275" s="2" t="s">
        <v>304</v>
      </c>
      <c r="I275">
        <v>0.108</v>
      </c>
      <c r="J275">
        <v>0.1</v>
      </c>
      <c r="K275">
        <v>9.8000000000000004E-2</v>
      </c>
      <c r="L275">
        <v>0.108</v>
      </c>
      <c r="M275">
        <v>0.106</v>
      </c>
    </row>
    <row r="276" spans="1:13">
      <c r="A276" s="2">
        <v>251</v>
      </c>
      <c r="B276" s="2" t="s">
        <v>85</v>
      </c>
      <c r="C276" t="s">
        <v>792</v>
      </c>
      <c r="D276" s="2">
        <v>16042</v>
      </c>
      <c r="E276" s="128" t="s">
        <v>2234</v>
      </c>
      <c r="F276" t="s">
        <v>302</v>
      </c>
      <c r="G276" t="s">
        <v>307</v>
      </c>
      <c r="H276" s="2" t="s">
        <v>304</v>
      </c>
      <c r="I276">
        <v>0.16700000000000001</v>
      </c>
      <c r="J276">
        <v>0.155</v>
      </c>
      <c r="K276">
        <v>0.155</v>
      </c>
      <c r="L276">
        <v>0.16700000000000001</v>
      </c>
      <c r="M276">
        <v>0.16700000000000001</v>
      </c>
    </row>
    <row r="277" spans="1:13">
      <c r="A277" s="2">
        <v>252</v>
      </c>
      <c r="B277" s="2" t="s">
        <v>85</v>
      </c>
      <c r="C277" t="s">
        <v>792</v>
      </c>
      <c r="D277" s="2">
        <v>11573</v>
      </c>
      <c r="E277" s="128" t="s">
        <v>1418</v>
      </c>
      <c r="F277" t="s">
        <v>302</v>
      </c>
      <c r="G277" t="s">
        <v>311</v>
      </c>
      <c r="H277" s="2" t="s">
        <v>304</v>
      </c>
      <c r="I277">
        <v>0.36599999999999999</v>
      </c>
      <c r="J277">
        <v>0.33900000000000002</v>
      </c>
      <c r="K277">
        <v>0.33900000000000002</v>
      </c>
      <c r="L277">
        <v>0.36599999999999999</v>
      </c>
      <c r="M277">
        <v>0.36599999999999999</v>
      </c>
    </row>
    <row r="278" spans="1:13">
      <c r="A278" s="2">
        <v>253</v>
      </c>
      <c r="B278" s="2" t="s">
        <v>85</v>
      </c>
      <c r="C278" t="s">
        <v>792</v>
      </c>
      <c r="D278" s="2">
        <v>11429</v>
      </c>
      <c r="E278" s="128" t="s">
        <v>1363</v>
      </c>
      <c r="F278" t="s">
        <v>302</v>
      </c>
      <c r="G278" t="s">
        <v>311</v>
      </c>
      <c r="H278" s="2" t="s">
        <v>304</v>
      </c>
      <c r="I278">
        <v>3.24</v>
      </c>
      <c r="J278">
        <v>3</v>
      </c>
      <c r="K278">
        <v>3</v>
      </c>
      <c r="L278">
        <v>3.24</v>
      </c>
      <c r="M278">
        <v>3.24</v>
      </c>
    </row>
    <row r="279" spans="1:13">
      <c r="A279" s="2">
        <v>254</v>
      </c>
      <c r="B279" s="2" t="s">
        <v>85</v>
      </c>
      <c r="C279" t="s">
        <v>792</v>
      </c>
      <c r="D279" s="2">
        <v>12340</v>
      </c>
      <c r="E279" s="128" t="s">
        <v>1927</v>
      </c>
      <c r="F279" t="s">
        <v>302</v>
      </c>
      <c r="G279" t="s">
        <v>383</v>
      </c>
      <c r="H279" s="2" t="s">
        <v>304</v>
      </c>
      <c r="I279">
        <v>23.76</v>
      </c>
      <c r="J279">
        <v>22</v>
      </c>
      <c r="K279">
        <v>22</v>
      </c>
      <c r="L279">
        <v>23.76</v>
      </c>
      <c r="M279">
        <v>23.76</v>
      </c>
    </row>
    <row r="280" spans="1:13">
      <c r="A280" s="2">
        <v>255</v>
      </c>
      <c r="B280" s="2" t="s">
        <v>85</v>
      </c>
      <c r="C280" t="s">
        <v>792</v>
      </c>
      <c r="D280" s="2">
        <v>16062</v>
      </c>
      <c r="E280" s="128" t="s">
        <v>2254</v>
      </c>
      <c r="F280" t="s">
        <v>302</v>
      </c>
      <c r="G280" t="s">
        <v>383</v>
      </c>
      <c r="H280" s="2" t="s">
        <v>304</v>
      </c>
      <c r="I280">
        <v>0</v>
      </c>
      <c r="J280">
        <v>0</v>
      </c>
      <c r="K280">
        <v>0</v>
      </c>
      <c r="L280">
        <v>0</v>
      </c>
      <c r="M280">
        <v>0</v>
      </c>
    </row>
    <row r="281" spans="1:13">
      <c r="A281" s="2">
        <v>256</v>
      </c>
      <c r="B281" s="2" t="s">
        <v>85</v>
      </c>
      <c r="C281" t="s">
        <v>792</v>
      </c>
      <c r="D281" s="2">
        <v>12268</v>
      </c>
      <c r="E281" s="128" t="s">
        <v>1881</v>
      </c>
      <c r="F281" t="s">
        <v>302</v>
      </c>
      <c r="G281" t="s">
        <v>311</v>
      </c>
      <c r="H281" s="2" t="s">
        <v>304</v>
      </c>
      <c r="I281">
        <v>0.16500000000000001</v>
      </c>
      <c r="J281">
        <v>0.153</v>
      </c>
      <c r="K281">
        <v>0.153</v>
      </c>
      <c r="L281">
        <v>0.16500000000000001</v>
      </c>
      <c r="M281">
        <v>0.16500000000000001</v>
      </c>
    </row>
    <row r="282" spans="1:13">
      <c r="A282" s="2">
        <v>257</v>
      </c>
      <c r="B282" s="2" t="s">
        <v>85</v>
      </c>
      <c r="C282" t="s">
        <v>792</v>
      </c>
      <c r="D282" s="2">
        <v>11317</v>
      </c>
      <c r="E282" s="128" t="s">
        <v>1326</v>
      </c>
      <c r="F282" t="s">
        <v>302</v>
      </c>
      <c r="G282" t="s">
        <v>383</v>
      </c>
      <c r="H282" s="2" t="s">
        <v>304</v>
      </c>
      <c r="I282">
        <v>14.27</v>
      </c>
      <c r="J282">
        <v>13.212999999999999</v>
      </c>
      <c r="K282">
        <v>4.9989999999999997</v>
      </c>
      <c r="L282">
        <v>14.27</v>
      </c>
      <c r="M282">
        <v>5.399</v>
      </c>
    </row>
    <row r="283" spans="1:13">
      <c r="A283" s="2">
        <v>258</v>
      </c>
      <c r="B283" s="2" t="s">
        <v>85</v>
      </c>
      <c r="C283" t="s">
        <v>792</v>
      </c>
      <c r="D283" s="2">
        <v>16061</v>
      </c>
      <c r="E283" s="128" t="s">
        <v>2253</v>
      </c>
      <c r="F283" t="s">
        <v>302</v>
      </c>
      <c r="G283" t="s">
        <v>313</v>
      </c>
      <c r="H283" s="2" t="s">
        <v>304</v>
      </c>
      <c r="I283">
        <v>0.30599999999999999</v>
      </c>
      <c r="J283">
        <v>0.28299999999999997</v>
      </c>
      <c r="K283">
        <v>0.28299999999999997</v>
      </c>
      <c r="L283">
        <v>0.30599999999999999</v>
      </c>
      <c r="M283">
        <v>0.30599999999999999</v>
      </c>
    </row>
    <row r="284" spans="1:13">
      <c r="A284" s="2">
        <v>259</v>
      </c>
      <c r="B284" s="2" t="s">
        <v>85</v>
      </c>
      <c r="C284" t="s">
        <v>792</v>
      </c>
      <c r="D284" s="2">
        <v>11551</v>
      </c>
      <c r="E284" s="128" t="s">
        <v>1405</v>
      </c>
      <c r="F284" t="s">
        <v>302</v>
      </c>
      <c r="G284" t="s">
        <v>311</v>
      </c>
      <c r="H284" s="2" t="s">
        <v>304</v>
      </c>
      <c r="I284">
        <v>0.36899999999999999</v>
      </c>
      <c r="J284">
        <v>0.34200000000000003</v>
      </c>
      <c r="K284">
        <v>0.34200000000000003</v>
      </c>
      <c r="L284">
        <v>0.36899999999999999</v>
      </c>
      <c r="M284">
        <v>0.36899999999999999</v>
      </c>
    </row>
    <row r="285" spans="1:13">
      <c r="A285" s="2">
        <v>260</v>
      </c>
      <c r="B285" s="2" t="s">
        <v>85</v>
      </c>
      <c r="C285" t="s">
        <v>792</v>
      </c>
      <c r="D285" s="2">
        <v>11629</v>
      </c>
      <c r="E285" s="128" t="s">
        <v>1466</v>
      </c>
      <c r="F285" t="s">
        <v>302</v>
      </c>
      <c r="G285" t="s">
        <v>311</v>
      </c>
      <c r="H285" s="2" t="s">
        <v>304</v>
      </c>
      <c r="I285">
        <v>0.108</v>
      </c>
      <c r="J285">
        <v>0.1</v>
      </c>
      <c r="K285">
        <v>0.1</v>
      </c>
      <c r="L285">
        <v>0.108</v>
      </c>
      <c r="M285">
        <v>0.108</v>
      </c>
    </row>
    <row r="286" spans="1:13">
      <c r="A286" s="2">
        <v>261</v>
      </c>
      <c r="B286" s="2" t="s">
        <v>85</v>
      </c>
      <c r="C286" t="s">
        <v>792</v>
      </c>
      <c r="D286" s="2">
        <v>12286</v>
      </c>
      <c r="E286" s="128" t="s">
        <v>1893</v>
      </c>
      <c r="F286" t="s">
        <v>302</v>
      </c>
      <c r="G286" t="s">
        <v>311</v>
      </c>
      <c r="H286" s="2" t="s">
        <v>304</v>
      </c>
      <c r="I286">
        <v>1.08</v>
      </c>
      <c r="J286">
        <v>1</v>
      </c>
      <c r="K286">
        <v>1</v>
      </c>
      <c r="L286">
        <v>1.08</v>
      </c>
      <c r="M286">
        <v>1.08</v>
      </c>
    </row>
    <row r="287" spans="1:13">
      <c r="A287" s="2">
        <v>262</v>
      </c>
      <c r="B287" s="2" t="s">
        <v>85</v>
      </c>
      <c r="C287" t="s">
        <v>792</v>
      </c>
      <c r="D287" s="2">
        <v>10236</v>
      </c>
      <c r="E287" s="128" t="s">
        <v>946</v>
      </c>
      <c r="F287" t="s">
        <v>302</v>
      </c>
      <c r="G287" t="s">
        <v>311</v>
      </c>
      <c r="H287" s="2" t="s">
        <v>304</v>
      </c>
      <c r="I287">
        <v>0.29099999999999998</v>
      </c>
      <c r="J287">
        <v>0.26900000000000002</v>
      </c>
      <c r="K287">
        <v>0.26400000000000001</v>
      </c>
      <c r="L287">
        <v>0.29099999999999998</v>
      </c>
      <c r="M287">
        <v>0.28499999999999998</v>
      </c>
    </row>
    <row r="288" spans="1:13">
      <c r="A288" s="2">
        <v>263</v>
      </c>
      <c r="B288" s="2" t="s">
        <v>85</v>
      </c>
      <c r="C288" t="s">
        <v>792</v>
      </c>
      <c r="D288" s="2">
        <v>12335</v>
      </c>
      <c r="E288" s="128" t="s">
        <v>1923</v>
      </c>
      <c r="F288" t="s">
        <v>302</v>
      </c>
      <c r="G288" t="s">
        <v>383</v>
      </c>
      <c r="H288" s="2" t="s">
        <v>304</v>
      </c>
      <c r="I288">
        <v>0.41399999999999998</v>
      </c>
      <c r="J288">
        <v>0.38300000000000001</v>
      </c>
      <c r="K288">
        <v>0.38300000000000001</v>
      </c>
      <c r="L288">
        <v>0.41399999999999998</v>
      </c>
      <c r="M288">
        <v>0.41399999999999998</v>
      </c>
    </row>
    <row r="289" spans="1:13">
      <c r="A289" s="2">
        <v>264</v>
      </c>
      <c r="B289" s="2" t="s">
        <v>85</v>
      </c>
      <c r="C289" t="s">
        <v>792</v>
      </c>
      <c r="D289" s="2">
        <v>1618</v>
      </c>
      <c r="E289" s="128" t="s">
        <v>796</v>
      </c>
      <c r="F289" t="s">
        <v>302</v>
      </c>
      <c r="G289" t="s">
        <v>311</v>
      </c>
      <c r="H289" s="2" t="s">
        <v>304</v>
      </c>
      <c r="I289">
        <v>0.16200000000000001</v>
      </c>
      <c r="J289">
        <v>0.15</v>
      </c>
      <c r="K289">
        <v>0.15</v>
      </c>
      <c r="L289">
        <v>0.16200000000000001</v>
      </c>
      <c r="M289">
        <v>0.16200000000000001</v>
      </c>
    </row>
    <row r="290" spans="1:13">
      <c r="A290" s="2">
        <v>265</v>
      </c>
      <c r="B290" s="2" t="s">
        <v>85</v>
      </c>
      <c r="C290" t="s">
        <v>792</v>
      </c>
      <c r="D290" s="2">
        <v>12216</v>
      </c>
      <c r="E290" s="128" t="s">
        <v>1849</v>
      </c>
      <c r="F290" t="s">
        <v>302</v>
      </c>
      <c r="G290" t="s">
        <v>311</v>
      </c>
      <c r="H290" s="2" t="s">
        <v>304</v>
      </c>
      <c r="I290">
        <v>0.108</v>
      </c>
      <c r="J290">
        <v>0.1</v>
      </c>
      <c r="K290">
        <v>0.1</v>
      </c>
      <c r="L290">
        <v>0.108</v>
      </c>
      <c r="M290">
        <v>0.108</v>
      </c>
    </row>
    <row r="291" spans="1:13">
      <c r="A291" s="2">
        <v>266</v>
      </c>
      <c r="B291" s="2" t="s">
        <v>85</v>
      </c>
      <c r="C291" t="s">
        <v>792</v>
      </c>
      <c r="D291" s="2">
        <v>11405</v>
      </c>
      <c r="E291" s="128" t="s">
        <v>1359</v>
      </c>
      <c r="F291" t="s">
        <v>302</v>
      </c>
      <c r="G291" t="s">
        <v>311</v>
      </c>
      <c r="H291" s="2" t="s">
        <v>304</v>
      </c>
      <c r="I291">
        <v>0.108</v>
      </c>
      <c r="J291">
        <v>0.1</v>
      </c>
      <c r="K291">
        <v>9.8000000000000004E-2</v>
      </c>
      <c r="L291">
        <v>0.108</v>
      </c>
      <c r="M291">
        <v>0.106</v>
      </c>
    </row>
    <row r="292" spans="1:13">
      <c r="A292" s="2">
        <v>267</v>
      </c>
      <c r="B292" s="2" t="s">
        <v>85</v>
      </c>
      <c r="C292" t="s">
        <v>792</v>
      </c>
      <c r="D292" s="2">
        <v>11565</v>
      </c>
      <c r="E292" s="128" t="s">
        <v>1414</v>
      </c>
      <c r="F292" t="s">
        <v>302</v>
      </c>
      <c r="G292" t="s">
        <v>311</v>
      </c>
      <c r="H292" s="2" t="s">
        <v>304</v>
      </c>
      <c r="I292">
        <v>0.51600000000000001</v>
      </c>
      <c r="J292">
        <v>0.47799999999999998</v>
      </c>
      <c r="K292">
        <v>0.47799999999999998</v>
      </c>
      <c r="L292">
        <v>0.51600000000000001</v>
      </c>
      <c r="M292">
        <v>0.51600000000000001</v>
      </c>
    </row>
    <row r="293" spans="1:13">
      <c r="A293" s="2">
        <v>268</v>
      </c>
      <c r="B293" s="2" t="s">
        <v>85</v>
      </c>
      <c r="C293" t="s">
        <v>792</v>
      </c>
      <c r="D293" s="2">
        <v>11258</v>
      </c>
      <c r="E293" s="128" t="s">
        <v>1292</v>
      </c>
      <c r="F293" t="s">
        <v>302</v>
      </c>
      <c r="G293" t="s">
        <v>313</v>
      </c>
      <c r="H293" s="2" t="s">
        <v>304</v>
      </c>
      <c r="I293">
        <v>0</v>
      </c>
      <c r="J293">
        <v>0</v>
      </c>
      <c r="K293">
        <v>0</v>
      </c>
      <c r="L293">
        <v>0</v>
      </c>
      <c r="M293">
        <v>0</v>
      </c>
    </row>
    <row r="294" spans="1:13">
      <c r="A294" s="2">
        <v>269</v>
      </c>
      <c r="B294" s="2" t="s">
        <v>85</v>
      </c>
      <c r="C294" t="s">
        <v>792</v>
      </c>
      <c r="D294" s="2">
        <v>11229</v>
      </c>
      <c r="E294" s="128" t="s">
        <v>1274</v>
      </c>
      <c r="F294" t="s">
        <v>302</v>
      </c>
      <c r="G294" t="s">
        <v>311</v>
      </c>
      <c r="H294" s="2" t="s">
        <v>304</v>
      </c>
      <c r="I294">
        <v>0</v>
      </c>
      <c r="J294">
        <v>0</v>
      </c>
      <c r="K294">
        <v>0</v>
      </c>
      <c r="L294">
        <v>0</v>
      </c>
      <c r="M294">
        <v>0</v>
      </c>
    </row>
    <row r="295" spans="1:13">
      <c r="A295" s="2">
        <v>270</v>
      </c>
      <c r="B295" s="2" t="s">
        <v>85</v>
      </c>
      <c r="C295" t="s">
        <v>792</v>
      </c>
      <c r="D295" s="2">
        <v>12229</v>
      </c>
      <c r="E295" s="128" t="s">
        <v>1855</v>
      </c>
      <c r="F295" t="s">
        <v>302</v>
      </c>
      <c r="G295" t="s">
        <v>311</v>
      </c>
      <c r="H295" s="2" t="s">
        <v>304</v>
      </c>
      <c r="I295">
        <v>0.29199999999999998</v>
      </c>
      <c r="J295">
        <v>0.27</v>
      </c>
      <c r="K295">
        <v>0.27</v>
      </c>
      <c r="L295">
        <v>0.29199999999999998</v>
      </c>
      <c r="M295">
        <v>0.29199999999999998</v>
      </c>
    </row>
    <row r="296" spans="1:13">
      <c r="A296" s="2">
        <v>271</v>
      </c>
      <c r="B296" s="2" t="s">
        <v>85</v>
      </c>
      <c r="C296" t="s">
        <v>792</v>
      </c>
      <c r="D296" s="2">
        <v>12105</v>
      </c>
      <c r="E296" s="128" t="s">
        <v>1763</v>
      </c>
      <c r="F296" t="s">
        <v>302</v>
      </c>
      <c r="G296" t="s">
        <v>311</v>
      </c>
      <c r="H296" s="2" t="s">
        <v>304</v>
      </c>
      <c r="I296">
        <v>0.60499999999999998</v>
      </c>
      <c r="J296">
        <v>0.56000000000000005</v>
      </c>
      <c r="K296">
        <v>0.56000000000000005</v>
      </c>
      <c r="L296">
        <v>0.60499999999999998</v>
      </c>
      <c r="M296">
        <v>0.60499999999999998</v>
      </c>
    </row>
    <row r="297" spans="1:13">
      <c r="A297" s="2">
        <v>272</v>
      </c>
      <c r="B297" s="2" t="s">
        <v>85</v>
      </c>
      <c r="C297" t="s">
        <v>792</v>
      </c>
      <c r="D297" s="2">
        <v>11910</v>
      </c>
      <c r="E297" s="128" t="s">
        <v>1628</v>
      </c>
      <c r="F297" t="s">
        <v>302</v>
      </c>
      <c r="G297" t="s">
        <v>311</v>
      </c>
      <c r="H297" s="2" t="s">
        <v>304</v>
      </c>
      <c r="I297">
        <v>0.28899999999999998</v>
      </c>
      <c r="J297">
        <v>0.26800000000000002</v>
      </c>
      <c r="K297">
        <v>0.26800000000000002</v>
      </c>
      <c r="L297">
        <v>0.28899999999999998</v>
      </c>
      <c r="M297">
        <v>0.28899999999999998</v>
      </c>
    </row>
    <row r="298" spans="1:13">
      <c r="A298" s="2">
        <v>273</v>
      </c>
      <c r="B298" s="2" t="s">
        <v>85</v>
      </c>
      <c r="C298" t="s">
        <v>792</v>
      </c>
      <c r="D298" s="2">
        <v>11585</v>
      </c>
      <c r="E298" s="128" t="s">
        <v>1428</v>
      </c>
      <c r="F298" t="s">
        <v>302</v>
      </c>
      <c r="G298" t="s">
        <v>311</v>
      </c>
      <c r="H298" s="2" t="s">
        <v>304</v>
      </c>
      <c r="I298">
        <v>0.38700000000000001</v>
      </c>
      <c r="J298">
        <v>0.35799999999999998</v>
      </c>
      <c r="K298">
        <v>0.35099999999999998</v>
      </c>
      <c r="L298">
        <v>0.38700000000000001</v>
      </c>
      <c r="M298">
        <v>0.379</v>
      </c>
    </row>
    <row r="299" spans="1:13">
      <c r="A299" s="2">
        <v>274</v>
      </c>
      <c r="B299" s="2" t="s">
        <v>85</v>
      </c>
      <c r="C299" t="s">
        <v>792</v>
      </c>
      <c r="D299" s="2">
        <v>16049</v>
      </c>
      <c r="E299" s="128" t="s">
        <v>2241</v>
      </c>
      <c r="F299" t="s">
        <v>316</v>
      </c>
      <c r="G299" t="s">
        <v>317</v>
      </c>
      <c r="H299" s="2" t="s">
        <v>304</v>
      </c>
      <c r="I299">
        <v>0</v>
      </c>
      <c r="J299">
        <v>0</v>
      </c>
      <c r="K299">
        <v>0</v>
      </c>
      <c r="L299">
        <v>0</v>
      </c>
      <c r="M299">
        <v>0</v>
      </c>
    </row>
    <row r="300" spans="1:13">
      <c r="A300" s="2">
        <v>275</v>
      </c>
      <c r="B300" s="2" t="s">
        <v>85</v>
      </c>
      <c r="C300" t="s">
        <v>792</v>
      </c>
      <c r="D300" s="2">
        <v>16060</v>
      </c>
      <c r="E300" s="128" t="s">
        <v>2252</v>
      </c>
      <c r="F300" t="s">
        <v>316</v>
      </c>
      <c r="G300" t="s">
        <v>317</v>
      </c>
      <c r="H300" s="2" t="s">
        <v>304</v>
      </c>
      <c r="I300">
        <v>0</v>
      </c>
      <c r="J300">
        <v>0</v>
      </c>
      <c r="K300">
        <v>0</v>
      </c>
      <c r="L300">
        <v>0</v>
      </c>
      <c r="M300">
        <v>0</v>
      </c>
    </row>
    <row r="301" spans="1:13">
      <c r="A301" s="2">
        <v>276</v>
      </c>
      <c r="B301" s="2" t="s">
        <v>85</v>
      </c>
      <c r="C301" t="s">
        <v>792</v>
      </c>
      <c r="D301" s="2">
        <v>11921</v>
      </c>
      <c r="E301" s="128" t="s">
        <v>1633</v>
      </c>
      <c r="F301" t="s">
        <v>302</v>
      </c>
      <c r="G301" t="s">
        <v>311</v>
      </c>
      <c r="H301" s="2" t="s">
        <v>304</v>
      </c>
      <c r="I301">
        <v>0.24299999999999999</v>
      </c>
      <c r="J301">
        <v>0.22500000000000001</v>
      </c>
      <c r="K301">
        <v>0.22500000000000001</v>
      </c>
      <c r="L301">
        <v>0.24299999999999999</v>
      </c>
      <c r="M301">
        <v>0.24299999999999999</v>
      </c>
    </row>
    <row r="302" spans="1:13">
      <c r="A302" s="2">
        <v>277</v>
      </c>
      <c r="B302" s="2" t="s">
        <v>85</v>
      </c>
      <c r="C302" t="s">
        <v>792</v>
      </c>
      <c r="D302" s="2">
        <v>11347</v>
      </c>
      <c r="E302" s="128" t="s">
        <v>1338</v>
      </c>
      <c r="F302" t="s">
        <v>316</v>
      </c>
      <c r="G302" t="s">
        <v>317</v>
      </c>
      <c r="H302" s="2" t="s">
        <v>304</v>
      </c>
      <c r="I302">
        <v>0.34200000000000003</v>
      </c>
      <c r="J302">
        <v>0.317</v>
      </c>
      <c r="K302">
        <v>0.35</v>
      </c>
      <c r="L302">
        <v>0.34200000000000003</v>
      </c>
      <c r="M302">
        <v>0.378</v>
      </c>
    </row>
    <row r="303" spans="1:13">
      <c r="A303" s="2">
        <v>278</v>
      </c>
      <c r="B303" s="2" t="s">
        <v>85</v>
      </c>
      <c r="C303" t="s">
        <v>792</v>
      </c>
      <c r="D303" s="2">
        <v>12037</v>
      </c>
      <c r="E303" s="128" t="s">
        <v>1729</v>
      </c>
      <c r="F303" t="s">
        <v>302</v>
      </c>
      <c r="G303" t="s">
        <v>311</v>
      </c>
      <c r="H303" s="2" t="s">
        <v>304</v>
      </c>
      <c r="I303">
        <v>0.378</v>
      </c>
      <c r="J303">
        <v>0.35</v>
      </c>
      <c r="K303">
        <v>0.35</v>
      </c>
      <c r="L303">
        <v>0.378</v>
      </c>
      <c r="M303">
        <v>0.378</v>
      </c>
    </row>
    <row r="304" spans="1:13">
      <c r="A304" s="2">
        <v>279</v>
      </c>
      <c r="B304" s="2" t="s">
        <v>85</v>
      </c>
      <c r="C304" t="s">
        <v>792</v>
      </c>
      <c r="D304" s="2">
        <v>16033</v>
      </c>
      <c r="E304" s="128" t="s">
        <v>2225</v>
      </c>
      <c r="F304" t="s">
        <v>302</v>
      </c>
      <c r="G304" t="s">
        <v>335</v>
      </c>
      <c r="H304" s="2" t="s">
        <v>304</v>
      </c>
      <c r="I304">
        <v>5.1999999999999998E-2</v>
      </c>
      <c r="J304">
        <v>4.8000000000000001E-2</v>
      </c>
      <c r="K304">
        <v>4.8000000000000001E-2</v>
      </c>
      <c r="L304">
        <v>5.1999999999999998E-2</v>
      </c>
      <c r="M304">
        <v>5.1999999999999998E-2</v>
      </c>
    </row>
    <row r="305" spans="1:13">
      <c r="A305" s="2">
        <v>280</v>
      </c>
      <c r="B305" s="2" t="s">
        <v>85</v>
      </c>
      <c r="C305" t="s">
        <v>792</v>
      </c>
      <c r="D305" s="2">
        <v>12102</v>
      </c>
      <c r="E305" s="128" t="s">
        <v>1762</v>
      </c>
      <c r="F305" t="s">
        <v>302</v>
      </c>
      <c r="G305" t="s">
        <v>311</v>
      </c>
      <c r="H305" s="2" t="s">
        <v>304</v>
      </c>
      <c r="I305">
        <v>0.32400000000000001</v>
      </c>
      <c r="J305">
        <v>0.3</v>
      </c>
      <c r="K305">
        <v>0.3</v>
      </c>
      <c r="L305">
        <v>0.32400000000000001</v>
      </c>
      <c r="M305">
        <v>0.32400000000000001</v>
      </c>
    </row>
    <row r="306" spans="1:13">
      <c r="A306" s="2">
        <v>281</v>
      </c>
      <c r="B306" s="2" t="s">
        <v>85</v>
      </c>
      <c r="C306" t="s">
        <v>792</v>
      </c>
      <c r="D306" s="2">
        <v>12253</v>
      </c>
      <c r="E306" s="128" t="s">
        <v>1867</v>
      </c>
      <c r="F306" t="s">
        <v>302</v>
      </c>
      <c r="G306" t="s">
        <v>311</v>
      </c>
      <c r="H306" s="2" t="s">
        <v>304</v>
      </c>
      <c r="I306">
        <v>4.1900000000000004</v>
      </c>
      <c r="J306">
        <v>3.88</v>
      </c>
      <c r="K306">
        <v>3.88</v>
      </c>
      <c r="L306">
        <v>4.1900000000000004</v>
      </c>
      <c r="M306">
        <v>4.1900000000000004</v>
      </c>
    </row>
    <row r="307" spans="1:13">
      <c r="A307" s="2">
        <v>282</v>
      </c>
      <c r="B307" s="2" t="s">
        <v>85</v>
      </c>
      <c r="C307" t="s">
        <v>792</v>
      </c>
      <c r="D307" s="2">
        <v>11895</v>
      </c>
      <c r="E307" s="128" t="s">
        <v>1618</v>
      </c>
      <c r="F307" t="s">
        <v>302</v>
      </c>
      <c r="G307" t="s">
        <v>311</v>
      </c>
      <c r="H307" s="2" t="s">
        <v>304</v>
      </c>
      <c r="I307">
        <v>0.124</v>
      </c>
      <c r="J307">
        <v>0.115</v>
      </c>
      <c r="K307">
        <v>0.115</v>
      </c>
      <c r="L307">
        <v>0.124</v>
      </c>
      <c r="M307">
        <v>0.124</v>
      </c>
    </row>
    <row r="308" spans="1:13">
      <c r="A308" s="2">
        <v>283</v>
      </c>
      <c r="B308" s="2" t="s">
        <v>85</v>
      </c>
      <c r="C308" t="s">
        <v>792</v>
      </c>
      <c r="D308" s="2">
        <v>11581</v>
      </c>
      <c r="E308" s="128" t="s">
        <v>1425</v>
      </c>
      <c r="F308" t="s">
        <v>302</v>
      </c>
      <c r="G308" t="s">
        <v>311</v>
      </c>
      <c r="H308" s="2" t="s">
        <v>304</v>
      </c>
      <c r="I308">
        <v>0.38300000000000001</v>
      </c>
      <c r="J308">
        <v>0.35499999999999998</v>
      </c>
      <c r="K308">
        <v>0.34799999999999998</v>
      </c>
      <c r="L308">
        <v>0.38300000000000001</v>
      </c>
      <c r="M308">
        <v>0.376</v>
      </c>
    </row>
    <row r="309" spans="1:13">
      <c r="A309" s="2">
        <v>284</v>
      </c>
      <c r="B309" s="2" t="s">
        <v>85</v>
      </c>
      <c r="C309" t="s">
        <v>792</v>
      </c>
      <c r="D309" s="2">
        <v>12395</v>
      </c>
      <c r="E309" s="128" t="s">
        <v>1950</v>
      </c>
      <c r="F309" t="s">
        <v>302</v>
      </c>
      <c r="G309" t="s">
        <v>311</v>
      </c>
      <c r="H309" s="2" t="s">
        <v>304</v>
      </c>
      <c r="I309">
        <v>0.48599999999999999</v>
      </c>
      <c r="J309">
        <v>0.45</v>
      </c>
      <c r="K309">
        <v>0.45</v>
      </c>
      <c r="L309">
        <v>0.48599999999999999</v>
      </c>
      <c r="M309">
        <v>0.48599999999999999</v>
      </c>
    </row>
    <row r="310" spans="1:13">
      <c r="A310" s="2">
        <v>285</v>
      </c>
      <c r="B310" s="2" t="s">
        <v>85</v>
      </c>
      <c r="C310" t="s">
        <v>792</v>
      </c>
      <c r="D310" s="2">
        <v>12383</v>
      </c>
      <c r="E310" s="128" t="s">
        <v>1940</v>
      </c>
      <c r="F310" t="s">
        <v>302</v>
      </c>
      <c r="G310" t="s">
        <v>311</v>
      </c>
      <c r="H310" s="2" t="s">
        <v>304</v>
      </c>
      <c r="I310">
        <v>1.08</v>
      </c>
      <c r="J310">
        <v>1</v>
      </c>
      <c r="K310">
        <v>1</v>
      </c>
      <c r="L310">
        <v>1.08</v>
      </c>
      <c r="M310">
        <v>1.08</v>
      </c>
    </row>
    <row r="311" spans="1:13">
      <c r="A311" s="2">
        <v>286</v>
      </c>
      <c r="B311" s="2" t="s">
        <v>85</v>
      </c>
      <c r="C311" t="s">
        <v>792</v>
      </c>
      <c r="D311" s="2">
        <v>12396</v>
      </c>
      <c r="E311" s="128" t="s">
        <v>1951</v>
      </c>
      <c r="F311" t="s">
        <v>302</v>
      </c>
      <c r="G311" t="s">
        <v>311</v>
      </c>
      <c r="H311" s="2" t="s">
        <v>304</v>
      </c>
      <c r="I311">
        <v>0.48599999999999999</v>
      </c>
      <c r="J311">
        <v>0.45</v>
      </c>
      <c r="K311">
        <v>0.45</v>
      </c>
      <c r="L311">
        <v>0.48599999999999999</v>
      </c>
      <c r="M311">
        <v>0.48599999999999999</v>
      </c>
    </row>
    <row r="312" spans="1:13">
      <c r="A312" s="2">
        <v>287</v>
      </c>
      <c r="B312" s="2" t="s">
        <v>85</v>
      </c>
      <c r="C312" t="s">
        <v>792</v>
      </c>
      <c r="D312" s="2">
        <v>12397</v>
      </c>
      <c r="E312" s="128" t="s">
        <v>1952</v>
      </c>
      <c r="F312" t="s">
        <v>302</v>
      </c>
      <c r="G312" t="s">
        <v>311</v>
      </c>
      <c r="H312" s="2" t="s">
        <v>304</v>
      </c>
      <c r="I312">
        <v>0.184</v>
      </c>
      <c r="J312">
        <v>0.17</v>
      </c>
      <c r="K312">
        <v>0.17</v>
      </c>
      <c r="L312">
        <v>0.184</v>
      </c>
      <c r="M312">
        <v>0.184</v>
      </c>
    </row>
    <row r="313" spans="1:13">
      <c r="A313" s="2">
        <v>288</v>
      </c>
      <c r="B313" s="2" t="s">
        <v>85</v>
      </c>
      <c r="C313" t="s">
        <v>792</v>
      </c>
      <c r="D313" s="2">
        <v>15370</v>
      </c>
      <c r="E313" s="128" t="s">
        <v>165</v>
      </c>
      <c r="F313" t="s">
        <v>316</v>
      </c>
      <c r="G313" t="s">
        <v>317</v>
      </c>
      <c r="H313" s="2" t="s">
        <v>304</v>
      </c>
      <c r="I313">
        <v>1.55</v>
      </c>
      <c r="J313">
        <v>1.4350000000000001</v>
      </c>
      <c r="K313">
        <v>1.4350000000000001</v>
      </c>
      <c r="L313">
        <v>1.55</v>
      </c>
      <c r="M313">
        <v>1.55</v>
      </c>
    </row>
    <row r="314" spans="1:13">
      <c r="A314" s="2">
        <v>289</v>
      </c>
      <c r="B314" s="2" t="s">
        <v>85</v>
      </c>
      <c r="C314" t="s">
        <v>792</v>
      </c>
      <c r="D314" s="2">
        <v>15367</v>
      </c>
      <c r="E314" s="128" t="s">
        <v>158</v>
      </c>
      <c r="F314" t="s">
        <v>302</v>
      </c>
      <c r="G314" t="s">
        <v>311</v>
      </c>
      <c r="H314" s="2" t="s">
        <v>304</v>
      </c>
      <c r="I314">
        <v>1.544</v>
      </c>
      <c r="J314">
        <v>1.43</v>
      </c>
      <c r="K314">
        <v>1.43</v>
      </c>
      <c r="L314">
        <v>1.544</v>
      </c>
      <c r="M314">
        <v>1.544</v>
      </c>
    </row>
    <row r="315" spans="1:13">
      <c r="A315" s="2">
        <v>290</v>
      </c>
      <c r="B315" s="2" t="s">
        <v>85</v>
      </c>
      <c r="C315" t="s">
        <v>792</v>
      </c>
      <c r="D315" s="2">
        <v>15368</v>
      </c>
      <c r="E315" s="128" t="s">
        <v>161</v>
      </c>
      <c r="F315" t="s">
        <v>302</v>
      </c>
      <c r="G315" t="s">
        <v>311</v>
      </c>
      <c r="H315" s="2" t="s">
        <v>304</v>
      </c>
      <c r="I315">
        <v>2.16</v>
      </c>
      <c r="J315">
        <v>2</v>
      </c>
      <c r="K315">
        <v>2</v>
      </c>
      <c r="L315">
        <v>2.16</v>
      </c>
      <c r="M315">
        <v>2.16</v>
      </c>
    </row>
    <row r="316" spans="1:13">
      <c r="A316" s="2">
        <v>291</v>
      </c>
      <c r="B316" s="2" t="s">
        <v>85</v>
      </c>
      <c r="C316" t="s">
        <v>792</v>
      </c>
      <c r="D316" s="2">
        <v>15369</v>
      </c>
      <c r="E316" s="128" t="s">
        <v>163</v>
      </c>
      <c r="F316" t="s">
        <v>302</v>
      </c>
      <c r="G316" t="s">
        <v>311</v>
      </c>
      <c r="H316" s="2" t="s">
        <v>304</v>
      </c>
      <c r="I316">
        <v>2.16</v>
      </c>
      <c r="J316">
        <v>2</v>
      </c>
      <c r="K316">
        <v>2</v>
      </c>
      <c r="L316">
        <v>2.16</v>
      </c>
      <c r="M316">
        <v>2.16</v>
      </c>
    </row>
    <row r="317" spans="1:13">
      <c r="A317" s="2">
        <v>292</v>
      </c>
      <c r="B317" s="2" t="s">
        <v>85</v>
      </c>
      <c r="C317" t="s">
        <v>792</v>
      </c>
      <c r="D317" s="2">
        <v>15371</v>
      </c>
      <c r="E317" s="128" t="s">
        <v>167</v>
      </c>
      <c r="F317" t="s">
        <v>316</v>
      </c>
      <c r="G317" t="s">
        <v>317</v>
      </c>
      <c r="H317" s="2" t="s">
        <v>304</v>
      </c>
      <c r="I317">
        <v>0.81</v>
      </c>
      <c r="J317">
        <v>0.75</v>
      </c>
      <c r="K317">
        <v>0.75</v>
      </c>
      <c r="L317">
        <v>0.81</v>
      </c>
      <c r="M317">
        <v>0.81</v>
      </c>
    </row>
    <row r="318" spans="1:13">
      <c r="A318" s="2">
        <v>293</v>
      </c>
      <c r="B318" s="2" t="s">
        <v>85</v>
      </c>
      <c r="C318" t="s">
        <v>792</v>
      </c>
      <c r="D318" s="2">
        <v>15372</v>
      </c>
      <c r="E318" s="128" t="s">
        <v>169</v>
      </c>
      <c r="F318" t="s">
        <v>316</v>
      </c>
      <c r="G318" t="s">
        <v>317</v>
      </c>
      <c r="H318" s="2" t="s">
        <v>304</v>
      </c>
      <c r="I318">
        <v>0.81</v>
      </c>
      <c r="J318">
        <v>0.75</v>
      </c>
      <c r="K318">
        <v>0.75</v>
      </c>
      <c r="L318">
        <v>0.81</v>
      </c>
      <c r="M318">
        <v>0.81</v>
      </c>
    </row>
    <row r="319" spans="1:13">
      <c r="A319" s="2">
        <v>294</v>
      </c>
      <c r="B319" s="2" t="s">
        <v>85</v>
      </c>
      <c r="C319" t="s">
        <v>792</v>
      </c>
      <c r="D319" s="2">
        <v>15364</v>
      </c>
      <c r="E319" s="128" t="s">
        <v>2190</v>
      </c>
      <c r="F319" t="s">
        <v>302</v>
      </c>
      <c r="G319" t="s">
        <v>383</v>
      </c>
      <c r="H319" s="2" t="s">
        <v>304</v>
      </c>
      <c r="I319">
        <v>11.07</v>
      </c>
      <c r="J319">
        <v>10.25</v>
      </c>
      <c r="K319">
        <v>10.25</v>
      </c>
      <c r="L319">
        <v>11.07</v>
      </c>
      <c r="M319">
        <v>11.07</v>
      </c>
    </row>
    <row r="320" spans="1:13">
      <c r="A320" s="2">
        <v>295</v>
      </c>
      <c r="B320" s="2" t="s">
        <v>85</v>
      </c>
      <c r="C320" t="s">
        <v>792</v>
      </c>
      <c r="D320" s="2">
        <v>15365</v>
      </c>
      <c r="E320" s="128" t="s">
        <v>2191</v>
      </c>
      <c r="F320" t="s">
        <v>302</v>
      </c>
      <c r="G320" t="s">
        <v>383</v>
      </c>
      <c r="H320" s="2" t="s">
        <v>304</v>
      </c>
      <c r="I320">
        <v>5.4</v>
      </c>
      <c r="J320">
        <v>5</v>
      </c>
      <c r="K320">
        <v>5</v>
      </c>
      <c r="L320">
        <v>5.4</v>
      </c>
      <c r="M320">
        <v>5.4</v>
      </c>
    </row>
    <row r="321" spans="1:13">
      <c r="A321" s="2">
        <v>296</v>
      </c>
      <c r="B321" s="2" t="s">
        <v>85</v>
      </c>
      <c r="C321" t="s">
        <v>792</v>
      </c>
      <c r="D321" s="2">
        <v>15366</v>
      </c>
      <c r="E321" s="128" t="s">
        <v>2192</v>
      </c>
      <c r="F321" t="s">
        <v>302</v>
      </c>
      <c r="G321" t="s">
        <v>383</v>
      </c>
      <c r="H321" s="2" t="s">
        <v>304</v>
      </c>
      <c r="I321">
        <v>5.4</v>
      </c>
      <c r="J321">
        <v>5</v>
      </c>
      <c r="K321">
        <v>5</v>
      </c>
      <c r="L321">
        <v>5.4</v>
      </c>
      <c r="M321">
        <v>5.4</v>
      </c>
    </row>
    <row r="322" spans="1:13">
      <c r="A322" s="2">
        <v>297</v>
      </c>
      <c r="B322" s="2" t="s">
        <v>85</v>
      </c>
      <c r="C322" t="s">
        <v>792</v>
      </c>
      <c r="D322" s="2">
        <v>15373</v>
      </c>
      <c r="E322" s="128" t="s">
        <v>171</v>
      </c>
      <c r="F322" t="s">
        <v>302</v>
      </c>
      <c r="G322" t="s">
        <v>303</v>
      </c>
      <c r="H322" s="2" t="s">
        <v>304</v>
      </c>
      <c r="I322">
        <v>1.55</v>
      </c>
      <c r="J322">
        <v>1.4350000000000001</v>
      </c>
      <c r="K322">
        <v>1.4350000000000001</v>
      </c>
      <c r="L322">
        <v>1.55</v>
      </c>
      <c r="M322">
        <v>1.55</v>
      </c>
    </row>
    <row r="323" spans="1:13">
      <c r="A323" s="2">
        <v>298</v>
      </c>
      <c r="B323" s="2" t="s">
        <v>85</v>
      </c>
      <c r="C323" t="s">
        <v>792</v>
      </c>
      <c r="D323" s="2">
        <v>15374</v>
      </c>
      <c r="E323" s="128" t="s">
        <v>173</v>
      </c>
      <c r="F323" t="s">
        <v>302</v>
      </c>
      <c r="G323" t="s">
        <v>303</v>
      </c>
      <c r="H323" s="2" t="s">
        <v>304</v>
      </c>
      <c r="I323">
        <v>0.81</v>
      </c>
      <c r="J323">
        <v>0.75</v>
      </c>
      <c r="K323">
        <v>0.75</v>
      </c>
      <c r="L323">
        <v>0.81</v>
      </c>
      <c r="M323">
        <v>0.81</v>
      </c>
    </row>
    <row r="324" spans="1:13">
      <c r="A324" s="2">
        <v>299</v>
      </c>
      <c r="B324" s="2" t="s">
        <v>85</v>
      </c>
      <c r="C324" t="s">
        <v>792</v>
      </c>
      <c r="D324" s="2">
        <v>15375</v>
      </c>
      <c r="E324" s="128" t="s">
        <v>175</v>
      </c>
      <c r="F324" t="s">
        <v>302</v>
      </c>
      <c r="G324" t="s">
        <v>303</v>
      </c>
      <c r="H324" s="2" t="s">
        <v>304</v>
      </c>
      <c r="I324">
        <v>0.81</v>
      </c>
      <c r="J324">
        <v>0.75</v>
      </c>
      <c r="K324">
        <v>0.75</v>
      </c>
      <c r="L324">
        <v>0.81</v>
      </c>
      <c r="M324">
        <v>0.81</v>
      </c>
    </row>
    <row r="325" spans="1:13">
      <c r="A325" s="2">
        <v>300</v>
      </c>
      <c r="B325" s="2" t="s">
        <v>85</v>
      </c>
      <c r="C325" t="s">
        <v>792</v>
      </c>
      <c r="D325" s="2">
        <v>15376</v>
      </c>
      <c r="E325" s="128" t="s">
        <v>177</v>
      </c>
      <c r="F325" t="s">
        <v>302</v>
      </c>
      <c r="G325" t="s">
        <v>335</v>
      </c>
      <c r="H325" s="2" t="s">
        <v>304</v>
      </c>
      <c r="I325">
        <v>1.55</v>
      </c>
      <c r="J325">
        <v>1.4350000000000001</v>
      </c>
      <c r="K325">
        <v>1.4350000000000001</v>
      </c>
      <c r="L325">
        <v>1.55</v>
      </c>
      <c r="M325">
        <v>1.55</v>
      </c>
    </row>
    <row r="326" spans="1:13">
      <c r="A326" s="2">
        <v>301</v>
      </c>
      <c r="B326" s="2" t="s">
        <v>85</v>
      </c>
      <c r="C326" t="s">
        <v>792</v>
      </c>
      <c r="D326" s="2">
        <v>15378</v>
      </c>
      <c r="E326" s="128" t="s">
        <v>179</v>
      </c>
      <c r="F326" t="s">
        <v>302</v>
      </c>
      <c r="G326" t="s">
        <v>335</v>
      </c>
      <c r="H326" s="2" t="s">
        <v>304</v>
      </c>
      <c r="I326">
        <v>0.81</v>
      </c>
      <c r="J326">
        <v>0.75</v>
      </c>
      <c r="K326">
        <v>0.75</v>
      </c>
      <c r="L326">
        <v>0.81</v>
      </c>
      <c r="M326">
        <v>0.81</v>
      </c>
    </row>
    <row r="327" spans="1:13">
      <c r="A327" s="2">
        <v>302</v>
      </c>
      <c r="B327" s="2" t="s">
        <v>85</v>
      </c>
      <c r="C327" t="s">
        <v>792</v>
      </c>
      <c r="D327" s="2">
        <v>15379</v>
      </c>
      <c r="E327" s="128" t="s">
        <v>181</v>
      </c>
      <c r="F327" t="s">
        <v>302</v>
      </c>
      <c r="G327" t="s">
        <v>335</v>
      </c>
      <c r="H327" s="2" t="s">
        <v>304</v>
      </c>
      <c r="I327">
        <v>0.81</v>
      </c>
      <c r="J327">
        <v>0.75</v>
      </c>
      <c r="K327">
        <v>0.75</v>
      </c>
      <c r="L327">
        <v>0.81</v>
      </c>
      <c r="M327">
        <v>0.81</v>
      </c>
    </row>
    <row r="328" spans="1:13">
      <c r="A328" s="2">
        <v>303</v>
      </c>
      <c r="B328" s="2" t="s">
        <v>85</v>
      </c>
      <c r="C328" t="s">
        <v>792</v>
      </c>
      <c r="D328" s="2">
        <v>15380</v>
      </c>
      <c r="E328" s="128" t="s">
        <v>183</v>
      </c>
      <c r="F328" t="s">
        <v>302</v>
      </c>
      <c r="G328" t="s">
        <v>313</v>
      </c>
      <c r="H328" s="2" t="s">
        <v>304</v>
      </c>
      <c r="I328">
        <v>1.55</v>
      </c>
      <c r="J328">
        <v>1.4350000000000001</v>
      </c>
      <c r="K328">
        <v>1.4350000000000001</v>
      </c>
      <c r="L328">
        <v>1.55</v>
      </c>
      <c r="M328">
        <v>1.55</v>
      </c>
    </row>
    <row r="329" spans="1:13">
      <c r="A329" s="2">
        <v>304</v>
      </c>
      <c r="B329" s="2" t="s">
        <v>85</v>
      </c>
      <c r="C329" t="s">
        <v>792</v>
      </c>
      <c r="D329" s="2">
        <v>15381</v>
      </c>
      <c r="E329" s="128" t="s">
        <v>185</v>
      </c>
      <c r="F329" t="s">
        <v>302</v>
      </c>
      <c r="G329" t="s">
        <v>313</v>
      </c>
      <c r="H329" s="2" t="s">
        <v>304</v>
      </c>
      <c r="I329">
        <v>0.81</v>
      </c>
      <c r="J329">
        <v>0.75</v>
      </c>
      <c r="K329">
        <v>0.75</v>
      </c>
      <c r="L329">
        <v>0.81</v>
      </c>
      <c r="M329">
        <v>0.81</v>
      </c>
    </row>
    <row r="330" spans="1:13">
      <c r="A330" s="2">
        <v>305</v>
      </c>
      <c r="B330" s="2" t="s">
        <v>85</v>
      </c>
      <c r="C330" t="s">
        <v>792</v>
      </c>
      <c r="D330" s="2">
        <v>15382</v>
      </c>
      <c r="E330" s="128" t="s">
        <v>187</v>
      </c>
      <c r="F330" t="s">
        <v>302</v>
      </c>
      <c r="G330" t="s">
        <v>313</v>
      </c>
      <c r="H330" s="2" t="s">
        <v>304</v>
      </c>
      <c r="I330">
        <v>0.81</v>
      </c>
      <c r="J330">
        <v>0.75</v>
      </c>
      <c r="K330">
        <v>0.75</v>
      </c>
      <c r="L330">
        <v>0.81</v>
      </c>
      <c r="M330">
        <v>0.81</v>
      </c>
    </row>
    <row r="331" spans="1:13">
      <c r="A331" s="2">
        <v>306</v>
      </c>
      <c r="B331" s="2" t="s">
        <v>85</v>
      </c>
      <c r="C331" t="s">
        <v>792</v>
      </c>
      <c r="D331" s="2">
        <v>11986</v>
      </c>
      <c r="E331" s="128" t="s">
        <v>1689</v>
      </c>
      <c r="F331" t="s">
        <v>302</v>
      </c>
      <c r="G331" t="s">
        <v>311</v>
      </c>
      <c r="H331" s="2" t="s">
        <v>304</v>
      </c>
      <c r="I331">
        <v>0.31</v>
      </c>
      <c r="J331">
        <v>0.28699999999999998</v>
      </c>
      <c r="K331">
        <v>0.28699999999999998</v>
      </c>
      <c r="L331">
        <v>0.31</v>
      </c>
      <c r="M331">
        <v>0.31</v>
      </c>
    </row>
    <row r="332" spans="1:13">
      <c r="A332" s="2">
        <v>307</v>
      </c>
      <c r="B332" s="2" t="s">
        <v>85</v>
      </c>
      <c r="C332" t="s">
        <v>792</v>
      </c>
      <c r="D332" s="2">
        <v>11596</v>
      </c>
      <c r="E332" s="128" t="s">
        <v>1439</v>
      </c>
      <c r="F332" t="s">
        <v>302</v>
      </c>
      <c r="G332" t="s">
        <v>311</v>
      </c>
      <c r="H332" s="2" t="s">
        <v>304</v>
      </c>
      <c r="I332">
        <v>0.19800000000000001</v>
      </c>
      <c r="J332">
        <v>0.183</v>
      </c>
      <c r="K332">
        <v>0.17899999999999999</v>
      </c>
      <c r="L332">
        <v>0.19800000000000001</v>
      </c>
      <c r="M332">
        <v>0.193</v>
      </c>
    </row>
    <row r="333" spans="1:13">
      <c r="A333" s="2">
        <v>308</v>
      </c>
      <c r="B333" s="2" t="s">
        <v>85</v>
      </c>
      <c r="C333" t="s">
        <v>792</v>
      </c>
      <c r="D333" s="2">
        <v>10992</v>
      </c>
      <c r="E333" s="128" t="s">
        <v>1165</v>
      </c>
      <c r="F333" t="s">
        <v>302</v>
      </c>
      <c r="G333" t="s">
        <v>311</v>
      </c>
      <c r="H333" s="2" t="s">
        <v>304</v>
      </c>
      <c r="I333">
        <v>0.108</v>
      </c>
      <c r="J333">
        <v>0.1</v>
      </c>
      <c r="K333">
        <v>0.1</v>
      </c>
      <c r="L333">
        <v>0.108</v>
      </c>
      <c r="M333">
        <v>0.108</v>
      </c>
    </row>
    <row r="334" spans="1:13">
      <c r="A334" s="2">
        <v>309</v>
      </c>
      <c r="B334" s="2" t="s">
        <v>85</v>
      </c>
      <c r="C334" t="s">
        <v>792</v>
      </c>
      <c r="D334" s="2">
        <v>11869</v>
      </c>
      <c r="E334" s="128" t="s">
        <v>1598</v>
      </c>
      <c r="F334" t="s">
        <v>302</v>
      </c>
      <c r="G334" t="s">
        <v>311</v>
      </c>
      <c r="H334" s="2" t="s">
        <v>304</v>
      </c>
      <c r="I334">
        <v>9.7000000000000003E-2</v>
      </c>
      <c r="J334">
        <v>0.09</v>
      </c>
      <c r="K334">
        <v>0.09</v>
      </c>
      <c r="L334">
        <v>9.7000000000000003E-2</v>
      </c>
      <c r="M334">
        <v>9.7000000000000003E-2</v>
      </c>
    </row>
    <row r="335" spans="1:13">
      <c r="A335" s="2">
        <v>310</v>
      </c>
      <c r="B335" s="2" t="s">
        <v>85</v>
      </c>
      <c r="C335" t="s">
        <v>792</v>
      </c>
      <c r="D335" s="2">
        <v>13546</v>
      </c>
      <c r="E335" s="128" t="s">
        <v>2112</v>
      </c>
      <c r="F335" t="s">
        <v>302</v>
      </c>
      <c r="G335" t="s">
        <v>319</v>
      </c>
      <c r="H335" s="2" t="s">
        <v>304</v>
      </c>
      <c r="I335">
        <v>7.5999999999999998E-2</v>
      </c>
      <c r="J335">
        <v>7.0000000000000007E-2</v>
      </c>
      <c r="K335">
        <v>7.0000000000000007E-2</v>
      </c>
      <c r="L335">
        <v>7.5999999999999998E-2</v>
      </c>
      <c r="M335">
        <v>7.5999999999999998E-2</v>
      </c>
    </row>
    <row r="336" spans="1:13">
      <c r="A336" s="2">
        <v>311</v>
      </c>
      <c r="B336" s="2" t="s">
        <v>85</v>
      </c>
      <c r="C336" t="s">
        <v>792</v>
      </c>
      <c r="D336" s="2">
        <v>11737</v>
      </c>
      <c r="E336" s="128" t="s">
        <v>1533</v>
      </c>
      <c r="F336" t="s">
        <v>302</v>
      </c>
      <c r="G336" t="s">
        <v>311</v>
      </c>
      <c r="H336" s="2" t="s">
        <v>304</v>
      </c>
      <c r="I336">
        <v>1.577</v>
      </c>
      <c r="J336">
        <v>1.46</v>
      </c>
      <c r="K336">
        <v>1.431</v>
      </c>
      <c r="L336">
        <v>1.577</v>
      </c>
      <c r="M336">
        <v>1.5449999999999999</v>
      </c>
    </row>
    <row r="337" spans="1:13">
      <c r="A337" s="2">
        <v>312</v>
      </c>
      <c r="B337" s="2" t="s">
        <v>85</v>
      </c>
      <c r="C337" t="s">
        <v>792</v>
      </c>
      <c r="D337" s="2">
        <v>11738</v>
      </c>
      <c r="E337" s="128" t="s">
        <v>1534</v>
      </c>
      <c r="F337" t="s">
        <v>302</v>
      </c>
      <c r="G337" t="s">
        <v>311</v>
      </c>
      <c r="H337" s="2" t="s">
        <v>304</v>
      </c>
      <c r="I337">
        <v>0.108</v>
      </c>
      <c r="J337">
        <v>0.1</v>
      </c>
      <c r="K337">
        <v>9.8000000000000004E-2</v>
      </c>
      <c r="L337">
        <v>0.108</v>
      </c>
      <c r="M337">
        <v>0.106</v>
      </c>
    </row>
    <row r="338" spans="1:13">
      <c r="A338" s="2">
        <v>313</v>
      </c>
      <c r="B338" s="2" t="s">
        <v>85</v>
      </c>
      <c r="C338" t="s">
        <v>792</v>
      </c>
      <c r="D338" s="2">
        <v>11735</v>
      </c>
      <c r="E338" s="128" t="s">
        <v>1531</v>
      </c>
      <c r="F338" t="s">
        <v>302</v>
      </c>
      <c r="G338" t="s">
        <v>311</v>
      </c>
      <c r="H338" s="2" t="s">
        <v>304</v>
      </c>
      <c r="I338">
        <v>0.75600000000000001</v>
      </c>
      <c r="J338">
        <v>0.7</v>
      </c>
      <c r="K338">
        <v>0.68600000000000005</v>
      </c>
      <c r="L338">
        <v>0.75600000000000001</v>
      </c>
      <c r="M338">
        <v>0.74099999999999999</v>
      </c>
    </row>
    <row r="339" spans="1:13">
      <c r="A339" s="2">
        <v>314</v>
      </c>
      <c r="B339" s="2" t="s">
        <v>85</v>
      </c>
      <c r="C339" t="s">
        <v>792</v>
      </c>
      <c r="D339" s="2">
        <v>11736</v>
      </c>
      <c r="E339" s="128" t="s">
        <v>1532</v>
      </c>
      <c r="F339" t="s">
        <v>302</v>
      </c>
      <c r="G339" t="s">
        <v>311</v>
      </c>
      <c r="H339" s="2" t="s">
        <v>304</v>
      </c>
      <c r="I339">
        <v>0.70099999999999996</v>
      </c>
      <c r="J339">
        <v>0.64900000000000002</v>
      </c>
      <c r="K339">
        <v>0.63600000000000001</v>
      </c>
      <c r="L339">
        <v>0.70099999999999996</v>
      </c>
      <c r="M339">
        <v>0.68700000000000006</v>
      </c>
    </row>
    <row r="340" spans="1:13">
      <c r="A340" s="2">
        <v>315</v>
      </c>
      <c r="B340" s="2" t="s">
        <v>85</v>
      </c>
      <c r="C340" t="s">
        <v>792</v>
      </c>
      <c r="D340" s="2">
        <v>11954</v>
      </c>
      <c r="E340" s="128" t="s">
        <v>1663</v>
      </c>
      <c r="F340" t="s">
        <v>302</v>
      </c>
      <c r="G340" t="s">
        <v>311</v>
      </c>
      <c r="H340" s="2" t="s">
        <v>304</v>
      </c>
      <c r="I340">
        <v>8.3000000000000004E-2</v>
      </c>
      <c r="J340">
        <v>7.6999999999999999E-2</v>
      </c>
      <c r="K340">
        <v>7.6999999999999999E-2</v>
      </c>
      <c r="L340">
        <v>8.3000000000000004E-2</v>
      </c>
      <c r="M340">
        <v>8.3000000000000004E-2</v>
      </c>
    </row>
    <row r="341" spans="1:13">
      <c r="A341" s="2">
        <v>316</v>
      </c>
      <c r="B341" s="2" t="s">
        <v>85</v>
      </c>
      <c r="C341" t="s">
        <v>792</v>
      </c>
      <c r="D341" s="2">
        <v>12388</v>
      </c>
      <c r="E341" s="128" t="s">
        <v>1944</v>
      </c>
      <c r="F341" t="s">
        <v>302</v>
      </c>
      <c r="G341" t="s">
        <v>313</v>
      </c>
      <c r="H341" s="2" t="s">
        <v>304</v>
      </c>
      <c r="I341">
        <v>0.20599999999999999</v>
      </c>
      <c r="J341">
        <v>0.191</v>
      </c>
      <c r="K341">
        <v>0.191</v>
      </c>
      <c r="L341">
        <v>0.20599999999999999</v>
      </c>
      <c r="M341">
        <v>0.20599999999999999</v>
      </c>
    </row>
    <row r="342" spans="1:13">
      <c r="A342" s="2">
        <v>317</v>
      </c>
      <c r="B342" s="2" t="s">
        <v>85</v>
      </c>
      <c r="C342" t="s">
        <v>792</v>
      </c>
      <c r="D342" s="2">
        <v>11274</v>
      </c>
      <c r="E342" s="128" t="s">
        <v>1300</v>
      </c>
      <c r="F342" t="s">
        <v>316</v>
      </c>
      <c r="G342" t="s">
        <v>317</v>
      </c>
      <c r="H342" s="2" t="s">
        <v>304</v>
      </c>
      <c r="I342">
        <v>19.440000000000001</v>
      </c>
      <c r="J342">
        <v>18</v>
      </c>
      <c r="K342">
        <v>18</v>
      </c>
      <c r="L342">
        <v>19.440000000000001</v>
      </c>
      <c r="M342">
        <v>19.440000000000001</v>
      </c>
    </row>
    <row r="343" spans="1:13">
      <c r="A343" s="2">
        <v>318</v>
      </c>
      <c r="B343" s="2" t="s">
        <v>85</v>
      </c>
      <c r="C343" t="s">
        <v>792</v>
      </c>
      <c r="D343" s="2">
        <v>11985</v>
      </c>
      <c r="E343" s="128" t="s">
        <v>1688</v>
      </c>
      <c r="F343" t="s">
        <v>302</v>
      </c>
      <c r="G343" t="s">
        <v>311</v>
      </c>
      <c r="H343" s="2" t="s">
        <v>304</v>
      </c>
      <c r="I343">
        <v>0.124</v>
      </c>
      <c r="J343">
        <v>0.115</v>
      </c>
      <c r="K343">
        <v>0.115</v>
      </c>
      <c r="L343">
        <v>0.124</v>
      </c>
      <c r="M343">
        <v>0.124</v>
      </c>
    </row>
    <row r="344" spans="1:13">
      <c r="A344" s="2">
        <v>319</v>
      </c>
      <c r="B344" s="2" t="s">
        <v>85</v>
      </c>
      <c r="C344" t="s">
        <v>792</v>
      </c>
      <c r="D344" s="2">
        <v>12192</v>
      </c>
      <c r="E344" s="128" t="s">
        <v>1830</v>
      </c>
      <c r="F344" t="s">
        <v>302</v>
      </c>
      <c r="G344" t="s">
        <v>311</v>
      </c>
      <c r="H344" s="2" t="s">
        <v>304</v>
      </c>
      <c r="I344">
        <v>8.3000000000000004E-2</v>
      </c>
      <c r="J344">
        <v>7.6999999999999999E-2</v>
      </c>
      <c r="K344">
        <v>7.6999999999999999E-2</v>
      </c>
      <c r="L344">
        <v>8.3000000000000004E-2</v>
      </c>
      <c r="M344">
        <v>8.3000000000000004E-2</v>
      </c>
    </row>
    <row r="345" spans="1:13">
      <c r="A345" s="2">
        <v>320</v>
      </c>
      <c r="B345" s="2" t="s">
        <v>85</v>
      </c>
      <c r="C345" t="s">
        <v>792</v>
      </c>
      <c r="D345" s="2">
        <v>11894</v>
      </c>
      <c r="E345" s="128" t="s">
        <v>1617</v>
      </c>
      <c r="F345" t="s">
        <v>302</v>
      </c>
      <c r="G345" t="s">
        <v>311</v>
      </c>
      <c r="H345" s="2" t="s">
        <v>304</v>
      </c>
      <c r="I345">
        <v>0.82599999999999996</v>
      </c>
      <c r="J345">
        <v>0.76500000000000001</v>
      </c>
      <c r="K345">
        <v>0.76500000000000001</v>
      </c>
      <c r="L345">
        <v>0.82599999999999996</v>
      </c>
      <c r="M345">
        <v>0.82599999999999996</v>
      </c>
    </row>
    <row r="346" spans="1:13">
      <c r="A346" s="2">
        <v>321</v>
      </c>
      <c r="B346" s="2" t="s">
        <v>85</v>
      </c>
      <c r="C346" t="s">
        <v>792</v>
      </c>
      <c r="D346" s="2">
        <v>11598</v>
      </c>
      <c r="E346" s="128" t="s">
        <v>1441</v>
      </c>
      <c r="F346" t="s">
        <v>302</v>
      </c>
      <c r="G346" t="s">
        <v>311</v>
      </c>
      <c r="H346" s="2" t="s">
        <v>304</v>
      </c>
      <c r="I346">
        <v>0.108</v>
      </c>
      <c r="J346">
        <v>0.1</v>
      </c>
      <c r="K346">
        <v>9.8000000000000004E-2</v>
      </c>
      <c r="L346">
        <v>0.108</v>
      </c>
      <c r="M346">
        <v>0.106</v>
      </c>
    </row>
    <row r="347" spans="1:13">
      <c r="A347" s="2">
        <v>322</v>
      </c>
      <c r="B347" s="2" t="s">
        <v>85</v>
      </c>
      <c r="C347" t="s">
        <v>792</v>
      </c>
      <c r="D347" s="2">
        <v>11604</v>
      </c>
      <c r="E347" s="128" t="s">
        <v>1447</v>
      </c>
      <c r="F347" t="s">
        <v>302</v>
      </c>
      <c r="G347" t="s">
        <v>311</v>
      </c>
      <c r="H347" s="2" t="s">
        <v>304</v>
      </c>
      <c r="I347">
        <v>0.69699999999999995</v>
      </c>
      <c r="J347">
        <v>0.64500000000000002</v>
      </c>
      <c r="K347">
        <v>0.63200000000000001</v>
      </c>
      <c r="L347">
        <v>0.69699999999999995</v>
      </c>
      <c r="M347">
        <v>0.68300000000000005</v>
      </c>
    </row>
    <row r="348" spans="1:13">
      <c r="A348" s="2">
        <v>323</v>
      </c>
      <c r="B348" s="2" t="s">
        <v>85</v>
      </c>
      <c r="C348" t="s">
        <v>792</v>
      </c>
      <c r="D348" s="2">
        <v>11616</v>
      </c>
      <c r="E348" s="128" t="s">
        <v>1453</v>
      </c>
      <c r="F348" t="s">
        <v>302</v>
      </c>
      <c r="G348" t="s">
        <v>311</v>
      </c>
      <c r="H348" s="2" t="s">
        <v>304</v>
      </c>
      <c r="I348">
        <v>0.64800000000000002</v>
      </c>
      <c r="J348">
        <v>0.6</v>
      </c>
      <c r="K348">
        <v>0.58799999999999997</v>
      </c>
      <c r="L348">
        <v>0.64800000000000002</v>
      </c>
      <c r="M348">
        <v>0.63500000000000001</v>
      </c>
    </row>
    <row r="349" spans="1:13">
      <c r="A349" s="2">
        <v>324</v>
      </c>
      <c r="B349" s="2" t="s">
        <v>85</v>
      </c>
      <c r="C349" t="s">
        <v>792</v>
      </c>
      <c r="D349" s="2">
        <v>11344</v>
      </c>
      <c r="E349" s="128" t="s">
        <v>1336</v>
      </c>
      <c r="F349" t="s">
        <v>302</v>
      </c>
      <c r="G349" t="s">
        <v>313</v>
      </c>
      <c r="H349" s="2" t="s">
        <v>304</v>
      </c>
      <c r="I349">
        <v>1.2E-2</v>
      </c>
      <c r="J349">
        <v>1.0999999999999999E-2</v>
      </c>
      <c r="K349">
        <v>1.7</v>
      </c>
      <c r="L349">
        <v>1.2E-2</v>
      </c>
      <c r="M349">
        <v>1.8360000000000001</v>
      </c>
    </row>
    <row r="350" spans="1:13">
      <c r="A350" s="2">
        <v>325</v>
      </c>
      <c r="B350" s="2" t="s">
        <v>85</v>
      </c>
      <c r="C350" t="s">
        <v>792</v>
      </c>
      <c r="D350" s="2">
        <v>12298</v>
      </c>
      <c r="E350" s="128" t="s">
        <v>1905</v>
      </c>
      <c r="F350" t="s">
        <v>302</v>
      </c>
      <c r="G350" t="s">
        <v>311</v>
      </c>
      <c r="H350" s="2" t="s">
        <v>304</v>
      </c>
      <c r="I350">
        <v>0.38900000000000001</v>
      </c>
      <c r="J350">
        <v>0.36</v>
      </c>
      <c r="K350">
        <v>0.36</v>
      </c>
      <c r="L350">
        <v>0.38900000000000001</v>
      </c>
      <c r="M350">
        <v>0.38900000000000001</v>
      </c>
    </row>
    <row r="351" spans="1:13">
      <c r="A351" s="2">
        <v>326</v>
      </c>
      <c r="B351" s="2" t="s">
        <v>85</v>
      </c>
      <c r="C351" t="s">
        <v>792</v>
      </c>
      <c r="D351" s="2">
        <v>12336</v>
      </c>
      <c r="E351" s="128" t="s">
        <v>1924</v>
      </c>
      <c r="F351" t="s">
        <v>302</v>
      </c>
      <c r="G351" t="s">
        <v>335</v>
      </c>
      <c r="H351" s="2" t="s">
        <v>304</v>
      </c>
      <c r="I351">
        <v>0.28899999999999998</v>
      </c>
      <c r="J351">
        <v>0.26800000000000002</v>
      </c>
      <c r="K351">
        <v>0.26800000000000002</v>
      </c>
      <c r="L351">
        <v>0.28899999999999998</v>
      </c>
      <c r="M351">
        <v>0.28899999999999998</v>
      </c>
    </row>
    <row r="352" spans="1:13">
      <c r="A352" s="2">
        <v>327</v>
      </c>
      <c r="B352" s="2" t="s">
        <v>85</v>
      </c>
      <c r="C352" t="s">
        <v>792</v>
      </c>
      <c r="D352" s="2">
        <v>11603</v>
      </c>
      <c r="E352" s="128" t="s">
        <v>1446</v>
      </c>
      <c r="F352" t="s">
        <v>302</v>
      </c>
      <c r="G352" t="s">
        <v>311</v>
      </c>
      <c r="H352" s="2" t="s">
        <v>304</v>
      </c>
      <c r="I352">
        <v>0.108</v>
      </c>
      <c r="J352">
        <v>0.1</v>
      </c>
      <c r="K352">
        <v>9.8000000000000004E-2</v>
      </c>
      <c r="L352">
        <v>0.108</v>
      </c>
      <c r="M352">
        <v>0.106</v>
      </c>
    </row>
    <row r="353" spans="1:13">
      <c r="A353" s="2">
        <v>328</v>
      </c>
      <c r="B353" s="2" t="s">
        <v>85</v>
      </c>
      <c r="C353" t="s">
        <v>792</v>
      </c>
      <c r="D353" s="2">
        <v>11597</v>
      </c>
      <c r="E353" s="128" t="s">
        <v>1440</v>
      </c>
      <c r="F353" t="s">
        <v>302</v>
      </c>
      <c r="G353" t="s">
        <v>311</v>
      </c>
      <c r="H353" s="2" t="s">
        <v>304</v>
      </c>
      <c r="I353">
        <v>0.16500000000000001</v>
      </c>
      <c r="J353">
        <v>0.153</v>
      </c>
      <c r="K353">
        <v>0.15</v>
      </c>
      <c r="L353">
        <v>0.16500000000000001</v>
      </c>
      <c r="M353">
        <v>0.16200000000000001</v>
      </c>
    </row>
    <row r="354" spans="1:13">
      <c r="A354" s="2">
        <v>329</v>
      </c>
      <c r="B354" s="2" t="s">
        <v>85</v>
      </c>
      <c r="C354" t="s">
        <v>792</v>
      </c>
      <c r="D354" s="2">
        <v>12148</v>
      </c>
      <c r="E354" s="128" t="s">
        <v>1796</v>
      </c>
      <c r="F354" t="s">
        <v>302</v>
      </c>
      <c r="G354" t="s">
        <v>313</v>
      </c>
      <c r="H354" s="2" t="s">
        <v>304</v>
      </c>
      <c r="I354">
        <v>0</v>
      </c>
      <c r="J354">
        <v>0</v>
      </c>
      <c r="K354">
        <v>0</v>
      </c>
      <c r="L354">
        <v>0</v>
      </c>
      <c r="M354">
        <v>0</v>
      </c>
    </row>
    <row r="355" spans="1:13">
      <c r="A355" s="2">
        <v>330</v>
      </c>
      <c r="B355" s="2" t="s">
        <v>85</v>
      </c>
      <c r="C355" t="s">
        <v>792</v>
      </c>
      <c r="D355" s="2">
        <v>16247</v>
      </c>
      <c r="E355" s="128" t="s">
        <v>2287</v>
      </c>
      <c r="F355" t="s">
        <v>302</v>
      </c>
      <c r="G355" t="s">
        <v>307</v>
      </c>
      <c r="H355" s="2" t="s">
        <v>304</v>
      </c>
      <c r="I355">
        <v>0.24199999999999999</v>
      </c>
      <c r="J355">
        <v>0.224</v>
      </c>
      <c r="K355">
        <v>0.224</v>
      </c>
      <c r="L355">
        <v>0.24199999999999999</v>
      </c>
      <c r="M355">
        <v>0.24199999999999999</v>
      </c>
    </row>
    <row r="356" spans="1:13">
      <c r="A356" s="2">
        <v>331</v>
      </c>
      <c r="B356" s="2" t="s">
        <v>85</v>
      </c>
      <c r="C356" t="s">
        <v>792</v>
      </c>
      <c r="D356" s="2">
        <v>1764</v>
      </c>
      <c r="E356" s="128" t="s">
        <v>812</v>
      </c>
      <c r="F356" t="s">
        <v>302</v>
      </c>
      <c r="G356" t="s">
        <v>311</v>
      </c>
      <c r="H356" s="2" t="s">
        <v>304</v>
      </c>
      <c r="I356">
        <v>0.73</v>
      </c>
      <c r="J356">
        <v>0.67600000000000005</v>
      </c>
      <c r="K356">
        <v>0.67600000000000005</v>
      </c>
      <c r="L356">
        <v>0.73</v>
      </c>
      <c r="M356">
        <v>0.73</v>
      </c>
    </row>
    <row r="357" spans="1:13">
      <c r="A357" s="2">
        <v>332</v>
      </c>
      <c r="B357" s="2" t="s">
        <v>85</v>
      </c>
      <c r="C357" t="s">
        <v>792</v>
      </c>
      <c r="D357" s="2">
        <v>11293</v>
      </c>
      <c r="E357" s="128" t="s">
        <v>1312</v>
      </c>
      <c r="F357" t="s">
        <v>302</v>
      </c>
      <c r="G357" t="s">
        <v>319</v>
      </c>
      <c r="H357" s="2" t="s">
        <v>304</v>
      </c>
      <c r="I357">
        <v>0</v>
      </c>
      <c r="J357">
        <v>0</v>
      </c>
      <c r="K357">
        <v>3</v>
      </c>
      <c r="L357">
        <v>0</v>
      </c>
      <c r="M357">
        <v>3.24</v>
      </c>
    </row>
    <row r="358" spans="1:13">
      <c r="A358" s="2">
        <v>333</v>
      </c>
      <c r="B358" s="2" t="s">
        <v>85</v>
      </c>
      <c r="C358" t="s">
        <v>792</v>
      </c>
      <c r="D358" s="2">
        <v>16035</v>
      </c>
      <c r="E358" s="128" t="s">
        <v>2227</v>
      </c>
      <c r="F358" t="s">
        <v>316</v>
      </c>
      <c r="G358" t="s">
        <v>317</v>
      </c>
      <c r="H358" s="2" t="s">
        <v>304</v>
      </c>
      <c r="I358">
        <v>0</v>
      </c>
      <c r="J358">
        <v>0</v>
      </c>
      <c r="K358">
        <v>0</v>
      </c>
      <c r="L358">
        <v>0</v>
      </c>
      <c r="M358">
        <v>0</v>
      </c>
    </row>
    <row r="359" spans="1:13">
      <c r="A359" s="2">
        <v>334</v>
      </c>
      <c r="B359" s="2" t="s">
        <v>85</v>
      </c>
      <c r="C359" t="s">
        <v>792</v>
      </c>
      <c r="D359" s="2">
        <v>11685</v>
      </c>
      <c r="E359" s="128" t="s">
        <v>1504</v>
      </c>
      <c r="F359" t="s">
        <v>302</v>
      </c>
      <c r="G359" t="s">
        <v>311</v>
      </c>
      <c r="H359" s="2" t="s">
        <v>304</v>
      </c>
      <c r="I359">
        <v>0.151</v>
      </c>
      <c r="J359">
        <v>0.14000000000000001</v>
      </c>
      <c r="K359">
        <v>0.13700000000000001</v>
      </c>
      <c r="L359">
        <v>0.151</v>
      </c>
      <c r="M359">
        <v>0.14799999999999999</v>
      </c>
    </row>
    <row r="360" spans="1:13">
      <c r="A360" s="2">
        <v>335</v>
      </c>
      <c r="B360" s="2" t="s">
        <v>85</v>
      </c>
      <c r="C360" t="s">
        <v>792</v>
      </c>
      <c r="D360" s="2">
        <v>16369</v>
      </c>
      <c r="E360" s="128" t="s">
        <v>2291</v>
      </c>
      <c r="F360" t="s">
        <v>302</v>
      </c>
      <c r="G360" t="s">
        <v>383</v>
      </c>
      <c r="H360" s="2" t="s">
        <v>304</v>
      </c>
      <c r="I360">
        <v>0</v>
      </c>
      <c r="J360">
        <v>0</v>
      </c>
      <c r="K360">
        <v>0</v>
      </c>
      <c r="L360">
        <v>0</v>
      </c>
      <c r="M360">
        <v>0</v>
      </c>
    </row>
    <row r="361" spans="1:13">
      <c r="A361" s="2">
        <v>336</v>
      </c>
      <c r="B361" s="2" t="s">
        <v>85</v>
      </c>
      <c r="C361" t="s">
        <v>792</v>
      </c>
      <c r="D361" s="2">
        <v>12288</v>
      </c>
      <c r="E361" s="128" t="s">
        <v>1895</v>
      </c>
      <c r="F361" t="s">
        <v>302</v>
      </c>
      <c r="G361" t="s">
        <v>311</v>
      </c>
      <c r="H361" s="2" t="s">
        <v>304</v>
      </c>
      <c r="I361">
        <v>8.3000000000000004E-2</v>
      </c>
      <c r="J361">
        <v>7.6999999999999999E-2</v>
      </c>
      <c r="K361">
        <v>7.6999999999999999E-2</v>
      </c>
      <c r="L361">
        <v>8.3000000000000004E-2</v>
      </c>
      <c r="M361">
        <v>8.3000000000000004E-2</v>
      </c>
    </row>
    <row r="362" spans="1:13">
      <c r="A362" s="2">
        <v>337</v>
      </c>
      <c r="B362" s="2" t="s">
        <v>85</v>
      </c>
      <c r="C362" t="s">
        <v>792</v>
      </c>
      <c r="D362" s="2">
        <v>11922</v>
      </c>
      <c r="E362" s="128" t="s">
        <v>1634</v>
      </c>
      <c r="F362" t="s">
        <v>302</v>
      </c>
      <c r="G362" t="s">
        <v>311</v>
      </c>
      <c r="H362" s="2" t="s">
        <v>304</v>
      </c>
      <c r="I362">
        <v>0.16500000000000001</v>
      </c>
      <c r="J362">
        <v>0.153</v>
      </c>
      <c r="K362">
        <v>0.153</v>
      </c>
      <c r="L362">
        <v>0.16500000000000001</v>
      </c>
      <c r="M362">
        <v>0.16500000000000001</v>
      </c>
    </row>
    <row r="363" spans="1:13">
      <c r="A363" s="2">
        <v>338</v>
      </c>
      <c r="B363" s="2" t="s">
        <v>85</v>
      </c>
      <c r="C363" t="s">
        <v>792</v>
      </c>
      <c r="D363" s="2">
        <v>12219</v>
      </c>
      <c r="E363" s="128" t="s">
        <v>1851</v>
      </c>
      <c r="F363" t="s">
        <v>302</v>
      </c>
      <c r="G363" t="s">
        <v>311</v>
      </c>
      <c r="H363" s="2" t="s">
        <v>304</v>
      </c>
      <c r="I363">
        <v>0.108</v>
      </c>
      <c r="J363">
        <v>0.1</v>
      </c>
      <c r="K363">
        <v>0.1</v>
      </c>
      <c r="L363">
        <v>0.108</v>
      </c>
      <c r="M363">
        <v>0.108</v>
      </c>
    </row>
    <row r="364" spans="1:13">
      <c r="A364" s="2">
        <v>339</v>
      </c>
      <c r="B364" s="2" t="s">
        <v>85</v>
      </c>
      <c r="C364" t="s">
        <v>792</v>
      </c>
      <c r="D364" s="2">
        <v>10052</v>
      </c>
      <c r="E364" s="128" t="s">
        <v>925</v>
      </c>
      <c r="F364" t="s">
        <v>302</v>
      </c>
      <c r="G364" t="s">
        <v>311</v>
      </c>
      <c r="H364" s="2" t="s">
        <v>304</v>
      </c>
      <c r="I364">
        <v>0.39300000000000002</v>
      </c>
      <c r="J364">
        <v>0.36399999999999999</v>
      </c>
      <c r="K364">
        <v>0.35699999999999998</v>
      </c>
      <c r="L364">
        <v>0.39300000000000002</v>
      </c>
      <c r="M364">
        <v>0.38600000000000001</v>
      </c>
    </row>
    <row r="365" spans="1:13">
      <c r="A365" s="2">
        <v>340</v>
      </c>
      <c r="B365" s="2" t="s">
        <v>85</v>
      </c>
      <c r="C365" t="s">
        <v>792</v>
      </c>
      <c r="D365" s="2">
        <v>12093</v>
      </c>
      <c r="E365" s="128" t="s">
        <v>1756</v>
      </c>
      <c r="F365" t="s">
        <v>302</v>
      </c>
      <c r="G365" t="s">
        <v>313</v>
      </c>
      <c r="H365" s="2" t="s">
        <v>304</v>
      </c>
      <c r="I365">
        <v>1.4039999999999999</v>
      </c>
      <c r="J365">
        <v>1.3</v>
      </c>
      <c r="K365">
        <v>1.3</v>
      </c>
      <c r="L365">
        <v>1.4039999999999999</v>
      </c>
      <c r="M365">
        <v>1.4039999999999999</v>
      </c>
    </row>
    <row r="366" spans="1:13">
      <c r="A366" s="2">
        <v>341</v>
      </c>
      <c r="B366" s="2" t="s">
        <v>85</v>
      </c>
      <c r="C366" t="s">
        <v>792</v>
      </c>
      <c r="D366" s="2">
        <v>14048</v>
      </c>
      <c r="E366" s="128" t="s">
        <v>2140</v>
      </c>
      <c r="F366" t="s">
        <v>316</v>
      </c>
      <c r="G366" t="s">
        <v>317</v>
      </c>
      <c r="H366" s="2" t="s">
        <v>304</v>
      </c>
      <c r="I366">
        <v>5.4</v>
      </c>
      <c r="J366">
        <v>5</v>
      </c>
      <c r="K366">
        <v>5</v>
      </c>
      <c r="L366">
        <v>5.4</v>
      </c>
      <c r="M366">
        <v>5.4</v>
      </c>
    </row>
    <row r="367" spans="1:13">
      <c r="A367" s="2">
        <v>342</v>
      </c>
      <c r="B367" s="2" t="s">
        <v>85</v>
      </c>
      <c r="C367" t="s">
        <v>792</v>
      </c>
      <c r="D367" s="2">
        <v>2478</v>
      </c>
      <c r="E367" s="128" t="s">
        <v>873</v>
      </c>
      <c r="F367" t="s">
        <v>302</v>
      </c>
      <c r="G367" t="s">
        <v>311</v>
      </c>
      <c r="H367" s="2" t="s">
        <v>304</v>
      </c>
      <c r="I367">
        <v>0</v>
      </c>
      <c r="J367">
        <v>0</v>
      </c>
      <c r="K367">
        <v>0</v>
      </c>
      <c r="L367">
        <v>0</v>
      </c>
      <c r="M367">
        <v>0</v>
      </c>
    </row>
    <row r="368" spans="1:13">
      <c r="A368" s="2">
        <v>343</v>
      </c>
      <c r="B368" s="2" t="s">
        <v>85</v>
      </c>
      <c r="C368" t="s">
        <v>792</v>
      </c>
      <c r="D368" s="2">
        <v>11968</v>
      </c>
      <c r="E368" s="128" t="s">
        <v>1675</v>
      </c>
      <c r="F368" t="s">
        <v>302</v>
      </c>
      <c r="G368" t="s">
        <v>311</v>
      </c>
      <c r="H368" s="2" t="s">
        <v>304</v>
      </c>
      <c r="I368">
        <v>0</v>
      </c>
      <c r="J368">
        <v>0</v>
      </c>
      <c r="K368">
        <v>0</v>
      </c>
      <c r="L368">
        <v>0</v>
      </c>
      <c r="M368">
        <v>0</v>
      </c>
    </row>
    <row r="369" spans="1:13">
      <c r="A369" s="2">
        <v>344</v>
      </c>
      <c r="B369" s="2" t="s">
        <v>85</v>
      </c>
      <c r="C369" t="s">
        <v>792</v>
      </c>
      <c r="D369" s="2">
        <v>12245</v>
      </c>
      <c r="E369" s="128" t="s">
        <v>1859</v>
      </c>
      <c r="F369" t="s">
        <v>302</v>
      </c>
      <c r="G369" t="s">
        <v>303</v>
      </c>
      <c r="H369" s="2" t="s">
        <v>304</v>
      </c>
      <c r="I369">
        <v>0</v>
      </c>
      <c r="J369">
        <v>0</v>
      </c>
      <c r="K369">
        <v>0</v>
      </c>
      <c r="L369">
        <v>0</v>
      </c>
      <c r="M369">
        <v>0</v>
      </c>
    </row>
    <row r="370" spans="1:13">
      <c r="A370" s="2">
        <v>345</v>
      </c>
      <c r="B370" s="2" t="s">
        <v>85</v>
      </c>
      <c r="C370" t="s">
        <v>792</v>
      </c>
      <c r="D370" s="2">
        <v>1806</v>
      </c>
      <c r="E370" s="128" t="s">
        <v>817</v>
      </c>
      <c r="F370" t="s">
        <v>302</v>
      </c>
      <c r="G370" t="s">
        <v>311</v>
      </c>
      <c r="H370" s="2" t="s">
        <v>304</v>
      </c>
      <c r="I370">
        <v>0.29899999999999999</v>
      </c>
      <c r="J370">
        <v>0.27700000000000002</v>
      </c>
      <c r="K370">
        <v>0.27700000000000002</v>
      </c>
      <c r="L370">
        <v>0.29899999999999999</v>
      </c>
      <c r="M370">
        <v>0.29899999999999999</v>
      </c>
    </row>
    <row r="371" spans="1:13">
      <c r="A371" s="2">
        <v>346</v>
      </c>
      <c r="B371" s="2" t="s">
        <v>85</v>
      </c>
      <c r="C371" t="s">
        <v>792</v>
      </c>
      <c r="D371" s="2">
        <v>12185</v>
      </c>
      <c r="E371" s="128" t="s">
        <v>1823</v>
      </c>
      <c r="F371" t="s">
        <v>302</v>
      </c>
      <c r="G371" t="s">
        <v>319</v>
      </c>
      <c r="H371" s="2" t="s">
        <v>304</v>
      </c>
      <c r="I371">
        <v>0.97199999999999998</v>
      </c>
      <c r="J371">
        <v>0.9</v>
      </c>
      <c r="K371">
        <v>0.9</v>
      </c>
      <c r="L371">
        <v>0.97199999999999998</v>
      </c>
      <c r="M371">
        <v>0.97199999999999998</v>
      </c>
    </row>
    <row r="372" spans="1:13">
      <c r="A372" s="2">
        <v>347</v>
      </c>
      <c r="B372" s="2" t="s">
        <v>85</v>
      </c>
      <c r="C372" t="s">
        <v>792</v>
      </c>
      <c r="D372" s="2">
        <v>11334</v>
      </c>
      <c r="E372" s="128" t="s">
        <v>1334</v>
      </c>
      <c r="F372" t="s">
        <v>302</v>
      </c>
      <c r="G372" t="s">
        <v>383</v>
      </c>
      <c r="H372" s="2" t="s">
        <v>304</v>
      </c>
      <c r="I372">
        <v>0</v>
      </c>
      <c r="J372">
        <v>0</v>
      </c>
      <c r="K372">
        <v>0</v>
      </c>
      <c r="L372">
        <v>0</v>
      </c>
      <c r="M372">
        <v>0</v>
      </c>
    </row>
    <row r="373" spans="1:13">
      <c r="A373" s="2">
        <v>348</v>
      </c>
      <c r="B373" s="2" t="s">
        <v>85</v>
      </c>
      <c r="C373" t="s">
        <v>792</v>
      </c>
      <c r="D373" s="2">
        <v>12038</v>
      </c>
      <c r="E373" s="128" t="s">
        <v>1730</v>
      </c>
      <c r="F373" t="s">
        <v>302</v>
      </c>
      <c r="G373" t="s">
        <v>311</v>
      </c>
      <c r="H373" s="2" t="s">
        <v>304</v>
      </c>
      <c r="I373">
        <v>0</v>
      </c>
      <c r="J373">
        <v>0</v>
      </c>
      <c r="K373">
        <v>0</v>
      </c>
      <c r="L373">
        <v>0</v>
      </c>
      <c r="M373">
        <v>0</v>
      </c>
    </row>
    <row r="374" spans="1:13">
      <c r="A374" s="2">
        <v>349</v>
      </c>
      <c r="B374" s="2" t="s">
        <v>85</v>
      </c>
      <c r="C374" t="s">
        <v>792</v>
      </c>
      <c r="D374" s="2">
        <v>11332</v>
      </c>
      <c r="E374" s="128" t="s">
        <v>1332</v>
      </c>
      <c r="F374" t="s">
        <v>302</v>
      </c>
      <c r="G374" t="s">
        <v>311</v>
      </c>
      <c r="H374" s="2" t="s">
        <v>304</v>
      </c>
      <c r="I374">
        <v>0</v>
      </c>
      <c r="J374">
        <v>0</v>
      </c>
      <c r="K374">
        <v>0</v>
      </c>
      <c r="L374">
        <v>0</v>
      </c>
      <c r="M374">
        <v>0</v>
      </c>
    </row>
    <row r="375" spans="1:13">
      <c r="A375" s="2">
        <v>350</v>
      </c>
      <c r="B375" s="2" t="s">
        <v>85</v>
      </c>
      <c r="C375" t="s">
        <v>792</v>
      </c>
      <c r="D375" s="2">
        <v>14272</v>
      </c>
      <c r="E375" s="128" t="s">
        <v>2151</v>
      </c>
      <c r="F375" t="s">
        <v>316</v>
      </c>
      <c r="G375" t="s">
        <v>317</v>
      </c>
      <c r="H375" s="2" t="s">
        <v>304</v>
      </c>
      <c r="I375">
        <v>35.1</v>
      </c>
      <c r="J375">
        <v>32.5</v>
      </c>
      <c r="K375">
        <v>32.5</v>
      </c>
      <c r="L375">
        <v>35.1</v>
      </c>
      <c r="M375">
        <v>35.1</v>
      </c>
    </row>
    <row r="376" spans="1:13">
      <c r="A376" s="2">
        <v>351</v>
      </c>
      <c r="B376" s="2" t="s">
        <v>85</v>
      </c>
      <c r="C376" t="s">
        <v>792</v>
      </c>
      <c r="D376" s="2">
        <v>16051</v>
      </c>
      <c r="E376" s="128" t="s">
        <v>2243</v>
      </c>
      <c r="F376" t="s">
        <v>302</v>
      </c>
      <c r="G376" t="s">
        <v>383</v>
      </c>
      <c r="H376" s="2" t="s">
        <v>304</v>
      </c>
      <c r="I376">
        <v>0.13600000000000001</v>
      </c>
      <c r="J376">
        <v>0.126</v>
      </c>
      <c r="K376">
        <v>0.126</v>
      </c>
      <c r="L376">
        <v>0.13600000000000001</v>
      </c>
      <c r="M376">
        <v>0.13600000000000001</v>
      </c>
    </row>
    <row r="377" spans="1:13">
      <c r="A377" s="2">
        <v>352</v>
      </c>
      <c r="B377" s="2" t="s">
        <v>85</v>
      </c>
      <c r="C377" t="s">
        <v>792</v>
      </c>
      <c r="D377" s="2">
        <v>12368</v>
      </c>
      <c r="E377" s="128" t="s">
        <v>1933</v>
      </c>
      <c r="F377" t="s">
        <v>302</v>
      </c>
      <c r="G377" t="s">
        <v>311</v>
      </c>
      <c r="H377" s="2" t="s">
        <v>304</v>
      </c>
      <c r="I377">
        <v>0.189</v>
      </c>
      <c r="J377">
        <v>0.17499999999999999</v>
      </c>
      <c r="K377">
        <v>0.17499999999999999</v>
      </c>
      <c r="L377">
        <v>0.189</v>
      </c>
      <c r="M377">
        <v>0.189</v>
      </c>
    </row>
    <row r="378" spans="1:13">
      <c r="A378" s="2">
        <v>353</v>
      </c>
      <c r="B378" s="2" t="s">
        <v>85</v>
      </c>
      <c r="C378" t="s">
        <v>792</v>
      </c>
      <c r="D378" s="2">
        <v>11959</v>
      </c>
      <c r="E378" s="128" t="s">
        <v>1668</v>
      </c>
      <c r="F378" t="s">
        <v>302</v>
      </c>
      <c r="G378" t="s">
        <v>311</v>
      </c>
      <c r="H378" s="2" t="s">
        <v>304</v>
      </c>
      <c r="I378">
        <v>9.7000000000000003E-2</v>
      </c>
      <c r="J378">
        <v>0.09</v>
      </c>
      <c r="K378">
        <v>0.09</v>
      </c>
      <c r="L378">
        <v>9.7000000000000003E-2</v>
      </c>
      <c r="M378">
        <v>9.7000000000000003E-2</v>
      </c>
    </row>
    <row r="379" spans="1:13">
      <c r="A379" s="2">
        <v>354</v>
      </c>
      <c r="B379" s="2" t="s">
        <v>85</v>
      </c>
      <c r="C379" t="s">
        <v>792</v>
      </c>
      <c r="D379" s="2">
        <v>11599</v>
      </c>
      <c r="E379" s="128" t="s">
        <v>1442</v>
      </c>
      <c r="F379" t="s">
        <v>302</v>
      </c>
      <c r="G379" t="s">
        <v>311</v>
      </c>
      <c r="H379" s="2" t="s">
        <v>304</v>
      </c>
      <c r="I379">
        <v>1.216</v>
      </c>
      <c r="J379">
        <v>1.1259999999999999</v>
      </c>
      <c r="K379">
        <v>1.103</v>
      </c>
      <c r="L379">
        <v>1.216</v>
      </c>
      <c r="M379">
        <v>1.1910000000000001</v>
      </c>
    </row>
    <row r="380" spans="1:13">
      <c r="A380" s="2">
        <v>355</v>
      </c>
      <c r="B380" s="2" t="s">
        <v>85</v>
      </c>
      <c r="C380" t="s">
        <v>792</v>
      </c>
      <c r="D380" s="2">
        <v>12816</v>
      </c>
      <c r="E380" s="128" t="s">
        <v>2091</v>
      </c>
      <c r="F380" t="s">
        <v>302</v>
      </c>
      <c r="G380" t="s">
        <v>335</v>
      </c>
      <c r="H380" s="2" t="s">
        <v>304</v>
      </c>
      <c r="I380">
        <v>56.981999999999999</v>
      </c>
      <c r="J380">
        <v>52.451999999999998</v>
      </c>
      <c r="K380">
        <v>52.451999999999998</v>
      </c>
      <c r="L380">
        <v>56.981999999999999</v>
      </c>
      <c r="M380">
        <v>56.981999999999999</v>
      </c>
    </row>
    <row r="381" spans="1:13">
      <c r="A381" s="2">
        <v>356</v>
      </c>
      <c r="B381" s="2" t="s">
        <v>85</v>
      </c>
      <c r="C381" t="s">
        <v>792</v>
      </c>
      <c r="D381" s="2">
        <v>12815</v>
      </c>
      <c r="E381" s="128" t="s">
        <v>2090</v>
      </c>
      <c r="F381" t="s">
        <v>302</v>
      </c>
      <c r="G381" t="s">
        <v>383</v>
      </c>
      <c r="H381" s="2" t="s">
        <v>304</v>
      </c>
      <c r="I381">
        <v>57.981000000000002</v>
      </c>
      <c r="J381">
        <v>53.372999999999998</v>
      </c>
      <c r="K381">
        <v>53.372999999999998</v>
      </c>
      <c r="L381">
        <v>57.981000000000002</v>
      </c>
      <c r="M381">
        <v>57.981000000000002</v>
      </c>
    </row>
    <row r="382" spans="1:13">
      <c r="A382" s="2">
        <v>357</v>
      </c>
      <c r="B382" s="2" t="s">
        <v>85</v>
      </c>
      <c r="C382" t="s">
        <v>792</v>
      </c>
      <c r="D382" s="2">
        <v>12817</v>
      </c>
      <c r="E382" s="128" t="s">
        <v>2092</v>
      </c>
      <c r="F382" t="s">
        <v>302</v>
      </c>
      <c r="G382" t="s">
        <v>313</v>
      </c>
      <c r="H382" s="2" t="s">
        <v>304</v>
      </c>
      <c r="I382">
        <v>4.9980000000000002</v>
      </c>
      <c r="J382">
        <v>4.601</v>
      </c>
      <c r="K382">
        <v>4.601</v>
      </c>
      <c r="L382">
        <v>4.9980000000000002</v>
      </c>
      <c r="M382">
        <v>4.9980000000000002</v>
      </c>
    </row>
    <row r="383" spans="1:13">
      <c r="A383" s="2">
        <v>358</v>
      </c>
      <c r="B383" s="2" t="s">
        <v>85</v>
      </c>
      <c r="C383" t="s">
        <v>792</v>
      </c>
      <c r="D383" s="2">
        <v>16041</v>
      </c>
      <c r="E383" s="128" t="s">
        <v>2233</v>
      </c>
      <c r="F383" t="s">
        <v>302</v>
      </c>
      <c r="G383" t="s">
        <v>307</v>
      </c>
      <c r="H383" s="2" t="s">
        <v>304</v>
      </c>
      <c r="I383">
        <v>0.20300000000000001</v>
      </c>
      <c r="J383">
        <v>0.188</v>
      </c>
      <c r="K383">
        <v>0.188</v>
      </c>
      <c r="L383">
        <v>0.20300000000000001</v>
      </c>
      <c r="M383">
        <v>0.20300000000000001</v>
      </c>
    </row>
    <row r="384" spans="1:13">
      <c r="A384" s="2">
        <v>359</v>
      </c>
      <c r="B384" s="2" t="s">
        <v>85</v>
      </c>
      <c r="C384" t="s">
        <v>792</v>
      </c>
      <c r="D384" s="2">
        <v>10049</v>
      </c>
      <c r="E384" s="128" t="s">
        <v>923</v>
      </c>
      <c r="F384" t="s">
        <v>302</v>
      </c>
      <c r="G384" t="s">
        <v>311</v>
      </c>
      <c r="H384" s="2" t="s">
        <v>304</v>
      </c>
      <c r="I384">
        <v>3.3439999999999999</v>
      </c>
      <c r="J384">
        <v>3.0960000000000001</v>
      </c>
      <c r="K384">
        <v>3.0339999999999998</v>
      </c>
      <c r="L384">
        <v>3.3439999999999999</v>
      </c>
      <c r="M384">
        <v>3.2770000000000001</v>
      </c>
    </row>
    <row r="385" spans="1:13">
      <c r="A385" s="2">
        <v>360</v>
      </c>
      <c r="B385" s="2" t="s">
        <v>85</v>
      </c>
      <c r="C385" t="s">
        <v>792</v>
      </c>
      <c r="D385" s="2">
        <v>11617</v>
      </c>
      <c r="E385" s="128" t="s">
        <v>1454</v>
      </c>
      <c r="F385" t="s">
        <v>302</v>
      </c>
      <c r="G385" t="s">
        <v>311</v>
      </c>
      <c r="H385" s="2" t="s">
        <v>304</v>
      </c>
      <c r="I385">
        <v>0.501</v>
      </c>
      <c r="J385">
        <v>0.46400000000000002</v>
      </c>
      <c r="K385">
        <v>0.45500000000000002</v>
      </c>
      <c r="L385">
        <v>0.501</v>
      </c>
      <c r="M385">
        <v>0.49099999999999999</v>
      </c>
    </row>
    <row r="386" spans="1:13">
      <c r="A386" s="2">
        <v>361</v>
      </c>
      <c r="B386" s="2" t="s">
        <v>85</v>
      </c>
      <c r="C386" t="s">
        <v>792</v>
      </c>
      <c r="D386" s="2">
        <v>12035</v>
      </c>
      <c r="E386" s="128" t="s">
        <v>1727</v>
      </c>
      <c r="F386" t="s">
        <v>302</v>
      </c>
      <c r="G386" t="s">
        <v>311</v>
      </c>
      <c r="H386" s="2" t="s">
        <v>304</v>
      </c>
      <c r="I386">
        <v>0.91800000000000004</v>
      </c>
      <c r="J386">
        <v>0.85</v>
      </c>
      <c r="K386">
        <v>0.85</v>
      </c>
      <c r="L386">
        <v>0.91800000000000004</v>
      </c>
      <c r="M386">
        <v>0.91800000000000004</v>
      </c>
    </row>
    <row r="387" spans="1:13">
      <c r="A387" s="2">
        <v>362</v>
      </c>
      <c r="B387" s="2" t="s">
        <v>85</v>
      </c>
      <c r="C387" t="s">
        <v>792</v>
      </c>
      <c r="D387" s="2">
        <v>16053</v>
      </c>
      <c r="E387" s="128" t="s">
        <v>2245</v>
      </c>
      <c r="F387" t="s">
        <v>302</v>
      </c>
      <c r="G387" t="s">
        <v>383</v>
      </c>
      <c r="H387" s="2" t="s">
        <v>304</v>
      </c>
      <c r="I387">
        <v>1.296</v>
      </c>
      <c r="J387">
        <v>1.2</v>
      </c>
      <c r="K387">
        <v>1.2</v>
      </c>
      <c r="L387">
        <v>1.296</v>
      </c>
      <c r="M387">
        <v>1.296</v>
      </c>
    </row>
    <row r="388" spans="1:13">
      <c r="A388" s="2">
        <v>363</v>
      </c>
      <c r="B388" s="2" t="s">
        <v>85</v>
      </c>
      <c r="C388" t="s">
        <v>792</v>
      </c>
      <c r="D388" s="2">
        <v>16245</v>
      </c>
      <c r="E388" s="128" t="s">
        <v>2286</v>
      </c>
      <c r="F388" t="s">
        <v>302</v>
      </c>
      <c r="G388" t="s">
        <v>313</v>
      </c>
      <c r="H388" s="2" t="s">
        <v>304</v>
      </c>
      <c r="I388">
        <v>0.184</v>
      </c>
      <c r="J388">
        <v>0.17</v>
      </c>
      <c r="K388">
        <v>0.17</v>
      </c>
      <c r="L388">
        <v>0.184</v>
      </c>
      <c r="M388">
        <v>0.184</v>
      </c>
    </row>
    <row r="389" spans="1:13">
      <c r="A389" s="2">
        <v>364</v>
      </c>
      <c r="B389" s="2" t="s">
        <v>85</v>
      </c>
      <c r="C389" t="s">
        <v>792</v>
      </c>
      <c r="D389" s="2">
        <v>11588</v>
      </c>
      <c r="E389" s="128" t="s">
        <v>1431</v>
      </c>
      <c r="F389" t="s">
        <v>302</v>
      </c>
      <c r="G389" t="s">
        <v>311</v>
      </c>
      <c r="H389" s="2" t="s">
        <v>304</v>
      </c>
      <c r="I389">
        <v>0.33300000000000002</v>
      </c>
      <c r="J389">
        <v>0.308</v>
      </c>
      <c r="K389">
        <v>0.30199999999999999</v>
      </c>
      <c r="L389">
        <v>0.33300000000000002</v>
      </c>
      <c r="M389">
        <v>0.32600000000000001</v>
      </c>
    </row>
    <row r="390" spans="1:13">
      <c r="A390" s="2">
        <v>365</v>
      </c>
      <c r="B390" s="2" t="s">
        <v>85</v>
      </c>
      <c r="C390" t="s">
        <v>792</v>
      </c>
      <c r="D390" s="2">
        <v>11335</v>
      </c>
      <c r="E390" s="128" t="s">
        <v>1335</v>
      </c>
      <c r="F390" t="s">
        <v>302</v>
      </c>
      <c r="G390" t="s">
        <v>319</v>
      </c>
      <c r="H390" s="2" t="s">
        <v>304</v>
      </c>
      <c r="I390">
        <v>0</v>
      </c>
      <c r="J390">
        <v>0</v>
      </c>
      <c r="K390">
        <v>3</v>
      </c>
      <c r="L390">
        <v>0</v>
      </c>
      <c r="M390">
        <v>3.24</v>
      </c>
    </row>
    <row r="391" spans="1:13">
      <c r="A391" s="2">
        <v>366</v>
      </c>
      <c r="B391" s="2" t="s">
        <v>85</v>
      </c>
      <c r="C391" t="s">
        <v>792</v>
      </c>
      <c r="D391" s="2">
        <v>12101</v>
      </c>
      <c r="E391" s="128" t="s">
        <v>1761</v>
      </c>
      <c r="F391" t="s">
        <v>302</v>
      </c>
      <c r="G391" t="s">
        <v>303</v>
      </c>
      <c r="H391" s="2" t="s">
        <v>304</v>
      </c>
      <c r="I391">
        <v>0</v>
      </c>
      <c r="J391">
        <v>0</v>
      </c>
      <c r="K391">
        <v>0</v>
      </c>
      <c r="L391">
        <v>0</v>
      </c>
      <c r="M391">
        <v>0</v>
      </c>
    </row>
    <row r="392" spans="1:13">
      <c r="A392" s="2">
        <v>367</v>
      </c>
      <c r="B392" s="2" t="s">
        <v>85</v>
      </c>
      <c r="C392" t="s">
        <v>792</v>
      </c>
      <c r="D392" s="2">
        <v>12337</v>
      </c>
      <c r="E392" s="128" t="s">
        <v>1925</v>
      </c>
      <c r="F392" t="s">
        <v>302</v>
      </c>
      <c r="G392" t="s">
        <v>313</v>
      </c>
      <c r="H392" s="2" t="s">
        <v>304</v>
      </c>
      <c r="I392">
        <v>3.78</v>
      </c>
      <c r="J392">
        <v>3.5</v>
      </c>
      <c r="K392">
        <v>3.5</v>
      </c>
      <c r="L392">
        <v>3.78</v>
      </c>
      <c r="M392">
        <v>3.78</v>
      </c>
    </row>
    <row r="393" spans="1:13">
      <c r="A393" s="2">
        <v>368</v>
      </c>
      <c r="B393" s="2" t="s">
        <v>85</v>
      </c>
      <c r="C393" t="s">
        <v>792</v>
      </c>
      <c r="D393" s="2">
        <v>12024</v>
      </c>
      <c r="E393" s="128" t="s">
        <v>1719</v>
      </c>
      <c r="F393" t="s">
        <v>302</v>
      </c>
      <c r="G393" t="s">
        <v>311</v>
      </c>
      <c r="H393" s="2" t="s">
        <v>304</v>
      </c>
      <c r="I393">
        <v>0.32400000000000001</v>
      </c>
      <c r="J393">
        <v>0.3</v>
      </c>
      <c r="K393">
        <v>0.3</v>
      </c>
      <c r="L393">
        <v>0.32400000000000001</v>
      </c>
      <c r="M393">
        <v>0.32400000000000001</v>
      </c>
    </row>
    <row r="394" spans="1:13">
      <c r="A394" s="2">
        <v>369</v>
      </c>
      <c r="B394" s="2" t="s">
        <v>85</v>
      </c>
      <c r="C394" t="s">
        <v>792</v>
      </c>
      <c r="D394" s="2">
        <v>16043</v>
      </c>
      <c r="E394" s="128" t="s">
        <v>2235</v>
      </c>
      <c r="F394" t="s">
        <v>302</v>
      </c>
      <c r="G394" t="s">
        <v>313</v>
      </c>
      <c r="H394" s="2" t="s">
        <v>304</v>
      </c>
      <c r="I394">
        <v>1.286</v>
      </c>
      <c r="J394">
        <v>1.1910000000000001</v>
      </c>
      <c r="K394">
        <v>1.1910000000000001</v>
      </c>
      <c r="L394">
        <v>1.286</v>
      </c>
      <c r="M394">
        <v>1.286</v>
      </c>
    </row>
    <row r="395" spans="1:13">
      <c r="A395" s="2">
        <v>370</v>
      </c>
      <c r="B395" s="2" t="s">
        <v>85</v>
      </c>
      <c r="C395" t="s">
        <v>792</v>
      </c>
      <c r="D395" s="2">
        <v>11961</v>
      </c>
      <c r="E395" s="128" t="s">
        <v>1670</v>
      </c>
      <c r="F395" t="s">
        <v>302</v>
      </c>
      <c r="G395" t="s">
        <v>311</v>
      </c>
      <c r="H395" s="2" t="s">
        <v>304</v>
      </c>
      <c r="I395">
        <v>0.24299999999999999</v>
      </c>
      <c r="J395">
        <v>0.22500000000000001</v>
      </c>
      <c r="K395">
        <v>0.22500000000000001</v>
      </c>
      <c r="L395">
        <v>0.24299999999999999</v>
      </c>
      <c r="M395">
        <v>0.24299999999999999</v>
      </c>
    </row>
    <row r="396" spans="1:13">
      <c r="A396" s="2">
        <v>371</v>
      </c>
      <c r="B396" s="2" t="s">
        <v>85</v>
      </c>
      <c r="C396" t="s">
        <v>792</v>
      </c>
      <c r="D396" s="2">
        <v>11920</v>
      </c>
      <c r="E396" s="128" t="s">
        <v>1632</v>
      </c>
      <c r="F396" t="s">
        <v>302</v>
      </c>
      <c r="G396" t="s">
        <v>311</v>
      </c>
      <c r="H396" s="2" t="s">
        <v>304</v>
      </c>
      <c r="I396">
        <v>0.19400000000000001</v>
      </c>
      <c r="J396">
        <v>0.18</v>
      </c>
      <c r="K396">
        <v>0.18</v>
      </c>
      <c r="L396">
        <v>0.19400000000000001</v>
      </c>
      <c r="M396">
        <v>0.19400000000000001</v>
      </c>
    </row>
    <row r="397" spans="1:13">
      <c r="A397" s="2">
        <v>372</v>
      </c>
      <c r="B397" s="2" t="s">
        <v>85</v>
      </c>
      <c r="C397" t="s">
        <v>792</v>
      </c>
      <c r="D397" s="2">
        <v>12400</v>
      </c>
      <c r="E397" s="128" t="s">
        <v>1953</v>
      </c>
      <c r="F397" t="s">
        <v>302</v>
      </c>
      <c r="G397" t="s">
        <v>311</v>
      </c>
      <c r="H397" s="2" t="s">
        <v>304</v>
      </c>
      <c r="I397">
        <v>0.13</v>
      </c>
      <c r="J397">
        <v>0.12</v>
      </c>
      <c r="K397">
        <v>0.12</v>
      </c>
      <c r="L397">
        <v>0.13</v>
      </c>
      <c r="M397">
        <v>0.13</v>
      </c>
    </row>
    <row r="398" spans="1:13">
      <c r="A398" s="2">
        <v>373</v>
      </c>
      <c r="B398" s="2" t="s">
        <v>85</v>
      </c>
      <c r="C398" t="s">
        <v>792</v>
      </c>
      <c r="D398" s="2">
        <v>10096</v>
      </c>
      <c r="E398" s="128" t="s">
        <v>936</v>
      </c>
      <c r="F398" t="s">
        <v>302</v>
      </c>
      <c r="G398" t="s">
        <v>311</v>
      </c>
      <c r="H398" s="2" t="s">
        <v>304</v>
      </c>
      <c r="I398">
        <v>0.16200000000000001</v>
      </c>
      <c r="J398">
        <v>0.15</v>
      </c>
      <c r="K398">
        <v>0.14699999999999999</v>
      </c>
      <c r="L398">
        <v>0.16200000000000001</v>
      </c>
      <c r="M398">
        <v>0.159</v>
      </c>
    </row>
    <row r="399" spans="1:13">
      <c r="A399" s="2">
        <v>374</v>
      </c>
      <c r="B399" s="2" t="s">
        <v>85</v>
      </c>
      <c r="C399" t="s">
        <v>792</v>
      </c>
      <c r="D399" s="2">
        <v>15802</v>
      </c>
      <c r="E399" s="128" t="s">
        <v>2200</v>
      </c>
      <c r="F399" t="s">
        <v>302</v>
      </c>
      <c r="G399" t="s">
        <v>383</v>
      </c>
      <c r="H399" s="2" t="s">
        <v>304</v>
      </c>
      <c r="I399">
        <v>0</v>
      </c>
      <c r="J399">
        <v>0</v>
      </c>
      <c r="K399">
        <v>0</v>
      </c>
      <c r="L399">
        <v>0</v>
      </c>
      <c r="M399">
        <v>0</v>
      </c>
    </row>
    <row r="400" spans="1:13">
      <c r="A400" s="2">
        <v>375</v>
      </c>
      <c r="B400" s="2" t="s">
        <v>85</v>
      </c>
      <c r="C400" t="s">
        <v>792</v>
      </c>
      <c r="D400" s="2">
        <v>11595</v>
      </c>
      <c r="E400" s="128" t="s">
        <v>1438</v>
      </c>
      <c r="F400" t="s">
        <v>302</v>
      </c>
      <c r="G400" t="s">
        <v>311</v>
      </c>
      <c r="H400" s="2" t="s">
        <v>304</v>
      </c>
      <c r="I400">
        <v>0.26100000000000001</v>
      </c>
      <c r="J400">
        <v>0.24199999999999999</v>
      </c>
      <c r="K400">
        <v>0.23699999999999999</v>
      </c>
      <c r="L400">
        <v>0.26100000000000001</v>
      </c>
      <c r="M400">
        <v>0.25600000000000001</v>
      </c>
    </row>
    <row r="401" spans="1:13">
      <c r="A401" s="2">
        <v>376</v>
      </c>
      <c r="B401" s="2" t="s">
        <v>85</v>
      </c>
      <c r="C401" t="s">
        <v>792</v>
      </c>
      <c r="D401" s="2">
        <v>11636</v>
      </c>
      <c r="E401" s="128" t="s">
        <v>1472</v>
      </c>
      <c r="F401" t="s">
        <v>302</v>
      </c>
      <c r="G401" t="s">
        <v>311</v>
      </c>
      <c r="H401" s="2" t="s">
        <v>304</v>
      </c>
      <c r="I401">
        <v>0.12</v>
      </c>
      <c r="J401">
        <v>0.111</v>
      </c>
      <c r="K401">
        <v>0.109</v>
      </c>
      <c r="L401">
        <v>0.12</v>
      </c>
      <c r="M401">
        <v>0.11799999999999999</v>
      </c>
    </row>
    <row r="402" spans="1:13">
      <c r="A402" s="2">
        <v>377</v>
      </c>
      <c r="B402" s="2" t="s">
        <v>85</v>
      </c>
      <c r="C402" t="s">
        <v>792</v>
      </c>
      <c r="D402" s="2">
        <v>11637</v>
      </c>
      <c r="E402" s="128" t="s">
        <v>1473</v>
      </c>
      <c r="F402" t="s">
        <v>302</v>
      </c>
      <c r="G402" t="s">
        <v>311</v>
      </c>
      <c r="H402" s="2" t="s">
        <v>304</v>
      </c>
      <c r="I402">
        <v>0.108</v>
      </c>
      <c r="J402">
        <v>0.1</v>
      </c>
      <c r="K402">
        <v>9.8000000000000004E-2</v>
      </c>
      <c r="L402">
        <v>0.108</v>
      </c>
      <c r="M402">
        <v>0.106</v>
      </c>
    </row>
    <row r="403" spans="1:13">
      <c r="A403" s="2">
        <v>378</v>
      </c>
      <c r="B403" s="2" t="s">
        <v>85</v>
      </c>
      <c r="C403" t="s">
        <v>792</v>
      </c>
      <c r="D403" s="2">
        <v>11218</v>
      </c>
      <c r="E403" s="128" t="s">
        <v>1267</v>
      </c>
      <c r="F403" t="s">
        <v>302</v>
      </c>
      <c r="G403" t="s">
        <v>311</v>
      </c>
      <c r="H403" s="2" t="s">
        <v>304</v>
      </c>
      <c r="I403">
        <v>0.108</v>
      </c>
      <c r="J403">
        <v>0.1</v>
      </c>
      <c r="K403">
        <v>0.1</v>
      </c>
      <c r="L403">
        <v>0.108</v>
      </c>
      <c r="M403">
        <v>0.108</v>
      </c>
    </row>
    <row r="404" spans="1:13">
      <c r="A404" s="2">
        <v>379</v>
      </c>
      <c r="B404" s="2" t="s">
        <v>85</v>
      </c>
      <c r="C404" t="s">
        <v>792</v>
      </c>
      <c r="D404" s="2">
        <v>15816</v>
      </c>
      <c r="E404" s="128" t="s">
        <v>2202</v>
      </c>
      <c r="F404" t="s">
        <v>302</v>
      </c>
      <c r="G404" t="s">
        <v>311</v>
      </c>
      <c r="H404" s="2" t="s">
        <v>304</v>
      </c>
      <c r="I404">
        <v>0</v>
      </c>
      <c r="J404">
        <v>0</v>
      </c>
      <c r="K404">
        <v>0</v>
      </c>
      <c r="L404">
        <v>0</v>
      </c>
      <c r="M404">
        <v>0</v>
      </c>
    </row>
    <row r="405" spans="1:13">
      <c r="A405" s="2">
        <v>380</v>
      </c>
      <c r="B405" s="2" t="s">
        <v>85</v>
      </c>
      <c r="C405" t="s">
        <v>792</v>
      </c>
      <c r="D405" s="2">
        <v>15815</v>
      </c>
      <c r="E405" s="128" t="s">
        <v>2201</v>
      </c>
      <c r="F405" t="s">
        <v>302</v>
      </c>
      <c r="G405" t="s">
        <v>311</v>
      </c>
      <c r="H405" s="2" t="s">
        <v>304</v>
      </c>
      <c r="I405">
        <v>0</v>
      </c>
      <c r="J405">
        <v>0</v>
      </c>
      <c r="K405">
        <v>0</v>
      </c>
      <c r="L405">
        <v>0</v>
      </c>
      <c r="M405">
        <v>0</v>
      </c>
    </row>
    <row r="406" spans="1:13">
      <c r="A406" s="2">
        <v>381</v>
      </c>
      <c r="B406" s="2" t="s">
        <v>85</v>
      </c>
      <c r="C406" t="s">
        <v>792</v>
      </c>
      <c r="D406" s="2">
        <v>15818</v>
      </c>
      <c r="E406" s="128" t="s">
        <v>2204</v>
      </c>
      <c r="F406" t="s">
        <v>302</v>
      </c>
      <c r="G406" t="s">
        <v>311</v>
      </c>
      <c r="H406" s="2" t="s">
        <v>304</v>
      </c>
      <c r="I406">
        <v>0</v>
      </c>
      <c r="J406">
        <v>0</v>
      </c>
      <c r="K406">
        <v>0</v>
      </c>
      <c r="L406">
        <v>0</v>
      </c>
      <c r="M406">
        <v>0</v>
      </c>
    </row>
    <row r="407" spans="1:13">
      <c r="A407" s="2">
        <v>382</v>
      </c>
      <c r="B407" s="2" t="s">
        <v>85</v>
      </c>
      <c r="C407" t="s">
        <v>792</v>
      </c>
      <c r="D407" s="2">
        <v>11952</v>
      </c>
      <c r="E407" s="128" t="s">
        <v>1661</v>
      </c>
      <c r="F407" t="s">
        <v>302</v>
      </c>
      <c r="G407" t="s">
        <v>311</v>
      </c>
      <c r="H407" s="2" t="s">
        <v>304</v>
      </c>
      <c r="I407">
        <v>0.16500000000000001</v>
      </c>
      <c r="J407">
        <v>0.153</v>
      </c>
      <c r="K407">
        <v>0.153</v>
      </c>
      <c r="L407">
        <v>0.16500000000000001</v>
      </c>
      <c r="M407">
        <v>0.16500000000000001</v>
      </c>
    </row>
    <row r="408" spans="1:13">
      <c r="A408" s="2">
        <v>383</v>
      </c>
      <c r="B408" s="2" t="s">
        <v>85</v>
      </c>
      <c r="C408" t="s">
        <v>792</v>
      </c>
      <c r="D408" s="2">
        <v>14552</v>
      </c>
      <c r="E408" s="128" t="s">
        <v>2160</v>
      </c>
      <c r="F408" t="s">
        <v>302</v>
      </c>
      <c r="G408" t="s">
        <v>313</v>
      </c>
      <c r="H408" s="2" t="s">
        <v>304</v>
      </c>
      <c r="I408">
        <v>0.95</v>
      </c>
      <c r="J408">
        <v>0.88</v>
      </c>
      <c r="K408">
        <v>0.88</v>
      </c>
      <c r="L408">
        <v>0.95</v>
      </c>
      <c r="M408">
        <v>0.95</v>
      </c>
    </row>
    <row r="409" spans="1:13">
      <c r="A409" s="2">
        <v>384</v>
      </c>
      <c r="B409" s="2" t="s">
        <v>85</v>
      </c>
      <c r="C409" t="s">
        <v>792</v>
      </c>
      <c r="D409" s="2">
        <v>14553</v>
      </c>
      <c r="E409" s="128" t="s">
        <v>2161</v>
      </c>
      <c r="F409" t="s">
        <v>316</v>
      </c>
      <c r="G409" t="s">
        <v>317</v>
      </c>
      <c r="H409" s="2" t="s">
        <v>304</v>
      </c>
      <c r="I409">
        <v>0.47499999999999998</v>
      </c>
      <c r="J409">
        <v>0.44</v>
      </c>
      <c r="K409">
        <v>0.44</v>
      </c>
      <c r="L409">
        <v>0.47499999999999998</v>
      </c>
      <c r="M409">
        <v>0.47499999999999998</v>
      </c>
    </row>
    <row r="410" spans="1:13">
      <c r="A410" s="2">
        <v>385</v>
      </c>
      <c r="B410" s="2" t="s">
        <v>85</v>
      </c>
      <c r="C410" t="s">
        <v>792</v>
      </c>
      <c r="D410" s="2">
        <v>14554</v>
      </c>
      <c r="E410" s="128" t="s">
        <v>2162</v>
      </c>
      <c r="F410" t="s">
        <v>302</v>
      </c>
      <c r="G410" t="s">
        <v>383</v>
      </c>
      <c r="H410" s="2" t="s">
        <v>304</v>
      </c>
      <c r="I410">
        <v>0.11899999999999999</v>
      </c>
      <c r="J410">
        <v>0.11</v>
      </c>
      <c r="K410">
        <v>0.11</v>
      </c>
      <c r="L410">
        <v>0.11899999999999999</v>
      </c>
      <c r="M410">
        <v>0.11899999999999999</v>
      </c>
    </row>
    <row r="411" spans="1:13">
      <c r="A411" s="2">
        <v>386</v>
      </c>
      <c r="B411" s="2" t="s">
        <v>85</v>
      </c>
      <c r="C411" t="s">
        <v>792</v>
      </c>
      <c r="D411" s="2">
        <v>14555</v>
      </c>
      <c r="E411" s="128" t="s">
        <v>2163</v>
      </c>
      <c r="F411" t="s">
        <v>302</v>
      </c>
      <c r="G411" t="s">
        <v>303</v>
      </c>
      <c r="H411" s="2" t="s">
        <v>304</v>
      </c>
      <c r="I411">
        <v>1.782</v>
      </c>
      <c r="J411">
        <v>1.65</v>
      </c>
      <c r="K411">
        <v>1.65</v>
      </c>
      <c r="L411">
        <v>1.782</v>
      </c>
      <c r="M411">
        <v>1.782</v>
      </c>
    </row>
    <row r="412" spans="1:13">
      <c r="A412" s="2">
        <v>387</v>
      </c>
      <c r="B412" s="2" t="s">
        <v>85</v>
      </c>
      <c r="C412" t="s">
        <v>792</v>
      </c>
      <c r="D412" s="2">
        <v>14556</v>
      </c>
      <c r="E412" s="128" t="s">
        <v>2164</v>
      </c>
      <c r="F412" t="s">
        <v>302</v>
      </c>
      <c r="G412" t="s">
        <v>307</v>
      </c>
      <c r="H412" s="2" t="s">
        <v>304</v>
      </c>
      <c r="I412">
        <v>0.71299999999999997</v>
      </c>
      <c r="J412">
        <v>0.66</v>
      </c>
      <c r="K412">
        <v>0.66</v>
      </c>
      <c r="L412">
        <v>0.71299999999999997</v>
      </c>
      <c r="M412">
        <v>0.71299999999999997</v>
      </c>
    </row>
    <row r="413" spans="1:13">
      <c r="A413" s="2">
        <v>388</v>
      </c>
      <c r="B413" s="2" t="s">
        <v>85</v>
      </c>
      <c r="C413" t="s">
        <v>792</v>
      </c>
      <c r="D413" s="2">
        <v>14557</v>
      </c>
      <c r="E413" s="128" t="s">
        <v>2165</v>
      </c>
      <c r="F413" t="s">
        <v>302</v>
      </c>
      <c r="G413" t="s">
        <v>335</v>
      </c>
      <c r="H413" s="2" t="s">
        <v>304</v>
      </c>
      <c r="I413">
        <v>1.069</v>
      </c>
      <c r="J413">
        <v>0.99</v>
      </c>
      <c r="K413">
        <v>0.99</v>
      </c>
      <c r="L413">
        <v>1.069</v>
      </c>
      <c r="M413">
        <v>1.069</v>
      </c>
    </row>
    <row r="414" spans="1:13">
      <c r="A414" s="2">
        <v>389</v>
      </c>
      <c r="B414" s="2" t="s">
        <v>85</v>
      </c>
      <c r="C414" t="s">
        <v>792</v>
      </c>
      <c r="D414" s="2">
        <v>14558</v>
      </c>
      <c r="E414" s="128" t="s">
        <v>2166</v>
      </c>
      <c r="F414" t="s">
        <v>302</v>
      </c>
      <c r="G414" t="s">
        <v>319</v>
      </c>
      <c r="H414" s="2" t="s">
        <v>304</v>
      </c>
      <c r="I414">
        <v>0.11899999999999999</v>
      </c>
      <c r="J414">
        <v>0.11</v>
      </c>
      <c r="K414">
        <v>0.11</v>
      </c>
      <c r="L414">
        <v>0.11899999999999999</v>
      </c>
      <c r="M414">
        <v>0.11899999999999999</v>
      </c>
    </row>
    <row r="415" spans="1:13">
      <c r="A415" s="2">
        <v>390</v>
      </c>
      <c r="B415" s="2" t="s">
        <v>85</v>
      </c>
      <c r="C415" t="s">
        <v>792</v>
      </c>
      <c r="D415" s="2">
        <v>13727</v>
      </c>
      <c r="E415" s="128" t="s">
        <v>2123</v>
      </c>
      <c r="F415" t="s">
        <v>302</v>
      </c>
      <c r="G415" t="s">
        <v>313</v>
      </c>
      <c r="H415" s="2" t="s">
        <v>304</v>
      </c>
      <c r="I415">
        <v>0.86399999999999999</v>
      </c>
      <c r="J415">
        <v>0.8</v>
      </c>
      <c r="K415">
        <v>0.8</v>
      </c>
      <c r="L415">
        <v>0.86399999999999999</v>
      </c>
      <c r="M415">
        <v>0.86399999999999999</v>
      </c>
    </row>
    <row r="416" spans="1:13">
      <c r="A416" s="2">
        <v>391</v>
      </c>
      <c r="B416" s="2" t="s">
        <v>85</v>
      </c>
      <c r="C416" t="s">
        <v>792</v>
      </c>
      <c r="D416" s="2">
        <v>12307</v>
      </c>
      <c r="E416" s="128" t="s">
        <v>1909</v>
      </c>
      <c r="F416" t="s">
        <v>302</v>
      </c>
      <c r="G416" t="s">
        <v>313</v>
      </c>
      <c r="H416" s="2" t="s">
        <v>304</v>
      </c>
      <c r="I416">
        <v>0.32400000000000001</v>
      </c>
      <c r="J416">
        <v>0.3</v>
      </c>
      <c r="K416">
        <v>0.3</v>
      </c>
      <c r="L416">
        <v>0.32400000000000001</v>
      </c>
      <c r="M416">
        <v>0.32400000000000001</v>
      </c>
    </row>
    <row r="417" spans="1:13">
      <c r="A417" s="2">
        <v>392</v>
      </c>
      <c r="B417" s="2" t="s">
        <v>85</v>
      </c>
      <c r="C417" t="s">
        <v>792</v>
      </c>
      <c r="D417" s="2">
        <v>11885</v>
      </c>
      <c r="E417" s="128" t="s">
        <v>1613</v>
      </c>
      <c r="F417" t="s">
        <v>302</v>
      </c>
      <c r="G417" t="s">
        <v>311</v>
      </c>
      <c r="H417" s="2" t="s">
        <v>304</v>
      </c>
      <c r="I417">
        <v>0.496</v>
      </c>
      <c r="J417">
        <v>0.45900000000000002</v>
      </c>
      <c r="K417">
        <v>0.45900000000000002</v>
      </c>
      <c r="L417">
        <v>0.496</v>
      </c>
      <c r="M417">
        <v>0.496</v>
      </c>
    </row>
    <row r="418" spans="1:13">
      <c r="A418" s="2">
        <v>393</v>
      </c>
      <c r="B418" s="2" t="s">
        <v>85</v>
      </c>
      <c r="C418" t="s">
        <v>792</v>
      </c>
      <c r="D418" s="2">
        <v>2471</v>
      </c>
      <c r="E418" s="128" t="s">
        <v>872</v>
      </c>
      <c r="F418" t="s">
        <v>302</v>
      </c>
      <c r="G418" t="s">
        <v>311</v>
      </c>
      <c r="H418" s="2" t="s">
        <v>304</v>
      </c>
      <c r="I418">
        <v>0</v>
      </c>
      <c r="J418">
        <v>0</v>
      </c>
      <c r="K418">
        <v>0</v>
      </c>
      <c r="L418">
        <v>0</v>
      </c>
      <c r="M418">
        <v>0</v>
      </c>
    </row>
    <row r="419" spans="1:13">
      <c r="A419" s="2">
        <v>394</v>
      </c>
      <c r="B419" s="2" t="s">
        <v>85</v>
      </c>
      <c r="C419" t="s">
        <v>792</v>
      </c>
      <c r="D419" s="2">
        <v>11454</v>
      </c>
      <c r="E419" s="128" t="s">
        <v>1373</v>
      </c>
      <c r="F419" t="s">
        <v>302</v>
      </c>
      <c r="G419" t="s">
        <v>311</v>
      </c>
      <c r="H419" s="2" t="s">
        <v>304</v>
      </c>
      <c r="I419">
        <v>0.108</v>
      </c>
      <c r="J419">
        <v>0.1</v>
      </c>
      <c r="K419">
        <v>0.1</v>
      </c>
      <c r="L419">
        <v>0.108</v>
      </c>
      <c r="M419">
        <v>0.108</v>
      </c>
    </row>
    <row r="420" spans="1:13">
      <c r="A420" s="2">
        <v>395</v>
      </c>
      <c r="B420" s="2" t="s">
        <v>85</v>
      </c>
      <c r="C420" t="s">
        <v>792</v>
      </c>
      <c r="D420" s="2">
        <v>2359</v>
      </c>
      <c r="E420" s="128" t="s">
        <v>850</v>
      </c>
      <c r="F420" t="s">
        <v>302</v>
      </c>
      <c r="G420" t="s">
        <v>311</v>
      </c>
      <c r="H420" s="2" t="s">
        <v>304</v>
      </c>
      <c r="I420">
        <v>0.05</v>
      </c>
      <c r="J420">
        <v>4.5999999999999999E-2</v>
      </c>
      <c r="K420">
        <v>4.5999999999999999E-2</v>
      </c>
      <c r="L420">
        <v>0.05</v>
      </c>
      <c r="M420">
        <v>0.05</v>
      </c>
    </row>
    <row r="421" spans="1:13">
      <c r="A421" s="2">
        <v>396</v>
      </c>
      <c r="B421" s="2" t="s">
        <v>85</v>
      </c>
      <c r="C421" t="s">
        <v>792</v>
      </c>
      <c r="D421" s="2">
        <v>2360</v>
      </c>
      <c r="E421" s="128" t="s">
        <v>851</v>
      </c>
      <c r="F421" t="s">
        <v>302</v>
      </c>
      <c r="G421" t="s">
        <v>311</v>
      </c>
      <c r="H421" s="2" t="s">
        <v>304</v>
      </c>
      <c r="I421">
        <v>0.442</v>
      </c>
      <c r="J421">
        <v>0.40899999999999997</v>
      </c>
      <c r="K421">
        <v>0.40899999999999997</v>
      </c>
      <c r="L421">
        <v>0.442</v>
      </c>
      <c r="M421">
        <v>0.442</v>
      </c>
    </row>
    <row r="422" spans="1:13">
      <c r="A422" s="2">
        <v>397</v>
      </c>
      <c r="B422" s="2" t="s">
        <v>85</v>
      </c>
      <c r="C422" t="s">
        <v>792</v>
      </c>
      <c r="D422" s="2">
        <v>2361</v>
      </c>
      <c r="E422" s="128" t="s">
        <v>852</v>
      </c>
      <c r="F422" t="s">
        <v>302</v>
      </c>
      <c r="G422" t="s">
        <v>311</v>
      </c>
      <c r="H422" s="2" t="s">
        <v>304</v>
      </c>
      <c r="I422">
        <v>6.0000000000000001E-3</v>
      </c>
      <c r="J422">
        <v>6.0000000000000001E-3</v>
      </c>
      <c r="K422">
        <v>6.0000000000000001E-3</v>
      </c>
      <c r="L422">
        <v>6.0000000000000001E-3</v>
      </c>
      <c r="M422">
        <v>6.0000000000000001E-3</v>
      </c>
    </row>
    <row r="423" spans="1:13">
      <c r="A423" s="2">
        <v>398</v>
      </c>
      <c r="B423" s="2" t="s">
        <v>85</v>
      </c>
      <c r="C423" t="s">
        <v>792</v>
      </c>
      <c r="D423" s="2">
        <v>2362</v>
      </c>
      <c r="E423" s="128" t="s">
        <v>853</v>
      </c>
      <c r="F423" t="s">
        <v>302</v>
      </c>
      <c r="G423" t="s">
        <v>311</v>
      </c>
      <c r="H423" s="2" t="s">
        <v>304</v>
      </c>
      <c r="I423">
        <v>0.28299999999999997</v>
      </c>
      <c r="J423">
        <v>0.26200000000000001</v>
      </c>
      <c r="K423">
        <v>0.26200000000000001</v>
      </c>
      <c r="L423">
        <v>0.28299999999999997</v>
      </c>
      <c r="M423">
        <v>0.28299999999999997</v>
      </c>
    </row>
    <row r="424" spans="1:13">
      <c r="A424" s="2">
        <v>399</v>
      </c>
      <c r="B424" s="2" t="s">
        <v>85</v>
      </c>
      <c r="C424" t="s">
        <v>792</v>
      </c>
      <c r="D424" s="2">
        <v>12263</v>
      </c>
      <c r="E424" s="128" t="s">
        <v>1876</v>
      </c>
      <c r="F424" t="s">
        <v>302</v>
      </c>
      <c r="G424" t="s">
        <v>311</v>
      </c>
      <c r="H424" s="2" t="s">
        <v>304</v>
      </c>
      <c r="I424">
        <v>0.108</v>
      </c>
      <c r="J424">
        <v>0.1</v>
      </c>
      <c r="K424">
        <v>0.1</v>
      </c>
      <c r="L424">
        <v>0.108</v>
      </c>
      <c r="M424">
        <v>0.108</v>
      </c>
    </row>
    <row r="425" spans="1:13">
      <c r="A425" s="2">
        <v>400</v>
      </c>
      <c r="B425" s="2" t="s">
        <v>85</v>
      </c>
      <c r="C425" t="s">
        <v>792</v>
      </c>
      <c r="D425" s="2">
        <v>12217</v>
      </c>
      <c r="E425" s="128" t="s">
        <v>1850</v>
      </c>
      <c r="F425" t="s">
        <v>302</v>
      </c>
      <c r="G425" t="s">
        <v>311</v>
      </c>
      <c r="H425" s="2" t="s">
        <v>304</v>
      </c>
      <c r="I425">
        <v>0.108</v>
      </c>
      <c r="J425">
        <v>0.1</v>
      </c>
      <c r="K425">
        <v>0.1</v>
      </c>
      <c r="L425">
        <v>0.108</v>
      </c>
      <c r="M425">
        <v>0.108</v>
      </c>
    </row>
    <row r="426" spans="1:13">
      <c r="A426" s="2">
        <v>401</v>
      </c>
      <c r="B426" s="2" t="s">
        <v>85</v>
      </c>
      <c r="C426" t="s">
        <v>792</v>
      </c>
      <c r="D426" s="2">
        <v>12096</v>
      </c>
      <c r="E426" s="128" t="s">
        <v>1758</v>
      </c>
      <c r="F426" t="s">
        <v>302</v>
      </c>
      <c r="G426" t="s">
        <v>319</v>
      </c>
      <c r="H426" s="2" t="s">
        <v>304</v>
      </c>
      <c r="I426">
        <v>0</v>
      </c>
      <c r="J426">
        <v>0</v>
      </c>
      <c r="K426">
        <v>0</v>
      </c>
      <c r="L426">
        <v>0</v>
      </c>
      <c r="M426">
        <v>0</v>
      </c>
    </row>
    <row r="427" spans="1:13">
      <c r="A427" s="2">
        <v>402</v>
      </c>
      <c r="B427" s="2" t="s">
        <v>85</v>
      </c>
      <c r="C427" t="s">
        <v>792</v>
      </c>
      <c r="D427" s="2">
        <v>11624</v>
      </c>
      <c r="E427" s="128" t="s">
        <v>1461</v>
      </c>
      <c r="F427" t="s">
        <v>302</v>
      </c>
      <c r="G427" t="s">
        <v>311</v>
      </c>
      <c r="H427" s="2" t="s">
        <v>304</v>
      </c>
      <c r="I427">
        <v>0.108</v>
      </c>
      <c r="J427">
        <v>0.1</v>
      </c>
      <c r="K427">
        <v>9.8000000000000004E-2</v>
      </c>
      <c r="L427">
        <v>0.108</v>
      </c>
      <c r="M427">
        <v>0.106</v>
      </c>
    </row>
    <row r="428" spans="1:13">
      <c r="A428" s="2">
        <v>403</v>
      </c>
      <c r="B428" s="2" t="s">
        <v>85</v>
      </c>
      <c r="C428" t="s">
        <v>792</v>
      </c>
      <c r="D428" s="2">
        <v>10598</v>
      </c>
      <c r="E428" s="128" t="s">
        <v>1012</v>
      </c>
      <c r="F428" t="s">
        <v>302</v>
      </c>
      <c r="G428" t="s">
        <v>313</v>
      </c>
      <c r="H428" s="2" t="s">
        <v>304</v>
      </c>
      <c r="I428">
        <v>1.246</v>
      </c>
      <c r="J428">
        <v>1.1539999999999999</v>
      </c>
      <c r="K428">
        <v>0.1</v>
      </c>
      <c r="L428">
        <v>1.246</v>
      </c>
      <c r="M428">
        <v>0.108</v>
      </c>
    </row>
    <row r="429" spans="1:13">
      <c r="A429" s="2">
        <v>404</v>
      </c>
      <c r="B429" s="2" t="s">
        <v>85</v>
      </c>
      <c r="C429" t="s">
        <v>792</v>
      </c>
      <c r="D429" s="2">
        <v>12179</v>
      </c>
      <c r="E429" s="128" t="s">
        <v>1817</v>
      </c>
      <c r="F429" t="s">
        <v>302</v>
      </c>
      <c r="G429" t="s">
        <v>311</v>
      </c>
      <c r="H429" s="2" t="s">
        <v>304</v>
      </c>
      <c r="I429">
        <v>0.32400000000000001</v>
      </c>
      <c r="J429">
        <v>0.3</v>
      </c>
      <c r="K429">
        <v>0.3</v>
      </c>
      <c r="L429">
        <v>0.32400000000000001</v>
      </c>
      <c r="M429">
        <v>0.32400000000000001</v>
      </c>
    </row>
    <row r="430" spans="1:13">
      <c r="A430" s="2">
        <v>405</v>
      </c>
      <c r="B430" s="2" t="s">
        <v>85</v>
      </c>
      <c r="C430" t="s">
        <v>792</v>
      </c>
      <c r="D430" s="2">
        <v>12128</v>
      </c>
      <c r="E430" s="128" t="s">
        <v>1776</v>
      </c>
      <c r="F430" t="s">
        <v>302</v>
      </c>
      <c r="G430" t="s">
        <v>303</v>
      </c>
      <c r="H430" s="2" t="s">
        <v>304</v>
      </c>
      <c r="I430">
        <v>0</v>
      </c>
      <c r="J430">
        <v>0</v>
      </c>
      <c r="K430">
        <v>0</v>
      </c>
      <c r="L430">
        <v>0</v>
      </c>
      <c r="M430">
        <v>0</v>
      </c>
    </row>
    <row r="431" spans="1:13">
      <c r="A431" s="2">
        <v>406</v>
      </c>
      <c r="B431" s="2" t="s">
        <v>85</v>
      </c>
      <c r="C431" t="s">
        <v>792</v>
      </c>
      <c r="D431" s="2">
        <v>12069</v>
      </c>
      <c r="E431" s="128" t="s">
        <v>1746</v>
      </c>
      <c r="F431" t="s">
        <v>302</v>
      </c>
      <c r="G431" t="s">
        <v>311</v>
      </c>
      <c r="H431" s="2" t="s">
        <v>304</v>
      </c>
      <c r="I431">
        <v>8.3000000000000004E-2</v>
      </c>
      <c r="J431">
        <v>7.6999999999999999E-2</v>
      </c>
      <c r="K431">
        <v>7.6999999999999999E-2</v>
      </c>
      <c r="L431">
        <v>8.3000000000000004E-2</v>
      </c>
      <c r="M431">
        <v>8.3000000000000004E-2</v>
      </c>
    </row>
    <row r="432" spans="1:13">
      <c r="A432" s="2">
        <v>407</v>
      </c>
      <c r="B432" s="2" t="s">
        <v>85</v>
      </c>
      <c r="C432" t="s">
        <v>792</v>
      </c>
      <c r="D432" s="2">
        <v>12112</v>
      </c>
      <c r="E432" s="128" t="s">
        <v>1769</v>
      </c>
      <c r="F432" t="s">
        <v>302</v>
      </c>
      <c r="G432" t="s">
        <v>311</v>
      </c>
      <c r="H432" s="2" t="s">
        <v>304</v>
      </c>
      <c r="I432">
        <v>0</v>
      </c>
      <c r="J432">
        <v>0</v>
      </c>
      <c r="K432">
        <v>0</v>
      </c>
      <c r="L432">
        <v>0</v>
      </c>
      <c r="M432">
        <v>0</v>
      </c>
    </row>
    <row r="433" spans="1:13">
      <c r="A433" s="2">
        <v>408</v>
      </c>
      <c r="B433" s="2" t="s">
        <v>85</v>
      </c>
      <c r="C433" t="s">
        <v>792</v>
      </c>
      <c r="D433" s="2">
        <v>1798</v>
      </c>
      <c r="E433" s="128" t="s">
        <v>815</v>
      </c>
      <c r="F433" t="s">
        <v>302</v>
      </c>
      <c r="G433" t="s">
        <v>311</v>
      </c>
      <c r="H433" s="2" t="s">
        <v>304</v>
      </c>
      <c r="I433">
        <v>0.313</v>
      </c>
      <c r="J433">
        <v>0.28999999999999998</v>
      </c>
      <c r="K433">
        <v>0.28999999999999998</v>
      </c>
      <c r="L433">
        <v>0.313</v>
      </c>
      <c r="M433">
        <v>0.313</v>
      </c>
    </row>
    <row r="434" spans="1:13">
      <c r="A434" s="2">
        <v>409</v>
      </c>
      <c r="B434" s="2" t="s">
        <v>85</v>
      </c>
      <c r="C434" t="s">
        <v>792</v>
      </c>
      <c r="D434" s="2">
        <v>11970</v>
      </c>
      <c r="E434" s="128" t="s">
        <v>1676</v>
      </c>
      <c r="F434" t="s">
        <v>302</v>
      </c>
      <c r="G434" t="s">
        <v>311</v>
      </c>
      <c r="H434" s="2" t="s">
        <v>304</v>
      </c>
      <c r="I434">
        <v>0.248</v>
      </c>
      <c r="J434">
        <v>0.23</v>
      </c>
      <c r="K434">
        <v>0.23</v>
      </c>
      <c r="L434">
        <v>0.248</v>
      </c>
      <c r="M434">
        <v>0.248</v>
      </c>
    </row>
    <row r="435" spans="1:13">
      <c r="A435" s="2">
        <v>410</v>
      </c>
      <c r="B435" s="2" t="s">
        <v>85</v>
      </c>
      <c r="C435" t="s">
        <v>792</v>
      </c>
      <c r="D435" s="2">
        <v>11622</v>
      </c>
      <c r="E435" s="128" t="s">
        <v>1459</v>
      </c>
      <c r="F435" t="s">
        <v>302</v>
      </c>
      <c r="G435" t="s">
        <v>311</v>
      </c>
      <c r="H435" s="2" t="s">
        <v>304</v>
      </c>
      <c r="I435">
        <v>0.315</v>
      </c>
      <c r="J435">
        <v>0.29199999999999998</v>
      </c>
      <c r="K435">
        <v>0.28599999999999998</v>
      </c>
      <c r="L435">
        <v>0.315</v>
      </c>
      <c r="M435">
        <v>0.309</v>
      </c>
    </row>
    <row r="436" spans="1:13">
      <c r="A436" s="2">
        <v>411</v>
      </c>
      <c r="B436" s="2" t="s">
        <v>85</v>
      </c>
      <c r="C436" t="s">
        <v>792</v>
      </c>
      <c r="D436" s="2">
        <v>12355</v>
      </c>
      <c r="E436" s="128" t="s">
        <v>1929</v>
      </c>
      <c r="F436" t="s">
        <v>302</v>
      </c>
      <c r="G436" t="s">
        <v>335</v>
      </c>
      <c r="H436" s="2" t="s">
        <v>304</v>
      </c>
      <c r="I436">
        <v>0.20599999999999999</v>
      </c>
      <c r="J436">
        <v>0.191</v>
      </c>
      <c r="K436">
        <v>0.191</v>
      </c>
      <c r="L436">
        <v>0.20599999999999999</v>
      </c>
      <c r="M436">
        <v>0.20599999999999999</v>
      </c>
    </row>
    <row r="437" spans="1:13">
      <c r="A437" s="2">
        <v>412</v>
      </c>
      <c r="B437" s="2" t="s">
        <v>85</v>
      </c>
      <c r="C437" t="s">
        <v>792</v>
      </c>
      <c r="D437" s="2">
        <v>1887</v>
      </c>
      <c r="E437" s="128" t="s">
        <v>828</v>
      </c>
      <c r="F437" t="s">
        <v>302</v>
      </c>
      <c r="G437" t="s">
        <v>311</v>
      </c>
      <c r="H437" s="2" t="s">
        <v>304</v>
      </c>
      <c r="I437">
        <v>0.216</v>
      </c>
      <c r="J437">
        <v>0.2</v>
      </c>
      <c r="K437">
        <v>0.2</v>
      </c>
      <c r="L437">
        <v>0.216</v>
      </c>
      <c r="M437">
        <v>0.216</v>
      </c>
    </row>
    <row r="438" spans="1:13">
      <c r="A438" s="2">
        <v>413</v>
      </c>
      <c r="B438" s="2" t="s">
        <v>85</v>
      </c>
      <c r="C438" t="s">
        <v>792</v>
      </c>
      <c r="D438" s="2">
        <v>11215</v>
      </c>
      <c r="E438" s="128" t="s">
        <v>1265</v>
      </c>
      <c r="F438" t="s">
        <v>302</v>
      </c>
      <c r="G438" t="s">
        <v>311</v>
      </c>
      <c r="H438" s="2" t="s">
        <v>304</v>
      </c>
      <c r="I438">
        <v>28.62</v>
      </c>
      <c r="J438">
        <v>26.5</v>
      </c>
      <c r="K438">
        <v>26.5</v>
      </c>
      <c r="L438">
        <v>28.62</v>
      </c>
      <c r="M438">
        <v>28.62</v>
      </c>
    </row>
    <row r="439" spans="1:13">
      <c r="A439" s="2">
        <v>414</v>
      </c>
      <c r="B439" s="2" t="s">
        <v>85</v>
      </c>
      <c r="C439" t="s">
        <v>792</v>
      </c>
      <c r="D439" s="2">
        <v>13725</v>
      </c>
      <c r="E439" s="128" t="s">
        <v>2122</v>
      </c>
      <c r="F439" t="s">
        <v>302</v>
      </c>
      <c r="G439" t="s">
        <v>303</v>
      </c>
      <c r="H439" s="2" t="s">
        <v>304</v>
      </c>
      <c r="I439">
        <v>0.81</v>
      </c>
      <c r="J439">
        <v>0.75</v>
      </c>
      <c r="K439">
        <v>0.75</v>
      </c>
      <c r="L439">
        <v>0.81</v>
      </c>
      <c r="M439">
        <v>0.81</v>
      </c>
    </row>
    <row r="440" spans="1:13">
      <c r="A440" s="2">
        <v>415</v>
      </c>
      <c r="B440" s="2" t="s">
        <v>85</v>
      </c>
      <c r="C440" t="s">
        <v>792</v>
      </c>
      <c r="D440" s="2">
        <v>16072</v>
      </c>
      <c r="E440" s="128" t="s">
        <v>2264</v>
      </c>
      <c r="F440" t="s">
        <v>302</v>
      </c>
      <c r="G440" t="s">
        <v>313</v>
      </c>
      <c r="H440" s="2" t="s">
        <v>304</v>
      </c>
      <c r="I440">
        <v>0.32700000000000001</v>
      </c>
      <c r="J440">
        <v>0.30299999999999999</v>
      </c>
      <c r="K440">
        <v>0.30299999999999999</v>
      </c>
      <c r="L440">
        <v>0.32700000000000001</v>
      </c>
      <c r="M440">
        <v>0.32700000000000001</v>
      </c>
    </row>
    <row r="441" spans="1:13">
      <c r="A441" s="2">
        <v>416</v>
      </c>
      <c r="B441" s="2" t="s">
        <v>85</v>
      </c>
      <c r="C441" t="s">
        <v>792</v>
      </c>
      <c r="D441" s="2">
        <v>11259</v>
      </c>
      <c r="E441" s="128" t="s">
        <v>1293</v>
      </c>
      <c r="F441" t="s">
        <v>302</v>
      </c>
      <c r="G441" t="s">
        <v>313</v>
      </c>
      <c r="H441" s="2" t="s">
        <v>304</v>
      </c>
      <c r="I441">
        <v>0.33200000000000002</v>
      </c>
      <c r="J441">
        <v>0.307</v>
      </c>
      <c r="K441">
        <v>0.307</v>
      </c>
      <c r="L441">
        <v>0.33200000000000002</v>
      </c>
      <c r="M441">
        <v>0.33200000000000002</v>
      </c>
    </row>
    <row r="442" spans="1:13">
      <c r="A442" s="2">
        <v>417</v>
      </c>
      <c r="B442" s="2" t="s">
        <v>85</v>
      </c>
      <c r="C442" t="s">
        <v>792</v>
      </c>
      <c r="D442" s="2">
        <v>11950</v>
      </c>
      <c r="E442" s="128" t="s">
        <v>1660</v>
      </c>
      <c r="F442" t="s">
        <v>302</v>
      </c>
      <c r="G442" t="s">
        <v>311</v>
      </c>
      <c r="H442" s="2" t="s">
        <v>304</v>
      </c>
      <c r="I442">
        <v>8.3000000000000004E-2</v>
      </c>
      <c r="J442">
        <v>7.6999999999999999E-2</v>
      </c>
      <c r="K442">
        <v>7.6999999999999999E-2</v>
      </c>
      <c r="L442">
        <v>8.3000000000000004E-2</v>
      </c>
      <c r="M442">
        <v>8.3000000000000004E-2</v>
      </c>
    </row>
    <row r="443" spans="1:13">
      <c r="A443" s="2">
        <v>418</v>
      </c>
      <c r="B443" s="2" t="s">
        <v>85</v>
      </c>
      <c r="C443" t="s">
        <v>792</v>
      </c>
      <c r="D443" s="2">
        <v>12097</v>
      </c>
      <c r="E443" s="128" t="s">
        <v>1759</v>
      </c>
      <c r="F443" t="s">
        <v>302</v>
      </c>
      <c r="G443" t="s">
        <v>311</v>
      </c>
      <c r="H443" s="2" t="s">
        <v>304</v>
      </c>
      <c r="I443">
        <v>8.3000000000000004E-2</v>
      </c>
      <c r="J443">
        <v>7.6999999999999999E-2</v>
      </c>
      <c r="K443">
        <v>7.6999999999999999E-2</v>
      </c>
      <c r="L443">
        <v>8.3000000000000004E-2</v>
      </c>
      <c r="M443">
        <v>8.3000000000000004E-2</v>
      </c>
    </row>
    <row r="444" spans="1:13">
      <c r="A444" s="2">
        <v>419</v>
      </c>
      <c r="B444" s="2" t="s">
        <v>85</v>
      </c>
      <c r="C444" t="s">
        <v>792</v>
      </c>
      <c r="D444" s="2">
        <v>11928</v>
      </c>
      <c r="E444" s="128" t="s">
        <v>1639</v>
      </c>
      <c r="F444" t="s">
        <v>302</v>
      </c>
      <c r="G444" t="s">
        <v>311</v>
      </c>
      <c r="H444" s="2" t="s">
        <v>304</v>
      </c>
      <c r="I444">
        <v>0.19400000000000001</v>
      </c>
      <c r="J444">
        <v>0.18</v>
      </c>
      <c r="K444">
        <v>0.18</v>
      </c>
      <c r="L444">
        <v>0.19400000000000001</v>
      </c>
      <c r="M444">
        <v>0.19400000000000001</v>
      </c>
    </row>
    <row r="445" spans="1:13">
      <c r="A445" s="2">
        <v>420</v>
      </c>
      <c r="B445" s="2" t="s">
        <v>85</v>
      </c>
      <c r="C445" t="s">
        <v>792</v>
      </c>
      <c r="D445" s="2">
        <v>11630</v>
      </c>
      <c r="E445" s="128" t="s">
        <v>1467</v>
      </c>
      <c r="F445" t="s">
        <v>302</v>
      </c>
      <c r="G445" t="s">
        <v>311</v>
      </c>
      <c r="H445" s="2" t="s">
        <v>304</v>
      </c>
      <c r="I445">
        <v>0.13500000000000001</v>
      </c>
      <c r="J445">
        <v>0.125</v>
      </c>
      <c r="K445">
        <v>0.125</v>
      </c>
      <c r="L445">
        <v>0.13500000000000001</v>
      </c>
      <c r="M445">
        <v>0.13500000000000001</v>
      </c>
    </row>
    <row r="446" spans="1:13">
      <c r="A446" s="2">
        <v>421</v>
      </c>
      <c r="B446" s="2" t="s">
        <v>85</v>
      </c>
      <c r="C446" t="s">
        <v>792</v>
      </c>
      <c r="D446" s="2">
        <v>12011</v>
      </c>
      <c r="E446" s="128" t="s">
        <v>1707</v>
      </c>
      <c r="F446" t="s">
        <v>302</v>
      </c>
      <c r="G446" t="s">
        <v>311</v>
      </c>
      <c r="H446" s="2" t="s">
        <v>304</v>
      </c>
      <c r="I446">
        <v>0.86399999999999999</v>
      </c>
      <c r="J446">
        <v>0.8</v>
      </c>
      <c r="K446">
        <v>0.8</v>
      </c>
      <c r="L446">
        <v>0.86399999999999999</v>
      </c>
      <c r="M446">
        <v>0.86399999999999999</v>
      </c>
    </row>
    <row r="447" spans="1:13">
      <c r="A447" s="2">
        <v>422</v>
      </c>
      <c r="B447" s="2" t="s">
        <v>85</v>
      </c>
      <c r="C447" t="s">
        <v>792</v>
      </c>
      <c r="D447" s="2">
        <v>11830</v>
      </c>
      <c r="E447" s="128" t="s">
        <v>1582</v>
      </c>
      <c r="F447" t="s">
        <v>302</v>
      </c>
      <c r="G447" t="s">
        <v>311</v>
      </c>
      <c r="H447" s="2" t="s">
        <v>304</v>
      </c>
      <c r="I447">
        <v>12.42</v>
      </c>
      <c r="J447">
        <v>11.5</v>
      </c>
      <c r="K447">
        <v>11.5</v>
      </c>
      <c r="L447">
        <v>12.42</v>
      </c>
      <c r="M447">
        <v>12.42</v>
      </c>
    </row>
    <row r="448" spans="1:13">
      <c r="A448" s="2">
        <v>423</v>
      </c>
      <c r="B448" s="2" t="s">
        <v>85</v>
      </c>
      <c r="C448" t="s">
        <v>792</v>
      </c>
      <c r="D448" s="2">
        <v>12287</v>
      </c>
      <c r="E448" s="128" t="s">
        <v>1894</v>
      </c>
      <c r="F448" t="s">
        <v>302</v>
      </c>
      <c r="G448" t="s">
        <v>311</v>
      </c>
      <c r="H448" s="2" t="s">
        <v>304</v>
      </c>
      <c r="I448">
        <v>0.59399999999999997</v>
      </c>
      <c r="J448">
        <v>0.55000000000000004</v>
      </c>
      <c r="K448">
        <v>0.55000000000000004</v>
      </c>
      <c r="L448">
        <v>0.59399999999999997</v>
      </c>
      <c r="M448">
        <v>0.59399999999999997</v>
      </c>
    </row>
    <row r="449" spans="1:13">
      <c r="A449" s="2">
        <v>424</v>
      </c>
      <c r="B449" s="2" t="s">
        <v>85</v>
      </c>
      <c r="C449" t="s">
        <v>792</v>
      </c>
      <c r="D449" s="2">
        <v>12659</v>
      </c>
      <c r="E449" s="128" t="s">
        <v>2043</v>
      </c>
      <c r="F449" t="s">
        <v>302</v>
      </c>
      <c r="G449" t="s">
        <v>311</v>
      </c>
      <c r="H449" s="2" t="s">
        <v>304</v>
      </c>
      <c r="I449">
        <v>2.6240000000000001</v>
      </c>
      <c r="J449">
        <v>2.4300000000000002</v>
      </c>
      <c r="K449">
        <v>2.4300000000000002</v>
      </c>
      <c r="L449">
        <v>2.6240000000000001</v>
      </c>
      <c r="M449">
        <v>2.6240000000000001</v>
      </c>
    </row>
    <row r="450" spans="1:13">
      <c r="A450" s="2">
        <v>425</v>
      </c>
      <c r="B450" s="2" t="s">
        <v>85</v>
      </c>
      <c r="C450" t="s">
        <v>792</v>
      </c>
      <c r="D450" s="2">
        <v>12604</v>
      </c>
      <c r="E450" s="128" t="s">
        <v>124</v>
      </c>
      <c r="F450" t="s">
        <v>316</v>
      </c>
      <c r="G450" t="s">
        <v>317</v>
      </c>
      <c r="H450" s="2" t="s">
        <v>304</v>
      </c>
      <c r="I450">
        <v>7.1280000000000001</v>
      </c>
      <c r="J450">
        <v>6.6</v>
      </c>
      <c r="K450">
        <v>6.6</v>
      </c>
      <c r="L450">
        <v>7.1280000000000001</v>
      </c>
      <c r="M450">
        <v>7.1280000000000001</v>
      </c>
    </row>
    <row r="451" spans="1:13">
      <c r="A451" s="2">
        <v>426</v>
      </c>
      <c r="B451" s="2" t="s">
        <v>85</v>
      </c>
      <c r="C451" t="s">
        <v>792</v>
      </c>
      <c r="D451" s="2">
        <v>12605</v>
      </c>
      <c r="E451" s="128" t="s">
        <v>1997</v>
      </c>
      <c r="F451" t="s">
        <v>316</v>
      </c>
      <c r="G451" t="s">
        <v>317</v>
      </c>
      <c r="H451" s="2" t="s">
        <v>304</v>
      </c>
      <c r="I451">
        <v>1.728</v>
      </c>
      <c r="J451">
        <v>1.6</v>
      </c>
      <c r="K451">
        <v>1.6</v>
      </c>
      <c r="L451">
        <v>1.728</v>
      </c>
      <c r="M451">
        <v>1.728</v>
      </c>
    </row>
    <row r="452" spans="1:13">
      <c r="A452" s="2">
        <v>427</v>
      </c>
      <c r="B452" s="2" t="s">
        <v>85</v>
      </c>
      <c r="C452" t="s">
        <v>792</v>
      </c>
      <c r="D452" s="2">
        <v>12606</v>
      </c>
      <c r="E452" s="128" t="s">
        <v>1998</v>
      </c>
      <c r="F452" t="s">
        <v>316</v>
      </c>
      <c r="G452" t="s">
        <v>317</v>
      </c>
      <c r="H452" s="2" t="s">
        <v>304</v>
      </c>
      <c r="I452">
        <v>4.1040000000000001</v>
      </c>
      <c r="J452">
        <v>3.8</v>
      </c>
      <c r="K452">
        <v>3.8</v>
      </c>
      <c r="L452">
        <v>4.1040000000000001</v>
      </c>
      <c r="M452">
        <v>4.1040000000000001</v>
      </c>
    </row>
    <row r="453" spans="1:13">
      <c r="A453" s="2">
        <v>428</v>
      </c>
      <c r="B453" s="2" t="s">
        <v>85</v>
      </c>
      <c r="C453" t="s">
        <v>792</v>
      </c>
      <c r="D453" s="2">
        <v>12607</v>
      </c>
      <c r="E453" s="128" t="s">
        <v>1999</v>
      </c>
      <c r="F453" t="s">
        <v>316</v>
      </c>
      <c r="G453" t="s">
        <v>317</v>
      </c>
      <c r="H453" s="2" t="s">
        <v>304</v>
      </c>
      <c r="I453">
        <v>32.4</v>
      </c>
      <c r="J453">
        <v>30</v>
      </c>
      <c r="K453">
        <v>30</v>
      </c>
      <c r="L453">
        <v>32.4</v>
      </c>
      <c r="M453">
        <v>32.4</v>
      </c>
    </row>
    <row r="454" spans="1:13">
      <c r="A454" s="2">
        <v>429</v>
      </c>
      <c r="B454" s="2" t="s">
        <v>85</v>
      </c>
      <c r="C454" t="s">
        <v>792</v>
      </c>
      <c r="D454" s="2">
        <v>12608</v>
      </c>
      <c r="E454" s="128" t="s">
        <v>2000</v>
      </c>
      <c r="F454" t="s">
        <v>316</v>
      </c>
      <c r="G454" t="s">
        <v>317</v>
      </c>
      <c r="H454" s="2" t="s">
        <v>304</v>
      </c>
      <c r="I454">
        <v>21.6</v>
      </c>
      <c r="J454">
        <v>20</v>
      </c>
      <c r="K454">
        <v>20</v>
      </c>
      <c r="L454">
        <v>21.6</v>
      </c>
      <c r="M454">
        <v>21.6</v>
      </c>
    </row>
    <row r="455" spans="1:13">
      <c r="A455" s="2">
        <v>430</v>
      </c>
      <c r="B455" s="2" t="s">
        <v>85</v>
      </c>
      <c r="C455" t="s">
        <v>792</v>
      </c>
      <c r="D455" s="2">
        <v>12609</v>
      </c>
      <c r="E455" s="128" t="s">
        <v>2001</v>
      </c>
      <c r="F455" t="s">
        <v>316</v>
      </c>
      <c r="G455" t="s">
        <v>317</v>
      </c>
      <c r="H455" s="2" t="s">
        <v>304</v>
      </c>
      <c r="I455">
        <v>21.6</v>
      </c>
      <c r="J455">
        <v>20</v>
      </c>
      <c r="K455">
        <v>20</v>
      </c>
      <c r="L455">
        <v>21.6</v>
      </c>
      <c r="M455">
        <v>21.6</v>
      </c>
    </row>
    <row r="456" spans="1:13">
      <c r="A456" s="2">
        <v>431</v>
      </c>
      <c r="B456" s="2" t="s">
        <v>85</v>
      </c>
      <c r="C456" t="s">
        <v>792</v>
      </c>
      <c r="D456" s="2">
        <v>12610</v>
      </c>
      <c r="E456" s="128" t="s">
        <v>2002</v>
      </c>
      <c r="F456" t="s">
        <v>316</v>
      </c>
      <c r="G456" t="s">
        <v>317</v>
      </c>
      <c r="H456" s="2" t="s">
        <v>304</v>
      </c>
      <c r="I456">
        <v>21.6</v>
      </c>
      <c r="J456">
        <v>20</v>
      </c>
      <c r="K456">
        <v>20</v>
      </c>
      <c r="L456">
        <v>21.6</v>
      </c>
      <c r="M456">
        <v>21.6</v>
      </c>
    </row>
    <row r="457" spans="1:13">
      <c r="A457" s="2">
        <v>432</v>
      </c>
      <c r="B457" s="2" t="s">
        <v>85</v>
      </c>
      <c r="C457" t="s">
        <v>792</v>
      </c>
      <c r="D457" s="2">
        <v>12611</v>
      </c>
      <c r="E457" s="128" t="s">
        <v>2003</v>
      </c>
      <c r="F457" t="s">
        <v>316</v>
      </c>
      <c r="G457" t="s">
        <v>317</v>
      </c>
      <c r="H457" s="2" t="s">
        <v>304</v>
      </c>
      <c r="I457">
        <v>10.8</v>
      </c>
      <c r="J457">
        <v>10</v>
      </c>
      <c r="K457">
        <v>10</v>
      </c>
      <c r="L457">
        <v>10.8</v>
      </c>
      <c r="M457">
        <v>10.8</v>
      </c>
    </row>
    <row r="458" spans="1:13">
      <c r="A458" s="2">
        <v>433</v>
      </c>
      <c r="B458" s="2" t="s">
        <v>85</v>
      </c>
      <c r="C458" t="s">
        <v>792</v>
      </c>
      <c r="D458" s="2">
        <v>12612</v>
      </c>
      <c r="E458" s="128" t="s">
        <v>2004</v>
      </c>
      <c r="F458" t="s">
        <v>302</v>
      </c>
      <c r="G458" t="s">
        <v>383</v>
      </c>
      <c r="H458" s="2" t="s">
        <v>304</v>
      </c>
      <c r="I458">
        <v>50.436</v>
      </c>
      <c r="J458">
        <v>46.7</v>
      </c>
      <c r="K458">
        <v>37.06</v>
      </c>
      <c r="L458">
        <v>50.436</v>
      </c>
      <c r="M458">
        <v>40.024999999999999</v>
      </c>
    </row>
    <row r="459" spans="1:13">
      <c r="A459" s="2">
        <v>434</v>
      </c>
      <c r="B459" s="2" t="s">
        <v>85</v>
      </c>
      <c r="C459" t="s">
        <v>792</v>
      </c>
      <c r="D459" s="2">
        <v>12613</v>
      </c>
      <c r="E459" s="128" t="s">
        <v>2005</v>
      </c>
      <c r="F459" t="s">
        <v>302</v>
      </c>
      <c r="G459" t="s">
        <v>383</v>
      </c>
      <c r="H459" s="2" t="s">
        <v>304</v>
      </c>
      <c r="I459">
        <v>15.010999999999999</v>
      </c>
      <c r="J459">
        <v>13.898999999999999</v>
      </c>
      <c r="K459">
        <v>10.821</v>
      </c>
      <c r="L459">
        <v>15.010999999999999</v>
      </c>
      <c r="M459">
        <v>11.686999999999999</v>
      </c>
    </row>
    <row r="460" spans="1:13">
      <c r="A460" s="2">
        <v>435</v>
      </c>
      <c r="B460" s="2" t="s">
        <v>85</v>
      </c>
      <c r="C460" t="s">
        <v>792</v>
      </c>
      <c r="D460" s="2">
        <v>12614</v>
      </c>
      <c r="E460" s="128" t="s">
        <v>2006</v>
      </c>
      <c r="F460" t="s">
        <v>302</v>
      </c>
      <c r="G460" t="s">
        <v>383</v>
      </c>
      <c r="H460" s="2" t="s">
        <v>304</v>
      </c>
      <c r="I460">
        <v>35.1</v>
      </c>
      <c r="J460">
        <v>32.5</v>
      </c>
      <c r="K460">
        <v>27.638999999999999</v>
      </c>
      <c r="L460">
        <v>35.1</v>
      </c>
      <c r="M460">
        <v>29.85</v>
      </c>
    </row>
    <row r="461" spans="1:13">
      <c r="A461" s="2">
        <v>436</v>
      </c>
      <c r="B461" s="2" t="s">
        <v>85</v>
      </c>
      <c r="C461" t="s">
        <v>792</v>
      </c>
      <c r="D461" s="2">
        <v>12615</v>
      </c>
      <c r="E461" s="128" t="s">
        <v>127</v>
      </c>
      <c r="F461" t="s">
        <v>302</v>
      </c>
      <c r="G461" t="s">
        <v>303</v>
      </c>
      <c r="H461" s="2" t="s">
        <v>304</v>
      </c>
      <c r="I461">
        <v>12.204000000000001</v>
      </c>
      <c r="J461">
        <v>11.3</v>
      </c>
      <c r="K461">
        <v>11.3</v>
      </c>
      <c r="L461">
        <v>12.204000000000001</v>
      </c>
      <c r="M461">
        <v>12.204000000000001</v>
      </c>
    </row>
    <row r="462" spans="1:13">
      <c r="A462" s="2">
        <v>437</v>
      </c>
      <c r="B462" s="2" t="s">
        <v>85</v>
      </c>
      <c r="C462" t="s">
        <v>792</v>
      </c>
      <c r="D462" s="2">
        <v>12616</v>
      </c>
      <c r="E462" s="128" t="s">
        <v>2007</v>
      </c>
      <c r="F462" t="s">
        <v>302</v>
      </c>
      <c r="G462" t="s">
        <v>303</v>
      </c>
      <c r="H462" s="2" t="s">
        <v>304</v>
      </c>
      <c r="I462">
        <v>3.024</v>
      </c>
      <c r="J462">
        <v>2.8</v>
      </c>
      <c r="K462">
        <v>2.8</v>
      </c>
      <c r="L462">
        <v>3.024</v>
      </c>
      <c r="M462">
        <v>3.024</v>
      </c>
    </row>
    <row r="463" spans="1:13">
      <c r="A463" s="2">
        <v>438</v>
      </c>
      <c r="B463" s="2" t="s">
        <v>85</v>
      </c>
      <c r="C463" t="s">
        <v>792</v>
      </c>
      <c r="D463" s="2">
        <v>12617</v>
      </c>
      <c r="E463" s="128" t="s">
        <v>2008</v>
      </c>
      <c r="F463" t="s">
        <v>302</v>
      </c>
      <c r="G463" t="s">
        <v>303</v>
      </c>
      <c r="H463" s="2" t="s">
        <v>304</v>
      </c>
      <c r="I463">
        <v>7.1280000000000001</v>
      </c>
      <c r="J463">
        <v>6.6</v>
      </c>
      <c r="K463">
        <v>6.6</v>
      </c>
      <c r="L463">
        <v>7.1280000000000001</v>
      </c>
      <c r="M463">
        <v>7.1280000000000001</v>
      </c>
    </row>
    <row r="464" spans="1:13">
      <c r="A464" s="2">
        <v>439</v>
      </c>
      <c r="B464" s="2" t="s">
        <v>85</v>
      </c>
      <c r="C464" t="s">
        <v>792</v>
      </c>
      <c r="D464" s="2">
        <v>12618</v>
      </c>
      <c r="E464" s="128" t="s">
        <v>2009</v>
      </c>
      <c r="F464" t="s">
        <v>302</v>
      </c>
      <c r="G464" t="s">
        <v>307</v>
      </c>
      <c r="H464" s="2" t="s">
        <v>304</v>
      </c>
      <c r="I464">
        <v>18.36</v>
      </c>
      <c r="J464">
        <v>17</v>
      </c>
      <c r="K464">
        <v>13.597</v>
      </c>
      <c r="L464">
        <v>18.36</v>
      </c>
      <c r="M464">
        <v>14.685</v>
      </c>
    </row>
    <row r="465" spans="1:13">
      <c r="A465" s="2">
        <v>440</v>
      </c>
      <c r="B465" s="2" t="s">
        <v>85</v>
      </c>
      <c r="C465" t="s">
        <v>792</v>
      </c>
      <c r="D465" s="2">
        <v>12619</v>
      </c>
      <c r="E465" s="128" t="s">
        <v>2010</v>
      </c>
      <c r="F465" t="s">
        <v>302</v>
      </c>
      <c r="G465" t="s">
        <v>307</v>
      </c>
      <c r="H465" s="2" t="s">
        <v>304</v>
      </c>
      <c r="I465">
        <v>4.5359999999999996</v>
      </c>
      <c r="J465">
        <v>4.2</v>
      </c>
      <c r="K465">
        <v>3.39</v>
      </c>
      <c r="L465">
        <v>4.5359999999999996</v>
      </c>
      <c r="M465">
        <v>3.661</v>
      </c>
    </row>
    <row r="466" spans="1:13">
      <c r="A466" s="2">
        <v>441</v>
      </c>
      <c r="B466" s="2" t="s">
        <v>85</v>
      </c>
      <c r="C466" t="s">
        <v>792</v>
      </c>
      <c r="D466" s="2">
        <v>12620</v>
      </c>
      <c r="E466" s="128" t="s">
        <v>2011</v>
      </c>
      <c r="F466" t="s">
        <v>302</v>
      </c>
      <c r="G466" t="s">
        <v>307</v>
      </c>
      <c r="H466" s="2" t="s">
        <v>304</v>
      </c>
      <c r="I466">
        <v>10.584</v>
      </c>
      <c r="J466">
        <v>9.8000000000000007</v>
      </c>
      <c r="K466">
        <v>7.8559999999999999</v>
      </c>
      <c r="L466">
        <v>10.584</v>
      </c>
      <c r="M466">
        <v>8.484</v>
      </c>
    </row>
    <row r="467" spans="1:13">
      <c r="A467" s="2">
        <v>442</v>
      </c>
      <c r="B467" s="2" t="s">
        <v>85</v>
      </c>
      <c r="C467" t="s">
        <v>792</v>
      </c>
      <c r="D467" s="2">
        <v>12621</v>
      </c>
      <c r="E467" s="128" t="s">
        <v>2012</v>
      </c>
      <c r="F467" t="s">
        <v>302</v>
      </c>
      <c r="G467" t="s">
        <v>335</v>
      </c>
      <c r="H467" s="2" t="s">
        <v>304</v>
      </c>
      <c r="I467">
        <v>25.486999999999998</v>
      </c>
      <c r="J467">
        <v>23.599</v>
      </c>
      <c r="K467">
        <v>18.901</v>
      </c>
      <c r="L467">
        <v>25.486999999999998</v>
      </c>
      <c r="M467">
        <v>20.413</v>
      </c>
    </row>
    <row r="468" spans="1:13">
      <c r="A468" s="2">
        <v>443</v>
      </c>
      <c r="B468" s="2" t="s">
        <v>85</v>
      </c>
      <c r="C468" t="s">
        <v>792</v>
      </c>
      <c r="D468" s="2">
        <v>12622</v>
      </c>
      <c r="E468" s="128" t="s">
        <v>2013</v>
      </c>
      <c r="F468" t="s">
        <v>302</v>
      </c>
      <c r="G468" t="s">
        <v>335</v>
      </c>
      <c r="H468" s="2" t="s">
        <v>304</v>
      </c>
      <c r="I468">
        <v>7.8840000000000003</v>
      </c>
      <c r="J468">
        <v>7.3</v>
      </c>
      <c r="K468">
        <v>5.8419999999999996</v>
      </c>
      <c r="L468">
        <v>7.8840000000000003</v>
      </c>
      <c r="M468">
        <v>6.3090000000000002</v>
      </c>
    </row>
    <row r="469" spans="1:13">
      <c r="A469" s="2">
        <v>444</v>
      </c>
      <c r="B469" s="2" t="s">
        <v>85</v>
      </c>
      <c r="C469" t="s">
        <v>792</v>
      </c>
      <c r="D469" s="2">
        <v>12623</v>
      </c>
      <c r="E469" s="128" t="s">
        <v>2014</v>
      </c>
      <c r="F469" t="s">
        <v>302</v>
      </c>
      <c r="G469" t="s">
        <v>335</v>
      </c>
      <c r="H469" s="2" t="s">
        <v>304</v>
      </c>
      <c r="I469">
        <v>18.576000000000001</v>
      </c>
      <c r="J469">
        <v>17.2</v>
      </c>
      <c r="K469">
        <v>13.715999999999999</v>
      </c>
      <c r="L469">
        <v>18.576000000000001</v>
      </c>
      <c r="M469">
        <v>14.813000000000001</v>
      </c>
    </row>
    <row r="470" spans="1:13">
      <c r="A470" s="2">
        <v>445</v>
      </c>
      <c r="B470" s="2" t="s">
        <v>85</v>
      </c>
      <c r="C470" t="s">
        <v>792</v>
      </c>
      <c r="D470" s="2">
        <v>12624</v>
      </c>
      <c r="E470" s="128" t="s">
        <v>129</v>
      </c>
      <c r="F470" t="s">
        <v>302</v>
      </c>
      <c r="G470" t="s">
        <v>319</v>
      </c>
      <c r="H470" s="2" t="s">
        <v>304</v>
      </c>
      <c r="I470">
        <v>4.968</v>
      </c>
      <c r="J470">
        <v>4.5999999999999996</v>
      </c>
      <c r="K470">
        <v>4.5999999999999996</v>
      </c>
      <c r="L470">
        <v>4.968</v>
      </c>
      <c r="M470">
        <v>4.968</v>
      </c>
    </row>
    <row r="471" spans="1:13">
      <c r="A471" s="2">
        <v>446</v>
      </c>
      <c r="B471" s="2" t="s">
        <v>85</v>
      </c>
      <c r="C471" t="s">
        <v>792</v>
      </c>
      <c r="D471" s="2">
        <v>12625</v>
      </c>
      <c r="E471" s="128" t="s">
        <v>2015</v>
      </c>
      <c r="F471" t="s">
        <v>302</v>
      </c>
      <c r="G471" t="s">
        <v>319</v>
      </c>
      <c r="H471" s="2" t="s">
        <v>304</v>
      </c>
      <c r="I471">
        <v>2.3759999999999999</v>
      </c>
      <c r="J471">
        <v>2.2000000000000002</v>
      </c>
      <c r="K471">
        <v>2.2000000000000002</v>
      </c>
      <c r="L471">
        <v>2.3759999999999999</v>
      </c>
      <c r="M471">
        <v>2.3759999999999999</v>
      </c>
    </row>
    <row r="472" spans="1:13">
      <c r="A472" s="2">
        <v>447</v>
      </c>
      <c r="B472" s="2" t="s">
        <v>85</v>
      </c>
      <c r="C472" t="s">
        <v>792</v>
      </c>
      <c r="D472" s="2">
        <v>12626</v>
      </c>
      <c r="E472" s="128" t="s">
        <v>2016</v>
      </c>
      <c r="F472" t="s">
        <v>302</v>
      </c>
      <c r="G472" t="s">
        <v>319</v>
      </c>
      <c r="H472" s="2" t="s">
        <v>304</v>
      </c>
      <c r="I472">
        <v>4.1040000000000001</v>
      </c>
      <c r="J472">
        <v>3.8</v>
      </c>
      <c r="K472">
        <v>3.8</v>
      </c>
      <c r="L472">
        <v>4.1040000000000001</v>
      </c>
      <c r="M472">
        <v>4.1040000000000001</v>
      </c>
    </row>
    <row r="473" spans="1:13">
      <c r="A473" s="2">
        <v>448</v>
      </c>
      <c r="B473" s="2" t="s">
        <v>85</v>
      </c>
      <c r="C473" t="s">
        <v>792</v>
      </c>
      <c r="D473" s="2">
        <v>12627</v>
      </c>
      <c r="E473" s="128" t="s">
        <v>2017</v>
      </c>
      <c r="F473" t="s">
        <v>302</v>
      </c>
      <c r="G473" t="s">
        <v>313</v>
      </c>
      <c r="H473" s="2" t="s">
        <v>304</v>
      </c>
      <c r="I473">
        <v>46.008000000000003</v>
      </c>
      <c r="J473">
        <v>42.6</v>
      </c>
      <c r="K473">
        <v>34.094000000000001</v>
      </c>
      <c r="L473">
        <v>46.008000000000003</v>
      </c>
      <c r="M473">
        <v>36.822000000000003</v>
      </c>
    </row>
    <row r="474" spans="1:13">
      <c r="A474" s="2">
        <v>449</v>
      </c>
      <c r="B474" s="2" t="s">
        <v>85</v>
      </c>
      <c r="C474" t="s">
        <v>792</v>
      </c>
      <c r="D474" s="2">
        <v>12628</v>
      </c>
      <c r="E474" s="128" t="s">
        <v>2018</v>
      </c>
      <c r="F474" t="s">
        <v>302</v>
      </c>
      <c r="G474" t="s">
        <v>313</v>
      </c>
      <c r="H474" s="2" t="s">
        <v>304</v>
      </c>
      <c r="I474">
        <v>11.34</v>
      </c>
      <c r="J474">
        <v>10.5</v>
      </c>
      <c r="K474">
        <v>8.3940000000000001</v>
      </c>
      <c r="L474">
        <v>11.34</v>
      </c>
      <c r="M474">
        <v>9.0660000000000007</v>
      </c>
    </row>
    <row r="475" spans="1:13">
      <c r="A475" s="2">
        <v>450</v>
      </c>
      <c r="B475" s="2" t="s">
        <v>85</v>
      </c>
      <c r="C475" t="s">
        <v>792</v>
      </c>
      <c r="D475" s="2">
        <v>12629</v>
      </c>
      <c r="E475" s="128" t="s">
        <v>2019</v>
      </c>
      <c r="F475" t="s">
        <v>302</v>
      </c>
      <c r="G475" t="s">
        <v>313</v>
      </c>
      <c r="H475" s="2" t="s">
        <v>304</v>
      </c>
      <c r="I475">
        <v>26.783999999999999</v>
      </c>
      <c r="J475">
        <v>24.8</v>
      </c>
      <c r="K475">
        <v>19.858000000000001</v>
      </c>
      <c r="L475">
        <v>26.783999999999999</v>
      </c>
      <c r="M475">
        <v>21.446999999999999</v>
      </c>
    </row>
    <row r="476" spans="1:13">
      <c r="A476" s="2">
        <v>451</v>
      </c>
      <c r="B476" s="2" t="s">
        <v>85</v>
      </c>
      <c r="C476" t="s">
        <v>792</v>
      </c>
      <c r="D476" s="2">
        <v>11698</v>
      </c>
      <c r="E476" s="128" t="s">
        <v>1512</v>
      </c>
      <c r="F476" t="s">
        <v>302</v>
      </c>
      <c r="G476" t="s">
        <v>311</v>
      </c>
      <c r="H476" s="2" t="s">
        <v>304</v>
      </c>
      <c r="I476">
        <v>0.24299999999999999</v>
      </c>
      <c r="J476">
        <v>0.22500000000000001</v>
      </c>
      <c r="K476">
        <v>0.22500000000000001</v>
      </c>
      <c r="L476">
        <v>0.24299999999999999</v>
      </c>
      <c r="M476">
        <v>0.24299999999999999</v>
      </c>
    </row>
    <row r="477" spans="1:13">
      <c r="A477" s="2">
        <v>452</v>
      </c>
      <c r="B477" s="2" t="s">
        <v>85</v>
      </c>
      <c r="C477" t="s">
        <v>792</v>
      </c>
      <c r="D477" s="2">
        <v>11722</v>
      </c>
      <c r="E477" s="128" t="s">
        <v>1525</v>
      </c>
      <c r="F477" t="s">
        <v>302</v>
      </c>
      <c r="G477" t="s">
        <v>311</v>
      </c>
      <c r="H477" s="2" t="s">
        <v>304</v>
      </c>
      <c r="I477">
        <v>0.121</v>
      </c>
      <c r="J477">
        <v>0.112</v>
      </c>
      <c r="K477">
        <v>0.11</v>
      </c>
      <c r="L477">
        <v>0.121</v>
      </c>
      <c r="M477">
        <v>0.11899999999999999</v>
      </c>
    </row>
    <row r="478" spans="1:13">
      <c r="A478" s="2">
        <v>453</v>
      </c>
      <c r="B478" s="2" t="s">
        <v>85</v>
      </c>
      <c r="C478" t="s">
        <v>792</v>
      </c>
      <c r="D478" s="2">
        <v>11711</v>
      </c>
      <c r="E478" s="128" t="s">
        <v>1518</v>
      </c>
      <c r="F478" t="s">
        <v>302</v>
      </c>
      <c r="G478" t="s">
        <v>311</v>
      </c>
      <c r="H478" s="2" t="s">
        <v>304</v>
      </c>
      <c r="I478">
        <v>5.1340000000000003</v>
      </c>
      <c r="J478">
        <v>4.7539999999999996</v>
      </c>
      <c r="K478">
        <v>4.7539999999999996</v>
      </c>
      <c r="L478">
        <v>5.1340000000000003</v>
      </c>
      <c r="M478">
        <v>5.1340000000000003</v>
      </c>
    </row>
    <row r="479" spans="1:13">
      <c r="A479" s="2">
        <v>454</v>
      </c>
      <c r="B479" s="2" t="s">
        <v>85</v>
      </c>
      <c r="C479" t="s">
        <v>792</v>
      </c>
      <c r="D479" s="2">
        <v>11458</v>
      </c>
      <c r="E479" s="128" t="s">
        <v>1374</v>
      </c>
      <c r="F479" t="s">
        <v>302</v>
      </c>
      <c r="G479" t="s">
        <v>311</v>
      </c>
      <c r="H479" s="2" t="s">
        <v>304</v>
      </c>
      <c r="I479">
        <v>0.32400000000000001</v>
      </c>
      <c r="J479">
        <v>0.3</v>
      </c>
      <c r="K479">
        <v>0.3</v>
      </c>
      <c r="L479">
        <v>0.32400000000000001</v>
      </c>
      <c r="M479">
        <v>0.32400000000000001</v>
      </c>
    </row>
    <row r="480" spans="1:13">
      <c r="A480" s="2">
        <v>455</v>
      </c>
      <c r="B480" s="2" t="s">
        <v>85</v>
      </c>
      <c r="C480" t="s">
        <v>792</v>
      </c>
      <c r="D480" s="2">
        <v>16453</v>
      </c>
      <c r="E480" s="128" t="s">
        <v>2294</v>
      </c>
      <c r="F480" t="s">
        <v>302</v>
      </c>
      <c r="G480" t="s">
        <v>303</v>
      </c>
      <c r="H480" s="2" t="s">
        <v>304</v>
      </c>
      <c r="I480">
        <v>0.54</v>
      </c>
      <c r="J480">
        <v>0.5</v>
      </c>
      <c r="K480">
        <v>0.5</v>
      </c>
      <c r="L480">
        <v>0.54</v>
      </c>
      <c r="M480">
        <v>0.54</v>
      </c>
    </row>
    <row r="481" spans="1:13">
      <c r="A481" s="2">
        <v>456</v>
      </c>
      <c r="B481" s="2" t="s">
        <v>85</v>
      </c>
      <c r="C481" t="s">
        <v>792</v>
      </c>
      <c r="D481" s="2">
        <v>10913</v>
      </c>
      <c r="E481" s="128" t="s">
        <v>1118</v>
      </c>
      <c r="F481" t="s">
        <v>302</v>
      </c>
      <c r="G481" t="s">
        <v>311</v>
      </c>
      <c r="H481" s="2" t="s">
        <v>304</v>
      </c>
      <c r="I481">
        <v>0.216</v>
      </c>
      <c r="J481">
        <v>0.2</v>
      </c>
      <c r="K481">
        <v>0.2</v>
      </c>
      <c r="L481">
        <v>0.216</v>
      </c>
      <c r="M481">
        <v>0.216</v>
      </c>
    </row>
    <row r="482" spans="1:13">
      <c r="A482" s="2">
        <v>457</v>
      </c>
      <c r="B482" s="2" t="s">
        <v>85</v>
      </c>
      <c r="C482" t="s">
        <v>792</v>
      </c>
      <c r="D482" s="2">
        <v>14372</v>
      </c>
      <c r="E482" s="128" t="s">
        <v>2153</v>
      </c>
      <c r="F482" t="s">
        <v>302</v>
      </c>
      <c r="G482" t="s">
        <v>335</v>
      </c>
      <c r="H482" s="2" t="s">
        <v>304</v>
      </c>
      <c r="I482">
        <v>0.46400000000000002</v>
      </c>
      <c r="J482">
        <v>0.43</v>
      </c>
      <c r="K482">
        <v>0.43</v>
      </c>
      <c r="L482">
        <v>0.46400000000000002</v>
      </c>
      <c r="M482">
        <v>0.46400000000000002</v>
      </c>
    </row>
    <row r="483" spans="1:13">
      <c r="A483" s="2">
        <v>458</v>
      </c>
      <c r="B483" s="2" t="s">
        <v>85</v>
      </c>
      <c r="C483" t="s">
        <v>792</v>
      </c>
      <c r="D483" s="2">
        <v>12320</v>
      </c>
      <c r="E483" s="128" t="s">
        <v>1918</v>
      </c>
      <c r="F483" t="s">
        <v>302</v>
      </c>
      <c r="G483" t="s">
        <v>311</v>
      </c>
      <c r="H483" s="2" t="s">
        <v>304</v>
      </c>
      <c r="I483">
        <v>0.86399999999999999</v>
      </c>
      <c r="J483">
        <v>0.8</v>
      </c>
      <c r="K483">
        <v>0.8</v>
      </c>
      <c r="L483">
        <v>0.86399999999999999</v>
      </c>
      <c r="M483">
        <v>0.86399999999999999</v>
      </c>
    </row>
    <row r="484" spans="1:13">
      <c r="A484" s="2">
        <v>459</v>
      </c>
      <c r="B484" s="2" t="s">
        <v>85</v>
      </c>
      <c r="C484" t="s">
        <v>792</v>
      </c>
      <c r="D484" s="2">
        <v>13496</v>
      </c>
      <c r="E484" s="128" t="s">
        <v>2106</v>
      </c>
      <c r="F484" t="s">
        <v>302</v>
      </c>
      <c r="G484" t="s">
        <v>311</v>
      </c>
      <c r="H484" s="2" t="s">
        <v>304</v>
      </c>
      <c r="I484">
        <v>0.75600000000000001</v>
      </c>
      <c r="J484">
        <v>0.7</v>
      </c>
      <c r="K484">
        <v>0.7</v>
      </c>
      <c r="L484">
        <v>0.75600000000000001</v>
      </c>
      <c r="M484">
        <v>0.75600000000000001</v>
      </c>
    </row>
    <row r="485" spans="1:13">
      <c r="A485" s="2">
        <v>460</v>
      </c>
      <c r="B485" s="2" t="s">
        <v>85</v>
      </c>
      <c r="C485" t="s">
        <v>792</v>
      </c>
      <c r="D485" s="2">
        <v>11668</v>
      </c>
      <c r="E485" s="128" t="s">
        <v>1488</v>
      </c>
      <c r="F485" t="s">
        <v>302</v>
      </c>
      <c r="G485" t="s">
        <v>311</v>
      </c>
      <c r="H485" s="2" t="s">
        <v>304</v>
      </c>
      <c r="I485">
        <v>1.6E-2</v>
      </c>
      <c r="J485">
        <v>1.4999999999999999E-2</v>
      </c>
      <c r="K485">
        <v>1.4999999999999999E-2</v>
      </c>
      <c r="L485">
        <v>1.6E-2</v>
      </c>
      <c r="M485">
        <v>1.6E-2</v>
      </c>
    </row>
    <row r="486" spans="1:13">
      <c r="A486" s="2">
        <v>461</v>
      </c>
      <c r="B486" s="2" t="s">
        <v>85</v>
      </c>
      <c r="C486" t="s">
        <v>792</v>
      </c>
      <c r="D486" s="2">
        <v>11990</v>
      </c>
      <c r="E486" s="128" t="s">
        <v>1692</v>
      </c>
      <c r="F486" t="s">
        <v>302</v>
      </c>
      <c r="G486" t="s">
        <v>311</v>
      </c>
      <c r="H486" s="2" t="s">
        <v>304</v>
      </c>
      <c r="I486">
        <v>0.122</v>
      </c>
      <c r="J486">
        <v>0.113</v>
      </c>
      <c r="K486">
        <v>0.113</v>
      </c>
      <c r="L486">
        <v>0.122</v>
      </c>
      <c r="M486">
        <v>0.122</v>
      </c>
    </row>
    <row r="487" spans="1:13">
      <c r="A487" s="2">
        <v>462</v>
      </c>
      <c r="B487" s="2" t="s">
        <v>85</v>
      </c>
      <c r="C487" t="s">
        <v>792</v>
      </c>
      <c r="D487" s="2">
        <v>12015</v>
      </c>
      <c r="E487" s="128" t="s">
        <v>1711</v>
      </c>
      <c r="F487" t="s">
        <v>302</v>
      </c>
      <c r="G487" t="s">
        <v>311</v>
      </c>
      <c r="H487" s="2" t="s">
        <v>304</v>
      </c>
      <c r="I487">
        <v>0.64800000000000002</v>
      </c>
      <c r="J487">
        <v>0.6</v>
      </c>
      <c r="K487">
        <v>0.6</v>
      </c>
      <c r="L487">
        <v>0.64800000000000002</v>
      </c>
      <c r="M487">
        <v>0.64800000000000002</v>
      </c>
    </row>
    <row r="488" spans="1:13">
      <c r="A488" s="2">
        <v>463</v>
      </c>
      <c r="B488" s="2" t="s">
        <v>85</v>
      </c>
      <c r="C488" t="s">
        <v>792</v>
      </c>
      <c r="D488" s="2">
        <v>11406</v>
      </c>
      <c r="E488" s="128" t="s">
        <v>1360</v>
      </c>
      <c r="F488" t="s">
        <v>302</v>
      </c>
      <c r="G488" t="s">
        <v>311</v>
      </c>
      <c r="H488" s="2" t="s">
        <v>304</v>
      </c>
      <c r="I488">
        <v>0.73299999999999998</v>
      </c>
      <c r="J488">
        <v>0.67900000000000005</v>
      </c>
      <c r="K488">
        <v>0.66500000000000004</v>
      </c>
      <c r="L488">
        <v>0.73299999999999998</v>
      </c>
      <c r="M488">
        <v>0.71799999999999997</v>
      </c>
    </row>
    <row r="489" spans="1:13">
      <c r="A489" s="2">
        <v>464</v>
      </c>
      <c r="B489" s="2" t="s">
        <v>85</v>
      </c>
      <c r="C489" t="s">
        <v>792</v>
      </c>
      <c r="D489" s="2">
        <v>11967</v>
      </c>
      <c r="E489" s="128" t="s">
        <v>1674</v>
      </c>
      <c r="F489" t="s">
        <v>302</v>
      </c>
      <c r="G489" t="s">
        <v>311</v>
      </c>
      <c r="H489" s="2" t="s">
        <v>304</v>
      </c>
      <c r="I489">
        <v>0.437</v>
      </c>
      <c r="J489">
        <v>0.40500000000000003</v>
      </c>
      <c r="K489">
        <v>0.40500000000000003</v>
      </c>
      <c r="L489">
        <v>0.437</v>
      </c>
      <c r="M489">
        <v>0.437</v>
      </c>
    </row>
    <row r="490" spans="1:13">
      <c r="A490" s="2">
        <v>465</v>
      </c>
      <c r="B490" s="2" t="s">
        <v>85</v>
      </c>
      <c r="C490" t="s">
        <v>792</v>
      </c>
      <c r="D490" s="2">
        <v>12195</v>
      </c>
      <c r="E490" s="128" t="s">
        <v>1833</v>
      </c>
      <c r="F490" t="s">
        <v>302</v>
      </c>
      <c r="G490" t="s">
        <v>311</v>
      </c>
      <c r="H490" s="2" t="s">
        <v>304</v>
      </c>
      <c r="I490">
        <v>0.24299999999999999</v>
      </c>
      <c r="J490">
        <v>0.22500000000000001</v>
      </c>
      <c r="K490">
        <v>0.22500000000000001</v>
      </c>
      <c r="L490">
        <v>0.24299999999999999</v>
      </c>
      <c r="M490">
        <v>0.24299999999999999</v>
      </c>
    </row>
    <row r="491" spans="1:13">
      <c r="A491" s="2">
        <v>466</v>
      </c>
      <c r="B491" s="2" t="s">
        <v>85</v>
      </c>
      <c r="C491" t="s">
        <v>792</v>
      </c>
      <c r="D491" s="2">
        <v>16155</v>
      </c>
      <c r="E491" s="128" t="s">
        <v>2280</v>
      </c>
      <c r="F491" t="s">
        <v>302</v>
      </c>
      <c r="G491" t="s">
        <v>383</v>
      </c>
      <c r="H491" s="2" t="s">
        <v>304</v>
      </c>
      <c r="I491">
        <v>0</v>
      </c>
      <c r="J491">
        <v>0</v>
      </c>
      <c r="K491">
        <v>0</v>
      </c>
      <c r="L491">
        <v>0</v>
      </c>
      <c r="M491">
        <v>0</v>
      </c>
    </row>
    <row r="492" spans="1:13">
      <c r="A492" s="2">
        <v>467</v>
      </c>
      <c r="B492" s="2" t="s">
        <v>85</v>
      </c>
      <c r="C492" t="s">
        <v>792</v>
      </c>
      <c r="D492" s="2">
        <v>16186</v>
      </c>
      <c r="E492" s="128" t="s">
        <v>2282</v>
      </c>
      <c r="F492" t="s">
        <v>302</v>
      </c>
      <c r="G492" t="s">
        <v>383</v>
      </c>
      <c r="H492" s="2" t="s">
        <v>304</v>
      </c>
      <c r="I492">
        <v>0</v>
      </c>
      <c r="J492">
        <v>0</v>
      </c>
      <c r="K492">
        <v>0</v>
      </c>
      <c r="L492">
        <v>0</v>
      </c>
      <c r="M492">
        <v>0</v>
      </c>
    </row>
    <row r="493" spans="1:13">
      <c r="A493" s="2">
        <v>468</v>
      </c>
      <c r="B493" s="2" t="s">
        <v>85</v>
      </c>
      <c r="C493" t="s">
        <v>792</v>
      </c>
      <c r="D493" s="2">
        <v>15817</v>
      </c>
      <c r="E493" s="128" t="s">
        <v>2203</v>
      </c>
      <c r="F493" t="s">
        <v>302</v>
      </c>
      <c r="G493" t="s">
        <v>311</v>
      </c>
      <c r="H493" s="2" t="s">
        <v>304</v>
      </c>
      <c r="I493">
        <v>0</v>
      </c>
      <c r="J493">
        <v>0</v>
      </c>
      <c r="K493">
        <v>0</v>
      </c>
      <c r="L493">
        <v>0</v>
      </c>
      <c r="M493">
        <v>0</v>
      </c>
    </row>
    <row r="494" spans="1:13">
      <c r="A494" s="2">
        <v>469</v>
      </c>
      <c r="B494" s="2" t="s">
        <v>85</v>
      </c>
      <c r="C494" t="s">
        <v>792</v>
      </c>
      <c r="D494" s="2">
        <v>10953</v>
      </c>
      <c r="E494" s="128" t="s">
        <v>1142</v>
      </c>
      <c r="F494" t="s">
        <v>302</v>
      </c>
      <c r="G494" t="s">
        <v>311</v>
      </c>
      <c r="H494" s="2" t="s">
        <v>304</v>
      </c>
      <c r="I494">
        <v>0.33800000000000002</v>
      </c>
      <c r="J494">
        <v>0.313</v>
      </c>
      <c r="K494">
        <v>0.313</v>
      </c>
      <c r="L494">
        <v>0.33800000000000002</v>
      </c>
      <c r="M494">
        <v>0.33800000000000002</v>
      </c>
    </row>
    <row r="495" spans="1:13">
      <c r="A495" s="2">
        <v>470</v>
      </c>
      <c r="B495" s="2" t="s">
        <v>85</v>
      </c>
      <c r="C495" t="s">
        <v>792</v>
      </c>
      <c r="D495" s="2">
        <v>13985</v>
      </c>
      <c r="E495" s="128" t="s">
        <v>2139</v>
      </c>
      <c r="F495" t="s">
        <v>316</v>
      </c>
      <c r="G495" t="s">
        <v>317</v>
      </c>
      <c r="H495" s="2" t="s">
        <v>304</v>
      </c>
      <c r="I495">
        <v>21.6</v>
      </c>
      <c r="J495">
        <v>20</v>
      </c>
      <c r="K495">
        <v>20</v>
      </c>
      <c r="L495">
        <v>21.6</v>
      </c>
      <c r="M495">
        <v>21.6</v>
      </c>
    </row>
    <row r="496" spans="1:13">
      <c r="A496" s="2">
        <v>471</v>
      </c>
      <c r="B496" s="2" t="s">
        <v>85</v>
      </c>
      <c r="C496" t="s">
        <v>792</v>
      </c>
      <c r="D496" s="2">
        <v>16070</v>
      </c>
      <c r="E496" s="128" t="s">
        <v>2262</v>
      </c>
      <c r="F496" t="s">
        <v>302</v>
      </c>
      <c r="G496" t="s">
        <v>313</v>
      </c>
      <c r="H496" s="2" t="s">
        <v>304</v>
      </c>
      <c r="I496">
        <v>0.91800000000000004</v>
      </c>
      <c r="J496">
        <v>0.85</v>
      </c>
      <c r="K496">
        <v>0.85</v>
      </c>
      <c r="L496">
        <v>0.91800000000000004</v>
      </c>
      <c r="M496">
        <v>0.91800000000000004</v>
      </c>
    </row>
    <row r="497" spans="1:13">
      <c r="A497" s="2">
        <v>472</v>
      </c>
      <c r="B497" s="2" t="s">
        <v>85</v>
      </c>
      <c r="C497" t="s">
        <v>792</v>
      </c>
      <c r="D497" s="2">
        <v>16055</v>
      </c>
      <c r="E497" s="128" t="s">
        <v>2247</v>
      </c>
      <c r="F497" t="s">
        <v>302</v>
      </c>
      <c r="G497" t="s">
        <v>313</v>
      </c>
      <c r="H497" s="2" t="s">
        <v>304</v>
      </c>
      <c r="I497">
        <v>5.8999999999999997E-2</v>
      </c>
      <c r="J497">
        <v>5.5E-2</v>
      </c>
      <c r="K497">
        <v>5.5E-2</v>
      </c>
      <c r="L497">
        <v>5.8999999999999997E-2</v>
      </c>
      <c r="M497">
        <v>5.8999999999999997E-2</v>
      </c>
    </row>
    <row r="498" spans="1:13">
      <c r="A498" s="2">
        <v>473</v>
      </c>
      <c r="B498" s="2" t="s">
        <v>85</v>
      </c>
      <c r="C498" t="s">
        <v>792</v>
      </c>
      <c r="D498" s="2">
        <v>12389</v>
      </c>
      <c r="E498" s="128" t="s">
        <v>1945</v>
      </c>
      <c r="F498" t="s">
        <v>302</v>
      </c>
      <c r="G498" t="s">
        <v>313</v>
      </c>
      <c r="H498" s="2" t="s">
        <v>304</v>
      </c>
      <c r="I498">
        <v>0.41399999999999998</v>
      </c>
      <c r="J498">
        <v>0.38300000000000001</v>
      </c>
      <c r="K498">
        <v>0.38300000000000001</v>
      </c>
      <c r="L498">
        <v>0.41399999999999998</v>
      </c>
      <c r="M498">
        <v>0.41399999999999998</v>
      </c>
    </row>
    <row r="499" spans="1:13">
      <c r="A499" s="2">
        <v>474</v>
      </c>
      <c r="B499" s="2" t="s">
        <v>85</v>
      </c>
      <c r="C499" t="s">
        <v>792</v>
      </c>
      <c r="D499" s="2">
        <v>16034</v>
      </c>
      <c r="E499" s="128" t="s">
        <v>2226</v>
      </c>
      <c r="F499" t="s">
        <v>302</v>
      </c>
      <c r="G499" t="s">
        <v>335</v>
      </c>
      <c r="H499" s="2" t="s">
        <v>304</v>
      </c>
      <c r="I499">
        <v>0</v>
      </c>
      <c r="J499">
        <v>0</v>
      </c>
      <c r="K499">
        <v>0</v>
      </c>
      <c r="L499">
        <v>0</v>
      </c>
      <c r="M499">
        <v>0</v>
      </c>
    </row>
    <row r="500" spans="1:13">
      <c r="A500" s="2">
        <v>475</v>
      </c>
      <c r="B500" s="2" t="s">
        <v>85</v>
      </c>
      <c r="C500" t="s">
        <v>792</v>
      </c>
      <c r="D500" s="2">
        <v>2440</v>
      </c>
      <c r="E500" s="128" t="s">
        <v>865</v>
      </c>
      <c r="F500" t="s">
        <v>302</v>
      </c>
      <c r="G500" t="s">
        <v>311</v>
      </c>
      <c r="H500" s="2" t="s">
        <v>304</v>
      </c>
      <c r="I500">
        <v>0.432</v>
      </c>
      <c r="J500">
        <v>0.4</v>
      </c>
      <c r="K500">
        <v>0.4</v>
      </c>
      <c r="L500">
        <v>0.432</v>
      </c>
      <c r="M500">
        <v>0.432</v>
      </c>
    </row>
    <row r="501" spans="1:13">
      <c r="A501" s="2">
        <v>476</v>
      </c>
      <c r="B501" s="2" t="s">
        <v>85</v>
      </c>
      <c r="C501" t="s">
        <v>792</v>
      </c>
      <c r="D501" s="2">
        <v>11284</v>
      </c>
      <c r="E501" s="128" t="s">
        <v>1305</v>
      </c>
      <c r="F501" t="s">
        <v>316</v>
      </c>
      <c r="G501" t="s">
        <v>317</v>
      </c>
      <c r="H501" s="2" t="s">
        <v>304</v>
      </c>
      <c r="I501">
        <v>0.192</v>
      </c>
      <c r="J501">
        <v>0.17799999999999999</v>
      </c>
      <c r="K501">
        <v>0.17499999999999999</v>
      </c>
      <c r="L501">
        <v>0.192</v>
      </c>
      <c r="M501">
        <v>0.189</v>
      </c>
    </row>
    <row r="502" spans="1:13">
      <c r="A502" s="2">
        <v>477</v>
      </c>
      <c r="B502" s="2" t="s">
        <v>85</v>
      </c>
      <c r="C502" t="s">
        <v>792</v>
      </c>
      <c r="D502" s="2">
        <v>10410</v>
      </c>
      <c r="E502" s="128" t="s">
        <v>964</v>
      </c>
      <c r="F502" t="s">
        <v>302</v>
      </c>
      <c r="G502" t="s">
        <v>313</v>
      </c>
      <c r="H502" s="2" t="s">
        <v>304</v>
      </c>
      <c r="I502">
        <v>4.0869999999999997</v>
      </c>
      <c r="J502">
        <v>3.7839999999999998</v>
      </c>
      <c r="K502">
        <v>3</v>
      </c>
      <c r="L502">
        <v>4.0869999999999997</v>
      </c>
      <c r="M502">
        <v>3.24</v>
      </c>
    </row>
    <row r="503" spans="1:13">
      <c r="A503" s="2">
        <v>478</v>
      </c>
      <c r="B503" s="2" t="s">
        <v>85</v>
      </c>
      <c r="C503" t="s">
        <v>792</v>
      </c>
      <c r="D503" s="2">
        <v>10057</v>
      </c>
      <c r="E503" s="128" t="s">
        <v>928</v>
      </c>
      <c r="F503" t="s">
        <v>302</v>
      </c>
      <c r="G503" t="s">
        <v>311</v>
      </c>
      <c r="H503" s="2" t="s">
        <v>304</v>
      </c>
      <c r="I503">
        <v>0.48399999999999999</v>
      </c>
      <c r="J503">
        <v>0.44800000000000001</v>
      </c>
      <c r="K503">
        <v>0.439</v>
      </c>
      <c r="L503">
        <v>0.48399999999999999</v>
      </c>
      <c r="M503">
        <v>0.47399999999999998</v>
      </c>
    </row>
    <row r="504" spans="1:13">
      <c r="A504" s="2">
        <v>479</v>
      </c>
      <c r="B504" s="2" t="s">
        <v>85</v>
      </c>
      <c r="C504" t="s">
        <v>792</v>
      </c>
      <c r="D504" s="2">
        <v>12211</v>
      </c>
      <c r="E504" s="128" t="s">
        <v>1844</v>
      </c>
      <c r="F504" t="s">
        <v>302</v>
      </c>
      <c r="G504" t="s">
        <v>311</v>
      </c>
      <c r="H504" s="2" t="s">
        <v>304</v>
      </c>
      <c r="I504">
        <v>8.3000000000000004E-2</v>
      </c>
      <c r="J504">
        <v>7.6999999999999999E-2</v>
      </c>
      <c r="K504">
        <v>7.6999999999999999E-2</v>
      </c>
      <c r="L504">
        <v>8.3000000000000004E-2</v>
      </c>
      <c r="M504">
        <v>8.3000000000000004E-2</v>
      </c>
    </row>
    <row r="505" spans="1:13">
      <c r="A505" s="2">
        <v>480</v>
      </c>
      <c r="B505" s="2" t="s">
        <v>85</v>
      </c>
      <c r="C505" t="s">
        <v>792</v>
      </c>
      <c r="D505" s="2">
        <v>11238</v>
      </c>
      <c r="E505" s="128" t="s">
        <v>1281</v>
      </c>
      <c r="F505" t="s">
        <v>302</v>
      </c>
      <c r="G505" t="s">
        <v>311</v>
      </c>
      <c r="H505" s="2" t="s">
        <v>304</v>
      </c>
      <c r="I505">
        <v>0.378</v>
      </c>
      <c r="J505">
        <v>0.35</v>
      </c>
      <c r="K505">
        <v>0.35</v>
      </c>
      <c r="L505">
        <v>0.378</v>
      </c>
      <c r="M505">
        <v>0.378</v>
      </c>
    </row>
    <row r="506" spans="1:13">
      <c r="A506" s="2">
        <v>481</v>
      </c>
      <c r="B506" s="2" t="s">
        <v>85</v>
      </c>
      <c r="C506" t="s">
        <v>792</v>
      </c>
      <c r="D506" s="2">
        <v>12014</v>
      </c>
      <c r="E506" s="128" t="s">
        <v>1710</v>
      </c>
      <c r="F506" t="s">
        <v>302</v>
      </c>
      <c r="G506" t="s">
        <v>311</v>
      </c>
      <c r="H506" s="2" t="s">
        <v>304</v>
      </c>
      <c r="I506">
        <v>0.108</v>
      </c>
      <c r="J506">
        <v>0.1</v>
      </c>
      <c r="K506">
        <v>0.1</v>
      </c>
      <c r="L506">
        <v>0.108</v>
      </c>
      <c r="M506">
        <v>0.108</v>
      </c>
    </row>
    <row r="507" spans="1:13">
      <c r="A507" s="2">
        <v>482</v>
      </c>
      <c r="B507" s="2" t="s">
        <v>85</v>
      </c>
      <c r="C507" t="s">
        <v>792</v>
      </c>
      <c r="D507" s="2">
        <v>12045</v>
      </c>
      <c r="E507" s="128" t="s">
        <v>1735</v>
      </c>
      <c r="F507" t="s">
        <v>302</v>
      </c>
      <c r="G507" t="s">
        <v>311</v>
      </c>
      <c r="H507" s="2" t="s">
        <v>304</v>
      </c>
      <c r="I507">
        <v>0.216</v>
      </c>
      <c r="J507">
        <v>0.2</v>
      </c>
      <c r="K507">
        <v>0.2</v>
      </c>
      <c r="L507">
        <v>0.216</v>
      </c>
      <c r="M507">
        <v>0.216</v>
      </c>
    </row>
    <row r="508" spans="1:13">
      <c r="A508" s="2">
        <v>483</v>
      </c>
      <c r="B508" s="2" t="s">
        <v>85</v>
      </c>
      <c r="C508" t="s">
        <v>792</v>
      </c>
      <c r="D508" s="2">
        <v>11793</v>
      </c>
      <c r="E508" s="128" t="s">
        <v>1568</v>
      </c>
      <c r="F508" t="s">
        <v>302</v>
      </c>
      <c r="G508" t="s">
        <v>311</v>
      </c>
      <c r="H508" s="2" t="s">
        <v>304</v>
      </c>
      <c r="I508">
        <v>0.58799999999999997</v>
      </c>
      <c r="J508">
        <v>0.54400000000000004</v>
      </c>
      <c r="K508">
        <v>0.53300000000000003</v>
      </c>
      <c r="L508">
        <v>0.58799999999999997</v>
      </c>
      <c r="M508">
        <v>0.57599999999999996</v>
      </c>
    </row>
    <row r="509" spans="1:13">
      <c r="A509" s="2">
        <v>484</v>
      </c>
      <c r="B509" s="2" t="s">
        <v>85</v>
      </c>
      <c r="C509" t="s">
        <v>792</v>
      </c>
      <c r="D509" s="2">
        <v>10086</v>
      </c>
      <c r="E509" s="128" t="s">
        <v>931</v>
      </c>
      <c r="F509" t="s">
        <v>302</v>
      </c>
      <c r="G509" t="s">
        <v>311</v>
      </c>
      <c r="H509" s="2" t="s">
        <v>304</v>
      </c>
      <c r="I509">
        <v>3.0019999999999998</v>
      </c>
      <c r="J509">
        <v>2.78</v>
      </c>
      <c r="K509">
        <v>2.7240000000000002</v>
      </c>
      <c r="L509">
        <v>3.0019999999999998</v>
      </c>
      <c r="M509">
        <v>2.9420000000000002</v>
      </c>
    </row>
    <row r="510" spans="1:13">
      <c r="A510" s="2">
        <v>485</v>
      </c>
      <c r="B510" s="2" t="s">
        <v>85</v>
      </c>
      <c r="C510" t="s">
        <v>792</v>
      </c>
      <c r="D510" s="2">
        <v>12184</v>
      </c>
      <c r="E510" s="128" t="s">
        <v>1822</v>
      </c>
      <c r="F510" t="s">
        <v>302</v>
      </c>
      <c r="G510" t="s">
        <v>319</v>
      </c>
      <c r="H510" s="2" t="s">
        <v>304</v>
      </c>
      <c r="I510">
        <v>0</v>
      </c>
      <c r="J510">
        <v>0</v>
      </c>
      <c r="K510">
        <v>0</v>
      </c>
      <c r="L510">
        <v>0</v>
      </c>
      <c r="M510">
        <v>0</v>
      </c>
    </row>
    <row r="511" spans="1:13">
      <c r="A511" s="2">
        <v>486</v>
      </c>
      <c r="B511" s="2" t="s">
        <v>85</v>
      </c>
      <c r="C511" t="s">
        <v>792</v>
      </c>
      <c r="D511" s="2">
        <v>13455</v>
      </c>
      <c r="E511" s="128" t="s">
        <v>2099</v>
      </c>
      <c r="F511" t="s">
        <v>302</v>
      </c>
      <c r="G511" t="s">
        <v>311</v>
      </c>
      <c r="H511" s="2" t="s">
        <v>304</v>
      </c>
      <c r="I511">
        <v>6.48</v>
      </c>
      <c r="J511">
        <v>6</v>
      </c>
      <c r="K511">
        <v>6</v>
      </c>
      <c r="L511">
        <v>6.48</v>
      </c>
      <c r="M511">
        <v>6.48</v>
      </c>
    </row>
    <row r="512" spans="1:13">
      <c r="A512" s="2">
        <v>487</v>
      </c>
      <c r="B512" s="2" t="s">
        <v>85</v>
      </c>
      <c r="C512" t="s">
        <v>792</v>
      </c>
      <c r="D512" s="2">
        <v>11694</v>
      </c>
      <c r="E512" s="128" t="s">
        <v>1508</v>
      </c>
      <c r="F512" t="s">
        <v>302</v>
      </c>
      <c r="G512" t="s">
        <v>311</v>
      </c>
      <c r="H512" s="2" t="s">
        <v>304</v>
      </c>
      <c r="I512">
        <v>0.40600000000000003</v>
      </c>
      <c r="J512">
        <v>0.376</v>
      </c>
      <c r="K512">
        <v>0.36799999999999999</v>
      </c>
      <c r="L512">
        <v>0.40600000000000003</v>
      </c>
      <c r="M512">
        <v>0.39700000000000002</v>
      </c>
    </row>
    <row r="513" spans="1:13">
      <c r="A513" s="2">
        <v>488</v>
      </c>
      <c r="B513" s="2" t="s">
        <v>85</v>
      </c>
      <c r="C513" t="s">
        <v>792</v>
      </c>
      <c r="D513" s="2">
        <v>11265</v>
      </c>
      <c r="E513" s="128" t="s">
        <v>1294</v>
      </c>
      <c r="F513" t="s">
        <v>302</v>
      </c>
      <c r="G513" t="s">
        <v>383</v>
      </c>
      <c r="H513" s="2" t="s">
        <v>304</v>
      </c>
      <c r="I513">
        <v>0.81899999999999995</v>
      </c>
      <c r="J513">
        <v>0.75800000000000001</v>
      </c>
      <c r="K513">
        <v>0.75800000000000001</v>
      </c>
      <c r="L513">
        <v>0.81899999999999995</v>
      </c>
      <c r="M513">
        <v>0.81899999999999995</v>
      </c>
    </row>
    <row r="514" spans="1:13">
      <c r="A514" s="2">
        <v>489</v>
      </c>
      <c r="B514" s="2" t="s">
        <v>85</v>
      </c>
      <c r="C514" t="s">
        <v>792</v>
      </c>
      <c r="D514" s="2">
        <v>10923</v>
      </c>
      <c r="E514" s="128" t="s">
        <v>1121</v>
      </c>
      <c r="F514" t="s">
        <v>302</v>
      </c>
      <c r="G514" t="s">
        <v>311</v>
      </c>
      <c r="H514" s="2" t="s">
        <v>304</v>
      </c>
      <c r="I514">
        <v>0.32400000000000001</v>
      </c>
      <c r="J514">
        <v>0.3</v>
      </c>
      <c r="K514">
        <v>0.3</v>
      </c>
      <c r="L514">
        <v>0.32400000000000001</v>
      </c>
      <c r="M514">
        <v>0.32400000000000001</v>
      </c>
    </row>
    <row r="515" spans="1:13">
      <c r="A515" s="2">
        <v>490</v>
      </c>
      <c r="B515" s="2" t="s">
        <v>85</v>
      </c>
      <c r="C515" t="s">
        <v>792</v>
      </c>
      <c r="D515" s="2">
        <v>11568</v>
      </c>
      <c r="E515" s="128" t="s">
        <v>1416</v>
      </c>
      <c r="F515" t="s">
        <v>302</v>
      </c>
      <c r="G515" t="s">
        <v>311</v>
      </c>
      <c r="H515" s="2" t="s">
        <v>304</v>
      </c>
      <c r="I515">
        <v>1.08</v>
      </c>
      <c r="J515">
        <v>1</v>
      </c>
      <c r="K515">
        <v>1</v>
      </c>
      <c r="L515">
        <v>1.08</v>
      </c>
      <c r="M515">
        <v>1.08</v>
      </c>
    </row>
    <row r="516" spans="1:13">
      <c r="A516" s="2">
        <v>491</v>
      </c>
      <c r="B516" s="2" t="s">
        <v>85</v>
      </c>
      <c r="C516" t="s">
        <v>792</v>
      </c>
      <c r="D516" s="2">
        <v>11877</v>
      </c>
      <c r="E516" s="128" t="s">
        <v>1605</v>
      </c>
      <c r="F516" t="s">
        <v>302</v>
      </c>
      <c r="G516" t="s">
        <v>311</v>
      </c>
      <c r="H516" s="2" t="s">
        <v>304</v>
      </c>
      <c r="I516">
        <v>0.108</v>
      </c>
      <c r="J516">
        <v>0.1</v>
      </c>
      <c r="K516">
        <v>0.1</v>
      </c>
      <c r="L516">
        <v>0.108</v>
      </c>
      <c r="M516">
        <v>0.108</v>
      </c>
    </row>
    <row r="517" spans="1:13">
      <c r="A517" s="2">
        <v>492</v>
      </c>
      <c r="B517" s="2" t="s">
        <v>85</v>
      </c>
      <c r="C517" t="s">
        <v>792</v>
      </c>
      <c r="D517" s="2">
        <v>11081</v>
      </c>
      <c r="E517" s="128" t="s">
        <v>1199</v>
      </c>
      <c r="F517" t="s">
        <v>302</v>
      </c>
      <c r="G517" t="s">
        <v>311</v>
      </c>
      <c r="H517" s="2" t="s">
        <v>304</v>
      </c>
      <c r="I517">
        <v>0</v>
      </c>
      <c r="J517">
        <v>0</v>
      </c>
      <c r="K517">
        <v>0</v>
      </c>
      <c r="L517">
        <v>0</v>
      </c>
      <c r="M517">
        <v>0</v>
      </c>
    </row>
    <row r="518" spans="1:13">
      <c r="A518" s="2">
        <v>493</v>
      </c>
      <c r="B518" s="2" t="s">
        <v>85</v>
      </c>
      <c r="C518" t="s">
        <v>792</v>
      </c>
      <c r="D518" s="2">
        <v>11717</v>
      </c>
      <c r="E518" s="128" t="s">
        <v>1522</v>
      </c>
      <c r="F518" t="s">
        <v>302</v>
      </c>
      <c r="G518" t="s">
        <v>311</v>
      </c>
      <c r="H518" s="2" t="s">
        <v>304</v>
      </c>
      <c r="I518">
        <v>1.292</v>
      </c>
      <c r="J518">
        <v>1.196</v>
      </c>
      <c r="K518">
        <v>1.196</v>
      </c>
      <c r="L518">
        <v>1.292</v>
      </c>
      <c r="M518">
        <v>1.292</v>
      </c>
    </row>
    <row r="519" spans="1:13">
      <c r="A519" s="2">
        <v>494</v>
      </c>
      <c r="B519" s="2" t="s">
        <v>85</v>
      </c>
      <c r="C519" t="s">
        <v>792</v>
      </c>
      <c r="D519" s="2">
        <v>11828</v>
      </c>
      <c r="E519" s="128" t="s">
        <v>1580</v>
      </c>
      <c r="F519" t="s">
        <v>302</v>
      </c>
      <c r="G519" t="s">
        <v>311</v>
      </c>
      <c r="H519" s="2" t="s">
        <v>304</v>
      </c>
      <c r="I519">
        <v>0.27</v>
      </c>
      <c r="J519">
        <v>0.25</v>
      </c>
      <c r="K519">
        <v>0.25</v>
      </c>
      <c r="L519">
        <v>0.27</v>
      </c>
      <c r="M519">
        <v>0.27</v>
      </c>
    </row>
    <row r="520" spans="1:13">
      <c r="A520" s="2">
        <v>495</v>
      </c>
      <c r="B520" s="2" t="s">
        <v>85</v>
      </c>
      <c r="C520" t="s">
        <v>792</v>
      </c>
      <c r="D520" s="2">
        <v>12406</v>
      </c>
      <c r="E520" s="128" t="s">
        <v>1956</v>
      </c>
      <c r="F520" t="s">
        <v>302</v>
      </c>
      <c r="G520" t="s">
        <v>311</v>
      </c>
      <c r="H520" s="2" t="s">
        <v>304</v>
      </c>
      <c r="I520">
        <v>3.78</v>
      </c>
      <c r="J520">
        <v>3.5</v>
      </c>
      <c r="K520">
        <v>3.5</v>
      </c>
      <c r="L520">
        <v>3.78</v>
      </c>
      <c r="M520">
        <v>3.78</v>
      </c>
    </row>
    <row r="521" spans="1:13">
      <c r="A521" s="2">
        <v>496</v>
      </c>
      <c r="B521" s="2" t="s">
        <v>85</v>
      </c>
      <c r="C521" t="s">
        <v>792</v>
      </c>
      <c r="D521" s="2">
        <v>12031</v>
      </c>
      <c r="E521" s="128" t="s">
        <v>1724</v>
      </c>
      <c r="F521" t="s">
        <v>302</v>
      </c>
      <c r="G521" t="s">
        <v>311</v>
      </c>
      <c r="H521" s="2" t="s">
        <v>304</v>
      </c>
      <c r="I521">
        <v>0.50800000000000001</v>
      </c>
      <c r="J521">
        <v>0.47</v>
      </c>
      <c r="K521">
        <v>0.47</v>
      </c>
      <c r="L521">
        <v>0.50800000000000001</v>
      </c>
      <c r="M521">
        <v>0.50800000000000001</v>
      </c>
    </row>
    <row r="522" spans="1:13">
      <c r="A522" s="2">
        <v>497</v>
      </c>
      <c r="B522" s="2" t="s">
        <v>85</v>
      </c>
      <c r="C522" t="s">
        <v>792</v>
      </c>
      <c r="D522" s="2">
        <v>11583</v>
      </c>
      <c r="E522" s="128" t="s">
        <v>1427</v>
      </c>
      <c r="F522" t="s">
        <v>302</v>
      </c>
      <c r="G522" t="s">
        <v>311</v>
      </c>
      <c r="H522" s="2" t="s">
        <v>304</v>
      </c>
      <c r="I522">
        <v>0.216</v>
      </c>
      <c r="J522">
        <v>0.2</v>
      </c>
      <c r="K522">
        <v>0.19600000000000001</v>
      </c>
      <c r="L522">
        <v>0.216</v>
      </c>
      <c r="M522">
        <v>0.21199999999999999</v>
      </c>
    </row>
    <row r="523" spans="1:13">
      <c r="A523" s="2">
        <v>498</v>
      </c>
      <c r="B523" s="2" t="s">
        <v>85</v>
      </c>
      <c r="C523" t="s">
        <v>792</v>
      </c>
      <c r="D523" s="2">
        <v>12000</v>
      </c>
      <c r="E523" s="128" t="s">
        <v>1697</v>
      </c>
      <c r="F523" t="s">
        <v>302</v>
      </c>
      <c r="G523" t="s">
        <v>313</v>
      </c>
      <c r="H523" s="2" t="s">
        <v>304</v>
      </c>
      <c r="I523">
        <v>0</v>
      </c>
      <c r="J523">
        <v>0</v>
      </c>
      <c r="K523">
        <v>0</v>
      </c>
      <c r="L523">
        <v>0</v>
      </c>
      <c r="M523">
        <v>0</v>
      </c>
    </row>
    <row r="524" spans="1:13">
      <c r="A524" s="2">
        <v>499</v>
      </c>
      <c r="B524" s="2" t="s">
        <v>85</v>
      </c>
      <c r="C524" t="s">
        <v>792</v>
      </c>
      <c r="D524" s="2">
        <v>12213</v>
      </c>
      <c r="E524" s="128" t="s">
        <v>1846</v>
      </c>
      <c r="F524" t="s">
        <v>302</v>
      </c>
      <c r="G524" t="s">
        <v>311</v>
      </c>
      <c r="H524" s="2" t="s">
        <v>304</v>
      </c>
      <c r="I524">
        <v>8.3000000000000004E-2</v>
      </c>
      <c r="J524">
        <v>7.6999999999999999E-2</v>
      </c>
      <c r="K524">
        <v>7.6999999999999999E-2</v>
      </c>
      <c r="L524">
        <v>8.3000000000000004E-2</v>
      </c>
      <c r="M524">
        <v>8.3000000000000004E-2</v>
      </c>
    </row>
    <row r="525" spans="1:13">
      <c r="A525" s="2">
        <v>500</v>
      </c>
      <c r="B525" s="2" t="s">
        <v>85</v>
      </c>
      <c r="C525" t="s">
        <v>792</v>
      </c>
      <c r="D525" s="2">
        <v>12375</v>
      </c>
      <c r="E525" s="128" t="s">
        <v>1936</v>
      </c>
      <c r="F525" t="s">
        <v>302</v>
      </c>
      <c r="G525" t="s">
        <v>311</v>
      </c>
      <c r="H525" s="2" t="s">
        <v>304</v>
      </c>
      <c r="I525">
        <v>0.24299999999999999</v>
      </c>
      <c r="J525">
        <v>0.22500000000000001</v>
      </c>
      <c r="K525">
        <v>0.22500000000000001</v>
      </c>
      <c r="L525">
        <v>0.24299999999999999</v>
      </c>
      <c r="M525">
        <v>0.24299999999999999</v>
      </c>
    </row>
    <row r="526" spans="1:13">
      <c r="A526" s="2">
        <v>501</v>
      </c>
      <c r="B526" s="2" t="s">
        <v>85</v>
      </c>
      <c r="C526" t="s">
        <v>792</v>
      </c>
      <c r="D526" s="2">
        <v>11667</v>
      </c>
      <c r="E526" s="128" t="s">
        <v>1487</v>
      </c>
      <c r="F526" t="s">
        <v>302</v>
      </c>
      <c r="G526" t="s">
        <v>311</v>
      </c>
      <c r="H526" s="2" t="s">
        <v>304</v>
      </c>
      <c r="I526">
        <v>7.8E-2</v>
      </c>
      <c r="J526">
        <v>7.1999999999999995E-2</v>
      </c>
      <c r="K526">
        <v>7.1999999999999995E-2</v>
      </c>
      <c r="L526">
        <v>7.8E-2</v>
      </c>
      <c r="M526">
        <v>7.8E-2</v>
      </c>
    </row>
    <row r="527" spans="1:13">
      <c r="A527" s="2">
        <v>502</v>
      </c>
      <c r="B527" s="2" t="s">
        <v>85</v>
      </c>
      <c r="C527" t="s">
        <v>792</v>
      </c>
      <c r="D527" s="2">
        <v>11080</v>
      </c>
      <c r="E527" s="128" t="s">
        <v>1198</v>
      </c>
      <c r="F527" t="s">
        <v>302</v>
      </c>
      <c r="G527" t="s">
        <v>311</v>
      </c>
      <c r="H527" s="2" t="s">
        <v>304</v>
      </c>
      <c r="I527">
        <v>0</v>
      </c>
      <c r="J527">
        <v>0</v>
      </c>
      <c r="K527">
        <v>0</v>
      </c>
      <c r="L527">
        <v>0</v>
      </c>
      <c r="M527">
        <v>0</v>
      </c>
    </row>
    <row r="528" spans="1:13">
      <c r="A528" s="2">
        <v>503</v>
      </c>
      <c r="B528" s="2" t="s">
        <v>85</v>
      </c>
      <c r="C528" t="s">
        <v>792</v>
      </c>
      <c r="D528" s="2">
        <v>11129</v>
      </c>
      <c r="E528" s="128" t="s">
        <v>1209</v>
      </c>
      <c r="F528" t="s">
        <v>302</v>
      </c>
      <c r="G528" t="s">
        <v>311</v>
      </c>
      <c r="H528" s="2" t="s">
        <v>304</v>
      </c>
      <c r="I528">
        <v>0</v>
      </c>
      <c r="J528">
        <v>0</v>
      </c>
      <c r="K528">
        <v>0</v>
      </c>
      <c r="L528">
        <v>0</v>
      </c>
      <c r="M528">
        <v>0</v>
      </c>
    </row>
    <row r="529" spans="1:13">
      <c r="A529" s="2">
        <v>504</v>
      </c>
      <c r="B529" s="2" t="s">
        <v>85</v>
      </c>
      <c r="C529" t="s">
        <v>792</v>
      </c>
      <c r="D529" s="2">
        <v>11130</v>
      </c>
      <c r="E529" s="128" t="s">
        <v>1210</v>
      </c>
      <c r="F529" t="s">
        <v>302</v>
      </c>
      <c r="G529" t="s">
        <v>311</v>
      </c>
      <c r="H529" s="2" t="s">
        <v>304</v>
      </c>
      <c r="I529">
        <v>0</v>
      </c>
      <c r="J529">
        <v>0</v>
      </c>
      <c r="K529">
        <v>0</v>
      </c>
      <c r="L529">
        <v>0</v>
      </c>
      <c r="M529">
        <v>0</v>
      </c>
    </row>
    <row r="530" spans="1:13">
      <c r="A530" s="2">
        <v>505</v>
      </c>
      <c r="B530" s="2" t="s">
        <v>85</v>
      </c>
      <c r="C530" t="s">
        <v>792</v>
      </c>
      <c r="D530" s="2">
        <v>11131</v>
      </c>
      <c r="E530" s="128" t="s">
        <v>1211</v>
      </c>
      <c r="F530" t="s">
        <v>302</v>
      </c>
      <c r="G530" t="s">
        <v>311</v>
      </c>
      <c r="H530" s="2" t="s">
        <v>304</v>
      </c>
      <c r="I530">
        <v>0</v>
      </c>
      <c r="J530">
        <v>0</v>
      </c>
      <c r="K530">
        <v>0</v>
      </c>
      <c r="L530">
        <v>0</v>
      </c>
      <c r="M530">
        <v>0</v>
      </c>
    </row>
    <row r="531" spans="1:13">
      <c r="A531" s="2">
        <v>506</v>
      </c>
      <c r="B531" s="2" t="s">
        <v>85</v>
      </c>
      <c r="C531" t="s">
        <v>792</v>
      </c>
      <c r="D531" s="2">
        <v>11082</v>
      </c>
      <c r="E531" s="128" t="s">
        <v>1200</v>
      </c>
      <c r="F531" t="s">
        <v>302</v>
      </c>
      <c r="G531" t="s">
        <v>311</v>
      </c>
      <c r="H531" s="2" t="s">
        <v>304</v>
      </c>
      <c r="I531">
        <v>0</v>
      </c>
      <c r="J531">
        <v>0</v>
      </c>
      <c r="K531">
        <v>0</v>
      </c>
      <c r="L531">
        <v>0</v>
      </c>
      <c r="M531">
        <v>0</v>
      </c>
    </row>
    <row r="532" spans="1:13">
      <c r="A532" s="2">
        <v>507</v>
      </c>
      <c r="B532" s="2" t="s">
        <v>85</v>
      </c>
      <c r="C532" t="s">
        <v>792</v>
      </c>
      <c r="D532" s="2">
        <v>11132</v>
      </c>
      <c r="E532" s="128" t="s">
        <v>1212</v>
      </c>
      <c r="F532" t="s">
        <v>302</v>
      </c>
      <c r="G532" t="s">
        <v>311</v>
      </c>
      <c r="H532" s="2" t="s">
        <v>304</v>
      </c>
      <c r="I532">
        <v>0</v>
      </c>
      <c r="J532">
        <v>0</v>
      </c>
      <c r="K532">
        <v>0</v>
      </c>
      <c r="L532">
        <v>0</v>
      </c>
      <c r="M532">
        <v>0</v>
      </c>
    </row>
    <row r="533" spans="1:13">
      <c r="A533" s="2">
        <v>508</v>
      </c>
      <c r="B533" s="2" t="s">
        <v>85</v>
      </c>
      <c r="C533" t="s">
        <v>792</v>
      </c>
      <c r="D533" s="2">
        <v>11133</v>
      </c>
      <c r="E533" s="128" t="s">
        <v>1213</v>
      </c>
      <c r="F533" t="s">
        <v>302</v>
      </c>
      <c r="G533" t="s">
        <v>311</v>
      </c>
      <c r="H533" s="2" t="s">
        <v>304</v>
      </c>
      <c r="I533">
        <v>0</v>
      </c>
      <c r="J533">
        <v>0</v>
      </c>
      <c r="K533">
        <v>0</v>
      </c>
      <c r="L533">
        <v>0</v>
      </c>
      <c r="M533">
        <v>0</v>
      </c>
    </row>
    <row r="534" spans="1:13">
      <c r="A534" s="2">
        <v>509</v>
      </c>
      <c r="B534" s="2" t="s">
        <v>85</v>
      </c>
      <c r="C534" t="s">
        <v>792</v>
      </c>
      <c r="D534" s="2">
        <v>11134</v>
      </c>
      <c r="E534" s="128" t="s">
        <v>1214</v>
      </c>
      <c r="F534" t="s">
        <v>302</v>
      </c>
      <c r="G534" t="s">
        <v>311</v>
      </c>
      <c r="H534" s="2" t="s">
        <v>304</v>
      </c>
      <c r="I534">
        <v>0</v>
      </c>
      <c r="J534">
        <v>0</v>
      </c>
      <c r="K534">
        <v>0</v>
      </c>
      <c r="L534">
        <v>0</v>
      </c>
      <c r="M534">
        <v>0</v>
      </c>
    </row>
    <row r="535" spans="1:13">
      <c r="A535" s="2">
        <v>510</v>
      </c>
      <c r="B535" s="2" t="s">
        <v>85</v>
      </c>
      <c r="C535" t="s">
        <v>792</v>
      </c>
      <c r="D535" s="2">
        <v>11788</v>
      </c>
      <c r="E535" s="128" t="s">
        <v>1563</v>
      </c>
      <c r="F535" t="s">
        <v>302</v>
      </c>
      <c r="G535" t="s">
        <v>311</v>
      </c>
      <c r="H535" s="2" t="s">
        <v>304</v>
      </c>
      <c r="I535">
        <v>0</v>
      </c>
      <c r="J535">
        <v>0</v>
      </c>
      <c r="K535">
        <v>0</v>
      </c>
      <c r="L535">
        <v>0</v>
      </c>
      <c r="M535">
        <v>0</v>
      </c>
    </row>
    <row r="536" spans="1:13">
      <c r="A536" s="2">
        <v>511</v>
      </c>
      <c r="B536" s="2" t="s">
        <v>85</v>
      </c>
      <c r="C536" t="s">
        <v>792</v>
      </c>
      <c r="D536" s="2">
        <v>11073</v>
      </c>
      <c r="E536" s="128" t="s">
        <v>1193</v>
      </c>
      <c r="F536" t="s">
        <v>302</v>
      </c>
      <c r="G536" t="s">
        <v>311</v>
      </c>
      <c r="H536" s="2" t="s">
        <v>304</v>
      </c>
      <c r="I536">
        <v>0</v>
      </c>
      <c r="J536">
        <v>0</v>
      </c>
      <c r="K536">
        <v>0</v>
      </c>
      <c r="L536">
        <v>0</v>
      </c>
      <c r="M536">
        <v>0</v>
      </c>
    </row>
    <row r="537" spans="1:13">
      <c r="A537" s="2">
        <v>512</v>
      </c>
      <c r="B537" s="2" t="s">
        <v>85</v>
      </c>
      <c r="C537" t="s">
        <v>792</v>
      </c>
      <c r="D537" s="2">
        <v>10958</v>
      </c>
      <c r="E537" s="128" t="s">
        <v>1147</v>
      </c>
      <c r="F537" t="s">
        <v>302</v>
      </c>
      <c r="G537" t="s">
        <v>311</v>
      </c>
      <c r="H537" s="2" t="s">
        <v>304</v>
      </c>
      <c r="I537">
        <v>0</v>
      </c>
      <c r="J537">
        <v>0</v>
      </c>
      <c r="K537">
        <v>0</v>
      </c>
      <c r="L537">
        <v>0</v>
      </c>
      <c r="M537">
        <v>0</v>
      </c>
    </row>
    <row r="538" spans="1:13">
      <c r="A538" s="2">
        <v>513</v>
      </c>
      <c r="B538" s="2" t="s">
        <v>85</v>
      </c>
      <c r="C538" t="s">
        <v>792</v>
      </c>
      <c r="D538" s="2">
        <v>11739</v>
      </c>
      <c r="E538" s="128" t="s">
        <v>1535</v>
      </c>
      <c r="F538" t="s">
        <v>302</v>
      </c>
      <c r="G538" t="s">
        <v>311</v>
      </c>
      <c r="H538" s="2" t="s">
        <v>304</v>
      </c>
      <c r="I538">
        <v>0</v>
      </c>
      <c r="J538">
        <v>0</v>
      </c>
      <c r="K538">
        <v>0</v>
      </c>
      <c r="L538">
        <v>0</v>
      </c>
      <c r="M538">
        <v>0</v>
      </c>
    </row>
    <row r="539" spans="1:13">
      <c r="A539" s="2">
        <v>514</v>
      </c>
      <c r="B539" s="2" t="s">
        <v>85</v>
      </c>
      <c r="C539" t="s">
        <v>792</v>
      </c>
      <c r="D539" s="2">
        <v>11749</v>
      </c>
      <c r="E539" s="128" t="s">
        <v>1545</v>
      </c>
      <c r="F539" t="s">
        <v>302</v>
      </c>
      <c r="G539" t="s">
        <v>311</v>
      </c>
      <c r="H539" s="2" t="s">
        <v>304</v>
      </c>
      <c r="I539">
        <v>0</v>
      </c>
      <c r="J539">
        <v>0</v>
      </c>
      <c r="K539">
        <v>0</v>
      </c>
      <c r="L539">
        <v>0</v>
      </c>
      <c r="M539">
        <v>0</v>
      </c>
    </row>
    <row r="540" spans="1:13">
      <c r="A540" s="2">
        <v>515</v>
      </c>
      <c r="B540" s="2" t="s">
        <v>85</v>
      </c>
      <c r="C540" t="s">
        <v>792</v>
      </c>
      <c r="D540" s="2">
        <v>11074</v>
      </c>
      <c r="E540" s="128" t="s">
        <v>1194</v>
      </c>
      <c r="F540" t="s">
        <v>302</v>
      </c>
      <c r="G540" t="s">
        <v>311</v>
      </c>
      <c r="H540" s="2" t="s">
        <v>304</v>
      </c>
      <c r="I540">
        <v>0</v>
      </c>
      <c r="J540">
        <v>0</v>
      </c>
      <c r="K540">
        <v>0</v>
      </c>
      <c r="L540">
        <v>0</v>
      </c>
      <c r="M540">
        <v>0</v>
      </c>
    </row>
    <row r="541" spans="1:13">
      <c r="A541" s="2">
        <v>516</v>
      </c>
      <c r="B541" s="2" t="s">
        <v>85</v>
      </c>
      <c r="C541" t="s">
        <v>792</v>
      </c>
      <c r="D541" s="2">
        <v>11039</v>
      </c>
      <c r="E541" s="128" t="s">
        <v>1184</v>
      </c>
      <c r="F541" t="s">
        <v>302</v>
      </c>
      <c r="G541" t="s">
        <v>311</v>
      </c>
      <c r="H541" s="2" t="s">
        <v>304</v>
      </c>
      <c r="I541">
        <v>0</v>
      </c>
      <c r="J541">
        <v>0</v>
      </c>
      <c r="K541">
        <v>0</v>
      </c>
      <c r="L541">
        <v>0</v>
      </c>
      <c r="M541">
        <v>0</v>
      </c>
    </row>
    <row r="542" spans="1:13">
      <c r="A542" s="2">
        <v>517</v>
      </c>
      <c r="B542" s="2" t="s">
        <v>85</v>
      </c>
      <c r="C542" t="s">
        <v>792</v>
      </c>
      <c r="D542" s="2">
        <v>11068</v>
      </c>
      <c r="E542" s="128" t="s">
        <v>1191</v>
      </c>
      <c r="F542" t="s">
        <v>302</v>
      </c>
      <c r="G542" t="s">
        <v>311</v>
      </c>
      <c r="H542" s="2" t="s">
        <v>304</v>
      </c>
      <c r="I542">
        <v>0</v>
      </c>
      <c r="J542">
        <v>0</v>
      </c>
      <c r="K542">
        <v>0</v>
      </c>
      <c r="L542">
        <v>0</v>
      </c>
      <c r="M542">
        <v>0</v>
      </c>
    </row>
    <row r="543" spans="1:13">
      <c r="A543" s="2">
        <v>518</v>
      </c>
      <c r="B543" s="2" t="s">
        <v>85</v>
      </c>
      <c r="C543" t="s">
        <v>792</v>
      </c>
      <c r="D543" s="2">
        <v>11760</v>
      </c>
      <c r="E543" s="128" t="s">
        <v>1555</v>
      </c>
      <c r="F543" t="s">
        <v>302</v>
      </c>
      <c r="G543" t="s">
        <v>311</v>
      </c>
      <c r="H543" s="2" t="s">
        <v>304</v>
      </c>
      <c r="I543">
        <v>0</v>
      </c>
      <c r="J543">
        <v>0</v>
      </c>
      <c r="K543">
        <v>0</v>
      </c>
      <c r="L543">
        <v>0</v>
      </c>
      <c r="M543">
        <v>0</v>
      </c>
    </row>
    <row r="544" spans="1:13">
      <c r="A544" s="2">
        <v>519</v>
      </c>
      <c r="B544" s="2" t="s">
        <v>85</v>
      </c>
      <c r="C544" t="s">
        <v>792</v>
      </c>
      <c r="D544" s="2">
        <v>11746</v>
      </c>
      <c r="E544" s="128" t="s">
        <v>1542</v>
      </c>
      <c r="F544" t="s">
        <v>302</v>
      </c>
      <c r="G544" t="s">
        <v>311</v>
      </c>
      <c r="H544" s="2" t="s">
        <v>304</v>
      </c>
      <c r="I544">
        <v>0</v>
      </c>
      <c r="J544">
        <v>0</v>
      </c>
      <c r="K544">
        <v>0</v>
      </c>
      <c r="L544">
        <v>0</v>
      </c>
      <c r="M544">
        <v>0</v>
      </c>
    </row>
    <row r="545" spans="1:13">
      <c r="A545" s="2">
        <v>520</v>
      </c>
      <c r="B545" s="2" t="s">
        <v>85</v>
      </c>
      <c r="C545" t="s">
        <v>792</v>
      </c>
      <c r="D545" s="2">
        <v>11775</v>
      </c>
      <c r="E545" s="128" t="s">
        <v>1560</v>
      </c>
      <c r="F545" t="s">
        <v>302</v>
      </c>
      <c r="G545" t="s">
        <v>311</v>
      </c>
      <c r="H545" s="2" t="s">
        <v>304</v>
      </c>
      <c r="I545">
        <v>0</v>
      </c>
      <c r="J545">
        <v>0</v>
      </c>
      <c r="K545">
        <v>0</v>
      </c>
      <c r="L545">
        <v>0</v>
      </c>
      <c r="M545">
        <v>0</v>
      </c>
    </row>
    <row r="546" spans="1:13">
      <c r="A546" s="2">
        <v>521</v>
      </c>
      <c r="B546" s="2" t="s">
        <v>85</v>
      </c>
      <c r="C546" t="s">
        <v>792</v>
      </c>
      <c r="D546" s="2">
        <v>11534</v>
      </c>
      <c r="E546" s="128" t="s">
        <v>1394</v>
      </c>
      <c r="F546" t="s">
        <v>302</v>
      </c>
      <c r="G546" t="s">
        <v>311</v>
      </c>
      <c r="H546" s="2" t="s">
        <v>304</v>
      </c>
      <c r="I546">
        <v>0</v>
      </c>
      <c r="J546">
        <v>0</v>
      </c>
      <c r="K546">
        <v>0</v>
      </c>
      <c r="L546">
        <v>0</v>
      </c>
      <c r="M546">
        <v>0</v>
      </c>
    </row>
    <row r="547" spans="1:13">
      <c r="A547" s="2">
        <v>522</v>
      </c>
      <c r="B547" s="2" t="s">
        <v>85</v>
      </c>
      <c r="C547" t="s">
        <v>792</v>
      </c>
      <c r="D547" s="2">
        <v>11755</v>
      </c>
      <c r="E547" s="128" t="s">
        <v>1550</v>
      </c>
      <c r="F547" t="s">
        <v>302</v>
      </c>
      <c r="G547" t="s">
        <v>311</v>
      </c>
      <c r="H547" s="2" t="s">
        <v>304</v>
      </c>
      <c r="I547">
        <v>0</v>
      </c>
      <c r="J547">
        <v>0</v>
      </c>
      <c r="K547">
        <v>0</v>
      </c>
      <c r="L547">
        <v>0</v>
      </c>
      <c r="M547">
        <v>0</v>
      </c>
    </row>
    <row r="548" spans="1:13">
      <c r="A548" s="2">
        <v>523</v>
      </c>
      <c r="B548" s="2" t="s">
        <v>85</v>
      </c>
      <c r="C548" t="s">
        <v>792</v>
      </c>
      <c r="D548" s="2">
        <v>11776</v>
      </c>
      <c r="E548" s="128" t="s">
        <v>1561</v>
      </c>
      <c r="F548" t="s">
        <v>302</v>
      </c>
      <c r="G548" t="s">
        <v>311</v>
      </c>
      <c r="H548" s="2" t="s">
        <v>304</v>
      </c>
      <c r="I548">
        <v>0</v>
      </c>
      <c r="J548">
        <v>0</v>
      </c>
      <c r="K548">
        <v>0</v>
      </c>
      <c r="L548">
        <v>0</v>
      </c>
      <c r="M548">
        <v>0</v>
      </c>
    </row>
    <row r="549" spans="1:13">
      <c r="A549" s="2">
        <v>524</v>
      </c>
      <c r="B549" s="2" t="s">
        <v>85</v>
      </c>
      <c r="C549" t="s">
        <v>792</v>
      </c>
      <c r="D549" s="2">
        <v>11536</v>
      </c>
      <c r="E549" s="128" t="s">
        <v>1396</v>
      </c>
      <c r="F549" t="s">
        <v>302</v>
      </c>
      <c r="G549" t="s">
        <v>311</v>
      </c>
      <c r="H549" s="2" t="s">
        <v>304</v>
      </c>
      <c r="I549">
        <v>0</v>
      </c>
      <c r="J549">
        <v>0</v>
      </c>
      <c r="K549">
        <v>0</v>
      </c>
      <c r="L549">
        <v>0</v>
      </c>
      <c r="M549">
        <v>0</v>
      </c>
    </row>
    <row r="550" spans="1:13">
      <c r="A550" s="2">
        <v>525</v>
      </c>
      <c r="B550" s="2" t="s">
        <v>85</v>
      </c>
      <c r="C550" t="s">
        <v>792</v>
      </c>
      <c r="D550" s="2">
        <v>10964</v>
      </c>
      <c r="E550" s="128" t="s">
        <v>1153</v>
      </c>
      <c r="F550" t="s">
        <v>302</v>
      </c>
      <c r="G550" t="s">
        <v>311</v>
      </c>
      <c r="H550" s="2" t="s">
        <v>304</v>
      </c>
      <c r="I550">
        <v>0</v>
      </c>
      <c r="J550">
        <v>0</v>
      </c>
      <c r="K550">
        <v>0</v>
      </c>
      <c r="L550">
        <v>0</v>
      </c>
      <c r="M550">
        <v>0</v>
      </c>
    </row>
    <row r="551" spans="1:13">
      <c r="A551" s="2">
        <v>526</v>
      </c>
      <c r="B551" s="2" t="s">
        <v>85</v>
      </c>
      <c r="C551" t="s">
        <v>792</v>
      </c>
      <c r="D551" s="2">
        <v>10969</v>
      </c>
      <c r="E551" s="128" t="s">
        <v>1156</v>
      </c>
      <c r="F551" t="s">
        <v>302</v>
      </c>
      <c r="G551" t="s">
        <v>311</v>
      </c>
      <c r="H551" s="2" t="s">
        <v>304</v>
      </c>
      <c r="I551">
        <v>0</v>
      </c>
      <c r="J551">
        <v>0</v>
      </c>
      <c r="K551">
        <v>0</v>
      </c>
      <c r="L551">
        <v>0</v>
      </c>
      <c r="M551">
        <v>0</v>
      </c>
    </row>
    <row r="552" spans="1:13">
      <c r="A552" s="2">
        <v>527</v>
      </c>
      <c r="B552" s="2" t="s">
        <v>85</v>
      </c>
      <c r="C552" t="s">
        <v>792</v>
      </c>
      <c r="D552" s="2">
        <v>11537</v>
      </c>
      <c r="E552" s="128" t="s">
        <v>1397</v>
      </c>
      <c r="F552" t="s">
        <v>302</v>
      </c>
      <c r="G552" t="s">
        <v>311</v>
      </c>
      <c r="H552" s="2" t="s">
        <v>304</v>
      </c>
      <c r="I552">
        <v>0</v>
      </c>
      <c r="J552">
        <v>0</v>
      </c>
      <c r="K552">
        <v>0</v>
      </c>
      <c r="L552">
        <v>0</v>
      </c>
      <c r="M552">
        <v>0</v>
      </c>
    </row>
    <row r="553" spans="1:13">
      <c r="A553" s="2">
        <v>528</v>
      </c>
      <c r="B553" s="2" t="s">
        <v>85</v>
      </c>
      <c r="C553" t="s">
        <v>792</v>
      </c>
      <c r="D553" s="2">
        <v>10987</v>
      </c>
      <c r="E553" s="128" t="s">
        <v>1162</v>
      </c>
      <c r="F553" t="s">
        <v>302</v>
      </c>
      <c r="G553" t="s">
        <v>311</v>
      </c>
      <c r="H553" s="2" t="s">
        <v>304</v>
      </c>
      <c r="I553">
        <v>0</v>
      </c>
      <c r="J553">
        <v>0</v>
      </c>
      <c r="K553">
        <v>0</v>
      </c>
      <c r="L553">
        <v>0</v>
      </c>
      <c r="M553">
        <v>0</v>
      </c>
    </row>
    <row r="554" spans="1:13">
      <c r="A554" s="2">
        <v>529</v>
      </c>
      <c r="B554" s="2" t="s">
        <v>85</v>
      </c>
      <c r="C554" t="s">
        <v>792</v>
      </c>
      <c r="D554" s="2">
        <v>11744</v>
      </c>
      <c r="E554" s="128" t="s">
        <v>1540</v>
      </c>
      <c r="F554" t="s">
        <v>302</v>
      </c>
      <c r="G554" t="s">
        <v>311</v>
      </c>
      <c r="H554" s="2" t="s">
        <v>304</v>
      </c>
      <c r="I554">
        <v>0</v>
      </c>
      <c r="J554">
        <v>0</v>
      </c>
      <c r="K554">
        <v>0</v>
      </c>
      <c r="L554">
        <v>0</v>
      </c>
      <c r="M554">
        <v>0</v>
      </c>
    </row>
    <row r="555" spans="1:13">
      <c r="A555" s="2">
        <v>530</v>
      </c>
      <c r="B555" s="2" t="s">
        <v>85</v>
      </c>
      <c r="C555" t="s">
        <v>792</v>
      </c>
      <c r="D555" s="2">
        <v>10956</v>
      </c>
      <c r="E555" s="128" t="s">
        <v>1145</v>
      </c>
      <c r="F555" t="s">
        <v>302</v>
      </c>
      <c r="G555" t="s">
        <v>311</v>
      </c>
      <c r="H555" s="2" t="s">
        <v>304</v>
      </c>
      <c r="I555">
        <v>0</v>
      </c>
      <c r="J555">
        <v>0</v>
      </c>
      <c r="K555">
        <v>0</v>
      </c>
      <c r="L555">
        <v>0</v>
      </c>
      <c r="M555">
        <v>0</v>
      </c>
    </row>
    <row r="556" spans="1:13">
      <c r="A556" s="2">
        <v>531</v>
      </c>
      <c r="B556" s="2" t="s">
        <v>85</v>
      </c>
      <c r="C556" t="s">
        <v>792</v>
      </c>
      <c r="D556" s="2">
        <v>11745</v>
      </c>
      <c r="E556" s="128" t="s">
        <v>1541</v>
      </c>
      <c r="F556" t="s">
        <v>302</v>
      </c>
      <c r="G556" t="s">
        <v>311</v>
      </c>
      <c r="H556" s="2" t="s">
        <v>304</v>
      </c>
      <c r="I556">
        <v>0</v>
      </c>
      <c r="J556">
        <v>0</v>
      </c>
      <c r="K556">
        <v>0</v>
      </c>
      <c r="L556">
        <v>0</v>
      </c>
      <c r="M556">
        <v>0</v>
      </c>
    </row>
    <row r="557" spans="1:13">
      <c r="A557" s="2">
        <v>532</v>
      </c>
      <c r="B557" s="2" t="s">
        <v>85</v>
      </c>
      <c r="C557" t="s">
        <v>792</v>
      </c>
      <c r="D557" s="2">
        <v>10955</v>
      </c>
      <c r="E557" s="128" t="s">
        <v>1144</v>
      </c>
      <c r="F557" t="s">
        <v>302</v>
      </c>
      <c r="G557" t="s">
        <v>311</v>
      </c>
      <c r="H557" s="2" t="s">
        <v>304</v>
      </c>
      <c r="I557">
        <v>0</v>
      </c>
      <c r="J557">
        <v>0</v>
      </c>
      <c r="K557">
        <v>0</v>
      </c>
      <c r="L557">
        <v>0</v>
      </c>
      <c r="M557">
        <v>0</v>
      </c>
    </row>
    <row r="558" spans="1:13">
      <c r="A558" s="2">
        <v>533</v>
      </c>
      <c r="B558" s="2" t="s">
        <v>85</v>
      </c>
      <c r="C558" t="s">
        <v>792</v>
      </c>
      <c r="D558" s="2">
        <v>11539</v>
      </c>
      <c r="E558" s="128" t="s">
        <v>1399</v>
      </c>
      <c r="F558" t="s">
        <v>302</v>
      </c>
      <c r="G558" t="s">
        <v>311</v>
      </c>
      <c r="H558" s="2" t="s">
        <v>304</v>
      </c>
      <c r="I558">
        <v>0</v>
      </c>
      <c r="J558">
        <v>0</v>
      </c>
      <c r="K558">
        <v>0</v>
      </c>
      <c r="L558">
        <v>0</v>
      </c>
      <c r="M558">
        <v>0</v>
      </c>
    </row>
    <row r="559" spans="1:13">
      <c r="A559" s="2">
        <v>534</v>
      </c>
      <c r="B559" s="2" t="s">
        <v>85</v>
      </c>
      <c r="C559" t="s">
        <v>792</v>
      </c>
      <c r="D559" s="2">
        <v>11540</v>
      </c>
      <c r="E559" s="128" t="s">
        <v>1400</v>
      </c>
      <c r="F559" t="s">
        <v>302</v>
      </c>
      <c r="G559" t="s">
        <v>311</v>
      </c>
      <c r="H559" s="2" t="s">
        <v>304</v>
      </c>
      <c r="I559">
        <v>0</v>
      </c>
      <c r="J559">
        <v>0</v>
      </c>
      <c r="K559">
        <v>0</v>
      </c>
      <c r="L559">
        <v>0</v>
      </c>
      <c r="M559">
        <v>0</v>
      </c>
    </row>
    <row r="560" spans="1:13">
      <c r="A560" s="2">
        <v>535</v>
      </c>
      <c r="B560" s="2" t="s">
        <v>85</v>
      </c>
      <c r="C560" t="s">
        <v>792</v>
      </c>
      <c r="D560" s="2">
        <v>10965</v>
      </c>
      <c r="E560" s="128" t="s">
        <v>1154</v>
      </c>
      <c r="F560" t="s">
        <v>302</v>
      </c>
      <c r="G560" t="s">
        <v>311</v>
      </c>
      <c r="H560" s="2" t="s">
        <v>304</v>
      </c>
      <c r="I560">
        <v>0</v>
      </c>
      <c r="J560">
        <v>0</v>
      </c>
      <c r="K560">
        <v>0</v>
      </c>
      <c r="L560">
        <v>0</v>
      </c>
      <c r="M560">
        <v>0</v>
      </c>
    </row>
    <row r="561" spans="1:13">
      <c r="A561" s="2">
        <v>536</v>
      </c>
      <c r="B561" s="2" t="s">
        <v>85</v>
      </c>
      <c r="C561" t="s">
        <v>792</v>
      </c>
      <c r="D561" s="2">
        <v>12144</v>
      </c>
      <c r="E561" s="128" t="s">
        <v>1792</v>
      </c>
      <c r="F561" t="s">
        <v>302</v>
      </c>
      <c r="G561" t="s">
        <v>319</v>
      </c>
      <c r="H561" s="2" t="s">
        <v>304</v>
      </c>
      <c r="I561">
        <v>0</v>
      </c>
      <c r="J561">
        <v>0</v>
      </c>
      <c r="K561">
        <v>4</v>
      </c>
      <c r="L561">
        <v>0</v>
      </c>
      <c r="M561">
        <v>4.32</v>
      </c>
    </row>
    <row r="562" spans="1:13">
      <c r="A562" s="2">
        <v>537</v>
      </c>
      <c r="B562" s="2" t="s">
        <v>85</v>
      </c>
      <c r="C562" t="s">
        <v>792</v>
      </c>
      <c r="D562" s="2">
        <v>16048</v>
      </c>
      <c r="E562" s="128" t="s">
        <v>2240</v>
      </c>
      <c r="F562" t="s">
        <v>302</v>
      </c>
      <c r="G562" t="s">
        <v>303</v>
      </c>
      <c r="H562" s="2" t="s">
        <v>304</v>
      </c>
      <c r="I562">
        <v>1.08</v>
      </c>
      <c r="J562">
        <v>1</v>
      </c>
      <c r="K562">
        <v>1</v>
      </c>
      <c r="L562">
        <v>1.08</v>
      </c>
      <c r="M562">
        <v>1.08</v>
      </c>
    </row>
    <row r="563" spans="1:13">
      <c r="A563" s="2">
        <v>538</v>
      </c>
      <c r="B563" s="2" t="s">
        <v>85</v>
      </c>
      <c r="C563" t="s">
        <v>792</v>
      </c>
      <c r="D563" s="2">
        <v>16227</v>
      </c>
      <c r="E563" s="128" t="s">
        <v>2284</v>
      </c>
      <c r="F563" t="s">
        <v>302</v>
      </c>
      <c r="G563" t="s">
        <v>383</v>
      </c>
      <c r="H563" s="2" t="s">
        <v>304</v>
      </c>
      <c r="I563">
        <v>0</v>
      </c>
      <c r="J563">
        <v>0</v>
      </c>
      <c r="K563">
        <v>0</v>
      </c>
      <c r="L563">
        <v>0</v>
      </c>
      <c r="M563">
        <v>0</v>
      </c>
    </row>
    <row r="564" spans="1:13">
      <c r="A564" s="2">
        <v>539</v>
      </c>
      <c r="B564" s="2" t="s">
        <v>85</v>
      </c>
      <c r="C564" t="s">
        <v>792</v>
      </c>
      <c r="D564" s="2">
        <v>12124</v>
      </c>
      <c r="E564" s="128" t="s">
        <v>1773</v>
      </c>
      <c r="F564" t="s">
        <v>302</v>
      </c>
      <c r="G564" t="s">
        <v>319</v>
      </c>
      <c r="H564" s="2" t="s">
        <v>304</v>
      </c>
      <c r="I564">
        <v>0</v>
      </c>
      <c r="J564">
        <v>0</v>
      </c>
      <c r="K564">
        <v>0</v>
      </c>
      <c r="L564">
        <v>0</v>
      </c>
      <c r="M564">
        <v>0</v>
      </c>
    </row>
    <row r="565" spans="1:13">
      <c r="A565" s="2">
        <v>540</v>
      </c>
      <c r="B565" s="2" t="s">
        <v>85</v>
      </c>
      <c r="C565" t="s">
        <v>792</v>
      </c>
      <c r="D565" s="2">
        <v>10624</v>
      </c>
      <c r="E565" s="128" t="s">
        <v>1024</v>
      </c>
      <c r="F565" t="s">
        <v>316</v>
      </c>
      <c r="G565" t="s">
        <v>317</v>
      </c>
      <c r="H565" s="2" t="s">
        <v>304</v>
      </c>
      <c r="I565">
        <v>0</v>
      </c>
      <c r="J565">
        <v>0</v>
      </c>
      <c r="K565">
        <v>3</v>
      </c>
      <c r="L565">
        <v>0</v>
      </c>
      <c r="M565">
        <v>3.24</v>
      </c>
    </row>
    <row r="566" spans="1:13">
      <c r="A566" s="2">
        <v>541</v>
      </c>
      <c r="B566" s="2" t="s">
        <v>85</v>
      </c>
      <c r="C566" t="s">
        <v>792</v>
      </c>
      <c r="D566" s="2">
        <v>2484</v>
      </c>
      <c r="E566" s="128" t="s">
        <v>874</v>
      </c>
      <c r="F566" t="s">
        <v>302</v>
      </c>
      <c r="G566" t="s">
        <v>311</v>
      </c>
      <c r="H566" s="2" t="s">
        <v>304</v>
      </c>
      <c r="I566">
        <v>0.16200000000000001</v>
      </c>
      <c r="J566">
        <v>0.15</v>
      </c>
      <c r="K566">
        <v>0.15</v>
      </c>
      <c r="L566">
        <v>0.16200000000000001</v>
      </c>
      <c r="M566">
        <v>0.16200000000000001</v>
      </c>
    </row>
    <row r="567" spans="1:13">
      <c r="A567" s="2">
        <v>542</v>
      </c>
      <c r="B567" s="2" t="s">
        <v>85</v>
      </c>
      <c r="C567" t="s">
        <v>792</v>
      </c>
      <c r="D567" s="2">
        <v>12005</v>
      </c>
      <c r="E567" s="128" t="s">
        <v>1701</v>
      </c>
      <c r="F567" t="s">
        <v>302</v>
      </c>
      <c r="G567" t="s">
        <v>311</v>
      </c>
      <c r="H567" s="2" t="s">
        <v>304</v>
      </c>
      <c r="I567">
        <v>0.32400000000000001</v>
      </c>
      <c r="J567">
        <v>0.3</v>
      </c>
      <c r="K567">
        <v>0.3</v>
      </c>
      <c r="L567">
        <v>0.32400000000000001</v>
      </c>
      <c r="M567">
        <v>0.32400000000000001</v>
      </c>
    </row>
    <row r="568" spans="1:13">
      <c r="A568" s="2">
        <v>543</v>
      </c>
      <c r="B568" s="2" t="s">
        <v>85</v>
      </c>
      <c r="C568" t="s">
        <v>792</v>
      </c>
      <c r="D568" s="2">
        <v>12098</v>
      </c>
      <c r="E568" s="128" t="s">
        <v>1760</v>
      </c>
      <c r="F568" t="s">
        <v>316</v>
      </c>
      <c r="G568" t="s">
        <v>317</v>
      </c>
      <c r="H568" s="2" t="s">
        <v>304</v>
      </c>
      <c r="I568">
        <v>0</v>
      </c>
      <c r="J568">
        <v>0</v>
      </c>
      <c r="K568">
        <v>6</v>
      </c>
      <c r="L568">
        <v>0</v>
      </c>
      <c r="M568">
        <v>6.48</v>
      </c>
    </row>
    <row r="569" spans="1:13">
      <c r="A569" s="2">
        <v>544</v>
      </c>
      <c r="B569" s="2" t="s">
        <v>85</v>
      </c>
      <c r="C569" t="s">
        <v>792</v>
      </c>
      <c r="D569" s="2">
        <v>11594</v>
      </c>
      <c r="E569" s="128" t="s">
        <v>1437</v>
      </c>
      <c r="F569" t="s">
        <v>302</v>
      </c>
      <c r="G569" t="s">
        <v>311</v>
      </c>
      <c r="H569" s="2" t="s">
        <v>304</v>
      </c>
      <c r="I569">
        <v>0.27</v>
      </c>
      <c r="J569">
        <v>0.25</v>
      </c>
      <c r="K569">
        <v>0.245</v>
      </c>
      <c r="L569">
        <v>0.27</v>
      </c>
      <c r="M569">
        <v>0.26500000000000001</v>
      </c>
    </row>
    <row r="570" spans="1:13">
      <c r="A570" s="2">
        <v>545</v>
      </c>
      <c r="B570" s="2" t="s">
        <v>85</v>
      </c>
      <c r="C570" t="s">
        <v>792</v>
      </c>
      <c r="D570" s="2">
        <v>11613</v>
      </c>
      <c r="E570" s="128" t="s">
        <v>1450</v>
      </c>
      <c r="F570" t="s">
        <v>302</v>
      </c>
      <c r="G570" t="s">
        <v>311</v>
      </c>
      <c r="H570" s="2" t="s">
        <v>304</v>
      </c>
      <c r="I570">
        <v>0.432</v>
      </c>
      <c r="J570">
        <v>0.4</v>
      </c>
      <c r="K570">
        <v>0.39200000000000002</v>
      </c>
      <c r="L570">
        <v>0.432</v>
      </c>
      <c r="M570">
        <v>0.42299999999999999</v>
      </c>
    </row>
    <row r="571" spans="1:13">
      <c r="A571" s="2">
        <v>546</v>
      </c>
      <c r="B571" s="2" t="s">
        <v>85</v>
      </c>
      <c r="C571" t="s">
        <v>792</v>
      </c>
      <c r="D571" s="2">
        <v>11675</v>
      </c>
      <c r="E571" s="128" t="s">
        <v>1494</v>
      </c>
      <c r="F571" t="s">
        <v>302</v>
      </c>
      <c r="G571" t="s">
        <v>311</v>
      </c>
      <c r="H571" s="2" t="s">
        <v>304</v>
      </c>
      <c r="I571">
        <v>0.27</v>
      </c>
      <c r="J571">
        <v>0.25</v>
      </c>
      <c r="K571">
        <v>0.245</v>
      </c>
      <c r="L571">
        <v>0.27</v>
      </c>
      <c r="M571">
        <v>0.26500000000000001</v>
      </c>
    </row>
    <row r="572" spans="1:13">
      <c r="A572" s="2">
        <v>547</v>
      </c>
      <c r="B572" s="2" t="s">
        <v>85</v>
      </c>
      <c r="C572" t="s">
        <v>792</v>
      </c>
      <c r="D572" s="2">
        <v>12357</v>
      </c>
      <c r="E572" s="128" t="s">
        <v>1931</v>
      </c>
      <c r="F572" t="s">
        <v>302</v>
      </c>
      <c r="G572" t="s">
        <v>311</v>
      </c>
      <c r="H572" s="2" t="s">
        <v>304</v>
      </c>
      <c r="I572">
        <v>3.1320000000000001</v>
      </c>
      <c r="J572">
        <v>2.9</v>
      </c>
      <c r="K572">
        <v>2.9</v>
      </c>
      <c r="L572">
        <v>3.1320000000000001</v>
      </c>
      <c r="M572">
        <v>3.1320000000000001</v>
      </c>
    </row>
    <row r="573" spans="1:13">
      <c r="A573" s="2">
        <v>548</v>
      </c>
      <c r="B573" s="2" t="s">
        <v>85</v>
      </c>
      <c r="C573" t="s">
        <v>792</v>
      </c>
      <c r="D573" s="2">
        <v>11773</v>
      </c>
      <c r="E573" s="128" t="s">
        <v>1558</v>
      </c>
      <c r="F573" t="s">
        <v>302</v>
      </c>
      <c r="G573" t="s">
        <v>311</v>
      </c>
      <c r="H573" s="2" t="s">
        <v>304</v>
      </c>
      <c r="I573">
        <v>0.108</v>
      </c>
      <c r="J573">
        <v>0.1</v>
      </c>
      <c r="K573">
        <v>0.1</v>
      </c>
      <c r="L573">
        <v>0.108</v>
      </c>
      <c r="M573">
        <v>0.108</v>
      </c>
    </row>
    <row r="574" spans="1:13">
      <c r="A574" s="2">
        <v>549</v>
      </c>
      <c r="B574" s="2" t="s">
        <v>85</v>
      </c>
      <c r="C574" t="s">
        <v>792</v>
      </c>
      <c r="D574" s="2">
        <v>10058</v>
      </c>
      <c r="E574" s="128" t="s">
        <v>929</v>
      </c>
      <c r="F574" t="s">
        <v>302</v>
      </c>
      <c r="G574" t="s">
        <v>311</v>
      </c>
      <c r="H574" s="2" t="s">
        <v>304</v>
      </c>
      <c r="I574">
        <v>0.21</v>
      </c>
      <c r="J574">
        <v>0.19400000000000001</v>
      </c>
      <c r="K574">
        <v>0.19</v>
      </c>
      <c r="L574">
        <v>0.21</v>
      </c>
      <c r="M574">
        <v>0.20499999999999999</v>
      </c>
    </row>
    <row r="575" spans="1:13">
      <c r="A575" s="2">
        <v>550</v>
      </c>
      <c r="B575" s="2" t="s">
        <v>85</v>
      </c>
      <c r="C575" t="s">
        <v>792</v>
      </c>
      <c r="D575" s="2">
        <v>11501</v>
      </c>
      <c r="E575" s="128" t="s">
        <v>1381</v>
      </c>
      <c r="F575" t="s">
        <v>302</v>
      </c>
      <c r="G575" t="s">
        <v>311</v>
      </c>
      <c r="H575" s="2" t="s">
        <v>304</v>
      </c>
      <c r="I575">
        <v>8.5000000000000006E-2</v>
      </c>
      <c r="J575">
        <v>7.9000000000000001E-2</v>
      </c>
      <c r="K575">
        <v>7.9000000000000001E-2</v>
      </c>
      <c r="L575">
        <v>8.5000000000000006E-2</v>
      </c>
      <c r="M575">
        <v>8.5000000000000006E-2</v>
      </c>
    </row>
    <row r="576" spans="1:13">
      <c r="A576" s="2">
        <v>551</v>
      </c>
      <c r="B576" s="2" t="s">
        <v>85</v>
      </c>
      <c r="C576" t="s">
        <v>792</v>
      </c>
      <c r="D576" s="2">
        <v>11932</v>
      </c>
      <c r="E576" s="128" t="s">
        <v>1642</v>
      </c>
      <c r="F576" t="s">
        <v>302</v>
      </c>
      <c r="G576" t="s">
        <v>311</v>
      </c>
      <c r="H576" s="2" t="s">
        <v>304</v>
      </c>
      <c r="I576">
        <v>0.82599999999999996</v>
      </c>
      <c r="J576">
        <v>0.76500000000000001</v>
      </c>
      <c r="K576">
        <v>0.76500000000000001</v>
      </c>
      <c r="L576">
        <v>0.82599999999999996</v>
      </c>
      <c r="M576">
        <v>0.82599999999999996</v>
      </c>
    </row>
    <row r="577" spans="1:13">
      <c r="A577" s="2">
        <v>552</v>
      </c>
      <c r="B577" s="2" t="s">
        <v>85</v>
      </c>
      <c r="C577" t="s">
        <v>792</v>
      </c>
      <c r="D577" s="2">
        <v>12296</v>
      </c>
      <c r="E577" s="128" t="s">
        <v>1903</v>
      </c>
      <c r="F577" t="s">
        <v>302</v>
      </c>
      <c r="G577" t="s">
        <v>311</v>
      </c>
      <c r="H577" s="2" t="s">
        <v>304</v>
      </c>
      <c r="I577">
        <v>0.63200000000000001</v>
      </c>
      <c r="J577">
        <v>0.58499999999999996</v>
      </c>
      <c r="K577">
        <v>0.58499999999999996</v>
      </c>
      <c r="L577">
        <v>0.63200000000000001</v>
      </c>
      <c r="M577">
        <v>0.63200000000000001</v>
      </c>
    </row>
    <row r="578" spans="1:13">
      <c r="A578" s="2">
        <v>553</v>
      </c>
      <c r="B578" s="2" t="s">
        <v>85</v>
      </c>
      <c r="C578" t="s">
        <v>792</v>
      </c>
      <c r="D578" s="2">
        <v>10503</v>
      </c>
      <c r="E578" s="128" t="s">
        <v>990</v>
      </c>
      <c r="F578" t="s">
        <v>302</v>
      </c>
      <c r="G578" t="s">
        <v>311</v>
      </c>
      <c r="H578" s="2" t="s">
        <v>304</v>
      </c>
      <c r="I578">
        <v>0</v>
      </c>
      <c r="J578">
        <v>0</v>
      </c>
      <c r="K578">
        <v>0</v>
      </c>
      <c r="L578">
        <v>0</v>
      </c>
      <c r="M578">
        <v>0</v>
      </c>
    </row>
    <row r="579" spans="1:13">
      <c r="A579" s="2">
        <v>554</v>
      </c>
      <c r="B579" s="2" t="s">
        <v>85</v>
      </c>
      <c r="C579" t="s">
        <v>792</v>
      </c>
      <c r="D579" s="2">
        <v>10904</v>
      </c>
      <c r="E579" s="128" t="s">
        <v>1115</v>
      </c>
      <c r="F579" t="s">
        <v>302</v>
      </c>
      <c r="G579" t="s">
        <v>311</v>
      </c>
      <c r="H579" s="2" t="s">
        <v>304</v>
      </c>
      <c r="I579">
        <v>0.27</v>
      </c>
      <c r="J579">
        <v>0.25</v>
      </c>
      <c r="K579">
        <v>0.25</v>
      </c>
      <c r="L579">
        <v>0.27</v>
      </c>
      <c r="M579">
        <v>0.27</v>
      </c>
    </row>
    <row r="580" spans="1:13">
      <c r="A580" s="2">
        <v>555</v>
      </c>
      <c r="B580" s="2" t="s">
        <v>85</v>
      </c>
      <c r="C580" t="s">
        <v>792</v>
      </c>
      <c r="D580" s="2">
        <v>10905</v>
      </c>
      <c r="E580" s="128" t="s">
        <v>1116</v>
      </c>
      <c r="F580" t="s">
        <v>302</v>
      </c>
      <c r="G580" t="s">
        <v>311</v>
      </c>
      <c r="H580" s="2" t="s">
        <v>304</v>
      </c>
      <c r="I580">
        <v>0.30099999999999999</v>
      </c>
      <c r="J580">
        <v>0.27900000000000003</v>
      </c>
      <c r="K580">
        <v>0.27900000000000003</v>
      </c>
      <c r="L580">
        <v>0.30099999999999999</v>
      </c>
      <c r="M580">
        <v>0.30099999999999999</v>
      </c>
    </row>
    <row r="581" spans="1:13">
      <c r="A581" s="2">
        <v>556</v>
      </c>
      <c r="B581" s="2" t="s">
        <v>85</v>
      </c>
      <c r="C581" t="s">
        <v>792</v>
      </c>
      <c r="D581" s="2">
        <v>13466</v>
      </c>
      <c r="E581" s="128" t="s">
        <v>2102</v>
      </c>
      <c r="F581" t="s">
        <v>302</v>
      </c>
      <c r="G581" t="s">
        <v>311</v>
      </c>
      <c r="H581" s="2" t="s">
        <v>304</v>
      </c>
      <c r="I581">
        <v>0.27</v>
      </c>
      <c r="J581">
        <v>0.25</v>
      </c>
      <c r="K581">
        <v>0.21</v>
      </c>
      <c r="L581">
        <v>0.27</v>
      </c>
      <c r="M581">
        <v>0.22700000000000001</v>
      </c>
    </row>
    <row r="582" spans="1:13">
      <c r="A582" s="2">
        <v>557</v>
      </c>
      <c r="B582" s="2" t="s">
        <v>85</v>
      </c>
      <c r="C582" t="s">
        <v>792</v>
      </c>
      <c r="D582" s="2">
        <v>11627</v>
      </c>
      <c r="E582" s="128" t="s">
        <v>1464</v>
      </c>
      <c r="F582" t="s">
        <v>302</v>
      </c>
      <c r="G582" t="s">
        <v>311</v>
      </c>
      <c r="H582" s="2" t="s">
        <v>304</v>
      </c>
      <c r="I582">
        <v>1.8360000000000001</v>
      </c>
      <c r="J582">
        <v>1.7</v>
      </c>
      <c r="K582">
        <v>1.6659999999999999</v>
      </c>
      <c r="L582">
        <v>1.8360000000000001</v>
      </c>
      <c r="M582">
        <v>1.7989999999999999</v>
      </c>
    </row>
    <row r="583" spans="1:13">
      <c r="A583" s="2">
        <v>558</v>
      </c>
      <c r="B583" s="2" t="s">
        <v>85</v>
      </c>
      <c r="C583" t="s">
        <v>792</v>
      </c>
      <c r="D583" s="2">
        <v>10360</v>
      </c>
      <c r="E583" s="128" t="s">
        <v>952</v>
      </c>
      <c r="F583" t="s">
        <v>302</v>
      </c>
      <c r="G583" t="s">
        <v>311</v>
      </c>
      <c r="H583" s="2" t="s">
        <v>304</v>
      </c>
      <c r="I583">
        <v>1.08</v>
      </c>
      <c r="J583">
        <v>1</v>
      </c>
      <c r="K583">
        <v>1</v>
      </c>
      <c r="L583">
        <v>1.08</v>
      </c>
      <c r="M583">
        <v>1.08</v>
      </c>
    </row>
    <row r="584" spans="1:13">
      <c r="A584" s="2">
        <v>559</v>
      </c>
      <c r="B584" s="2" t="s">
        <v>85</v>
      </c>
      <c r="C584" t="s">
        <v>792</v>
      </c>
      <c r="D584" s="2">
        <v>1873</v>
      </c>
      <c r="E584" s="128" t="s">
        <v>825</v>
      </c>
      <c r="F584" t="s">
        <v>302</v>
      </c>
      <c r="G584" t="s">
        <v>311</v>
      </c>
      <c r="H584" s="2" t="s">
        <v>304</v>
      </c>
      <c r="I584">
        <v>0.81</v>
      </c>
      <c r="J584">
        <v>0.75</v>
      </c>
      <c r="K584">
        <v>0.75</v>
      </c>
      <c r="L584">
        <v>0.81</v>
      </c>
      <c r="M584">
        <v>0.81</v>
      </c>
    </row>
    <row r="585" spans="1:13">
      <c r="A585" s="2">
        <v>560</v>
      </c>
      <c r="B585" s="2" t="s">
        <v>85</v>
      </c>
      <c r="C585" t="s">
        <v>792</v>
      </c>
      <c r="D585" s="2">
        <v>1874</v>
      </c>
      <c r="E585" s="128" t="s">
        <v>826</v>
      </c>
      <c r="F585" t="s">
        <v>302</v>
      </c>
      <c r="G585" t="s">
        <v>311</v>
      </c>
      <c r="H585" s="2" t="s">
        <v>304</v>
      </c>
      <c r="I585">
        <v>0.54</v>
      </c>
      <c r="J585">
        <v>0.5</v>
      </c>
      <c r="K585">
        <v>0.5</v>
      </c>
      <c r="L585">
        <v>0.54</v>
      </c>
      <c r="M585">
        <v>0.54</v>
      </c>
    </row>
    <row r="586" spans="1:13">
      <c r="A586" s="2">
        <v>561</v>
      </c>
      <c r="B586" s="2" t="s">
        <v>85</v>
      </c>
      <c r="C586" t="s">
        <v>792</v>
      </c>
      <c r="D586" s="2">
        <v>11626</v>
      </c>
      <c r="E586" s="128" t="s">
        <v>1463</v>
      </c>
      <c r="F586" t="s">
        <v>302</v>
      </c>
      <c r="G586" t="s">
        <v>311</v>
      </c>
      <c r="H586" s="2" t="s">
        <v>304</v>
      </c>
      <c r="I586">
        <v>0.41399999999999998</v>
      </c>
      <c r="J586">
        <v>0.38300000000000001</v>
      </c>
      <c r="K586">
        <v>0.375</v>
      </c>
      <c r="L586">
        <v>0.41399999999999998</v>
      </c>
      <c r="M586">
        <v>0.40500000000000003</v>
      </c>
    </row>
    <row r="587" spans="1:13">
      <c r="A587" s="2">
        <v>562</v>
      </c>
      <c r="B587" s="2" t="s">
        <v>85</v>
      </c>
      <c r="C587" t="s">
        <v>792</v>
      </c>
      <c r="D587" s="2">
        <v>10095</v>
      </c>
      <c r="E587" s="128" t="s">
        <v>935</v>
      </c>
      <c r="F587" t="s">
        <v>302</v>
      </c>
      <c r="G587" t="s">
        <v>311</v>
      </c>
      <c r="H587" s="2" t="s">
        <v>304</v>
      </c>
      <c r="I587">
        <v>2.6160000000000001</v>
      </c>
      <c r="J587">
        <v>2.4220000000000002</v>
      </c>
      <c r="K587">
        <v>2.3740000000000001</v>
      </c>
      <c r="L587">
        <v>2.6160000000000001</v>
      </c>
      <c r="M587">
        <v>2.5640000000000001</v>
      </c>
    </row>
    <row r="588" spans="1:13">
      <c r="A588" s="2">
        <v>563</v>
      </c>
      <c r="B588" s="2" t="s">
        <v>85</v>
      </c>
      <c r="C588" t="s">
        <v>792</v>
      </c>
      <c r="D588" s="2">
        <v>14484</v>
      </c>
      <c r="E588" s="128" t="s">
        <v>2155</v>
      </c>
      <c r="F588" t="s">
        <v>302</v>
      </c>
      <c r="G588" t="s">
        <v>311</v>
      </c>
      <c r="H588" s="2" t="s">
        <v>304</v>
      </c>
      <c r="I588">
        <v>0.64800000000000002</v>
      </c>
      <c r="J588">
        <v>0.6</v>
      </c>
      <c r="K588">
        <v>0.6</v>
      </c>
      <c r="L588">
        <v>0.64800000000000002</v>
      </c>
      <c r="M588">
        <v>0.64800000000000002</v>
      </c>
    </row>
    <row r="589" spans="1:13">
      <c r="A589" s="2">
        <v>564</v>
      </c>
      <c r="B589" s="2" t="s">
        <v>85</v>
      </c>
      <c r="C589" t="s">
        <v>792</v>
      </c>
      <c r="D589" s="2">
        <v>16065</v>
      </c>
      <c r="E589" s="128" t="s">
        <v>2257</v>
      </c>
      <c r="F589" t="s">
        <v>302</v>
      </c>
      <c r="G589" t="s">
        <v>311</v>
      </c>
      <c r="H589" s="2" t="s">
        <v>304</v>
      </c>
      <c r="I589">
        <v>4.2999999999999997E-2</v>
      </c>
      <c r="J589">
        <v>0.04</v>
      </c>
      <c r="K589">
        <v>0.04</v>
      </c>
      <c r="L589">
        <v>4.2999999999999997E-2</v>
      </c>
      <c r="M589">
        <v>4.2999999999999997E-2</v>
      </c>
    </row>
    <row r="590" spans="1:13">
      <c r="A590" s="2">
        <v>565</v>
      </c>
      <c r="B590" s="2" t="s">
        <v>85</v>
      </c>
      <c r="C590" t="s">
        <v>792</v>
      </c>
      <c r="D590" s="2">
        <v>16066</v>
      </c>
      <c r="E590" s="128" t="s">
        <v>2258</v>
      </c>
      <c r="F590" t="s">
        <v>316</v>
      </c>
      <c r="G590" t="s">
        <v>317</v>
      </c>
      <c r="H590" s="2" t="s">
        <v>304</v>
      </c>
      <c r="I590">
        <v>0</v>
      </c>
      <c r="J590">
        <v>0</v>
      </c>
      <c r="K590">
        <v>0</v>
      </c>
      <c r="L590">
        <v>0</v>
      </c>
      <c r="M590">
        <v>0</v>
      </c>
    </row>
    <row r="591" spans="1:13">
      <c r="A591" s="2">
        <v>566</v>
      </c>
      <c r="B591" s="2" t="s">
        <v>85</v>
      </c>
      <c r="C591" t="s">
        <v>792</v>
      </c>
      <c r="D591" s="2">
        <v>16067</v>
      </c>
      <c r="E591" s="128" t="s">
        <v>2259</v>
      </c>
      <c r="F591" t="s">
        <v>302</v>
      </c>
      <c r="G591" t="s">
        <v>383</v>
      </c>
      <c r="H591" s="2" t="s">
        <v>304</v>
      </c>
      <c r="I591">
        <v>1.5980000000000001</v>
      </c>
      <c r="J591">
        <v>1.48</v>
      </c>
      <c r="K591">
        <v>1.48</v>
      </c>
      <c r="L591">
        <v>1.5980000000000001</v>
      </c>
      <c r="M591">
        <v>1.5980000000000001</v>
      </c>
    </row>
    <row r="592" spans="1:13">
      <c r="A592" s="2">
        <v>567</v>
      </c>
      <c r="B592" s="2" t="s">
        <v>85</v>
      </c>
      <c r="C592" t="s">
        <v>792</v>
      </c>
      <c r="D592" s="2">
        <v>16068</v>
      </c>
      <c r="E592" s="128" t="s">
        <v>2260</v>
      </c>
      <c r="F592" t="s">
        <v>302</v>
      </c>
      <c r="G592" t="s">
        <v>303</v>
      </c>
      <c r="H592" s="2" t="s">
        <v>304</v>
      </c>
      <c r="I592">
        <v>0.73399999999999999</v>
      </c>
      <c r="J592">
        <v>0.68</v>
      </c>
      <c r="K592">
        <v>0.68</v>
      </c>
      <c r="L592">
        <v>0.73399999999999999</v>
      </c>
      <c r="M592">
        <v>0.73399999999999999</v>
      </c>
    </row>
    <row r="593" spans="1:13">
      <c r="A593" s="2">
        <v>568</v>
      </c>
      <c r="B593" s="2" t="s">
        <v>85</v>
      </c>
      <c r="C593" t="s">
        <v>792</v>
      </c>
      <c r="D593" s="2">
        <v>16069</v>
      </c>
      <c r="E593" s="128" t="s">
        <v>2261</v>
      </c>
      <c r="F593" t="s">
        <v>302</v>
      </c>
      <c r="G593" t="s">
        <v>303</v>
      </c>
      <c r="H593" s="2" t="s">
        <v>304</v>
      </c>
      <c r="I593">
        <v>0</v>
      </c>
      <c r="J593">
        <v>0</v>
      </c>
      <c r="K593">
        <v>0</v>
      </c>
      <c r="L593">
        <v>0</v>
      </c>
      <c r="M593">
        <v>0</v>
      </c>
    </row>
    <row r="594" spans="1:13">
      <c r="A594" s="2">
        <v>569</v>
      </c>
      <c r="B594" s="2" t="s">
        <v>85</v>
      </c>
      <c r="C594" t="s">
        <v>792</v>
      </c>
      <c r="D594" s="2">
        <v>16120</v>
      </c>
      <c r="E594" s="128" t="s">
        <v>2279</v>
      </c>
      <c r="F594" t="s">
        <v>302</v>
      </c>
      <c r="G594" t="s">
        <v>307</v>
      </c>
      <c r="H594" s="2" t="s">
        <v>304</v>
      </c>
      <c r="I594">
        <v>0.25900000000000001</v>
      </c>
      <c r="J594">
        <v>0.24</v>
      </c>
      <c r="K594">
        <v>0.24</v>
      </c>
      <c r="L594">
        <v>0.25900000000000001</v>
      </c>
      <c r="M594">
        <v>0.25900000000000001</v>
      </c>
    </row>
    <row r="595" spans="1:13">
      <c r="A595" s="2">
        <v>570</v>
      </c>
      <c r="B595" s="2" t="s">
        <v>85</v>
      </c>
      <c r="C595" t="s">
        <v>792</v>
      </c>
      <c r="D595" s="2">
        <v>16075</v>
      </c>
      <c r="E595" s="128" t="s">
        <v>2267</v>
      </c>
      <c r="F595" t="s">
        <v>302</v>
      </c>
      <c r="G595" t="s">
        <v>335</v>
      </c>
      <c r="H595" s="2" t="s">
        <v>304</v>
      </c>
      <c r="I595">
        <v>1.5549999999999999</v>
      </c>
      <c r="J595">
        <v>1.44</v>
      </c>
      <c r="K595">
        <v>1.44</v>
      </c>
      <c r="L595">
        <v>1.5549999999999999</v>
      </c>
      <c r="M595">
        <v>1.5549999999999999</v>
      </c>
    </row>
    <row r="596" spans="1:13">
      <c r="A596" s="2">
        <v>571</v>
      </c>
      <c r="B596" s="2" t="s">
        <v>85</v>
      </c>
      <c r="C596" t="s">
        <v>792</v>
      </c>
      <c r="D596" s="2">
        <v>16086</v>
      </c>
      <c r="E596" s="128" t="s">
        <v>2275</v>
      </c>
      <c r="F596" t="s">
        <v>302</v>
      </c>
      <c r="G596" t="s">
        <v>319</v>
      </c>
      <c r="H596" s="2" t="s">
        <v>304</v>
      </c>
      <c r="I596">
        <v>0</v>
      </c>
      <c r="J596">
        <v>0</v>
      </c>
      <c r="K596">
        <v>0</v>
      </c>
      <c r="L596">
        <v>0</v>
      </c>
      <c r="M596">
        <v>0</v>
      </c>
    </row>
    <row r="597" spans="1:13">
      <c r="A597" s="2">
        <v>572</v>
      </c>
      <c r="B597" s="2" t="s">
        <v>85</v>
      </c>
      <c r="C597" t="s">
        <v>792</v>
      </c>
      <c r="D597" s="2">
        <v>16087</v>
      </c>
      <c r="E597" s="128" t="s">
        <v>2276</v>
      </c>
      <c r="F597" t="s">
        <v>302</v>
      </c>
      <c r="G597" t="s">
        <v>313</v>
      </c>
      <c r="H597" s="2" t="s">
        <v>304</v>
      </c>
      <c r="I597">
        <v>0.99399999999999999</v>
      </c>
      <c r="J597">
        <v>0.92</v>
      </c>
      <c r="K597">
        <v>0.92</v>
      </c>
      <c r="L597">
        <v>0.99399999999999999</v>
      </c>
      <c r="M597">
        <v>0.99399999999999999</v>
      </c>
    </row>
    <row r="598" spans="1:13">
      <c r="A598" s="2">
        <v>573</v>
      </c>
      <c r="B598" s="2" t="s">
        <v>85</v>
      </c>
      <c r="C598" t="s">
        <v>792</v>
      </c>
      <c r="D598" s="2">
        <v>13972</v>
      </c>
      <c r="E598" s="128" t="s">
        <v>2135</v>
      </c>
      <c r="F598" t="s">
        <v>302</v>
      </c>
      <c r="G598" t="s">
        <v>307</v>
      </c>
      <c r="H598" s="2" t="s">
        <v>304</v>
      </c>
      <c r="I598">
        <v>1.1339999999999999</v>
      </c>
      <c r="J598">
        <v>1.05</v>
      </c>
      <c r="K598">
        <v>1.05</v>
      </c>
      <c r="L598">
        <v>1.1339999999999999</v>
      </c>
      <c r="M598">
        <v>1.1339999999999999</v>
      </c>
    </row>
    <row r="599" spans="1:13">
      <c r="A599" s="2">
        <v>574</v>
      </c>
      <c r="B599" s="2" t="s">
        <v>85</v>
      </c>
      <c r="C599" t="s">
        <v>792</v>
      </c>
      <c r="D599" s="2">
        <v>12194</v>
      </c>
      <c r="E599" s="128" t="s">
        <v>1832</v>
      </c>
      <c r="F599" t="s">
        <v>302</v>
      </c>
      <c r="G599" t="s">
        <v>311</v>
      </c>
      <c r="H599" s="2" t="s">
        <v>304</v>
      </c>
      <c r="I599">
        <v>9.7000000000000003E-2</v>
      </c>
      <c r="J599">
        <v>0.09</v>
      </c>
      <c r="K599">
        <v>0.09</v>
      </c>
      <c r="L599">
        <v>9.7000000000000003E-2</v>
      </c>
      <c r="M599">
        <v>9.7000000000000003E-2</v>
      </c>
    </row>
    <row r="600" spans="1:13">
      <c r="A600" s="2">
        <v>575</v>
      </c>
      <c r="B600" s="2" t="s">
        <v>85</v>
      </c>
      <c r="C600" t="s">
        <v>792</v>
      </c>
      <c r="D600" s="2">
        <v>12182</v>
      </c>
      <c r="E600" s="128" t="s">
        <v>1820</v>
      </c>
      <c r="F600" t="s">
        <v>302</v>
      </c>
      <c r="G600" t="s">
        <v>313</v>
      </c>
      <c r="H600" s="2" t="s">
        <v>304</v>
      </c>
      <c r="I600">
        <v>0.64800000000000002</v>
      </c>
      <c r="J600">
        <v>0.6</v>
      </c>
      <c r="K600">
        <v>0.6</v>
      </c>
      <c r="L600">
        <v>0.64800000000000002</v>
      </c>
      <c r="M600">
        <v>0.64800000000000002</v>
      </c>
    </row>
    <row r="601" spans="1:13">
      <c r="A601" s="2">
        <v>576</v>
      </c>
      <c r="B601" s="2" t="s">
        <v>85</v>
      </c>
      <c r="C601" t="s">
        <v>792</v>
      </c>
      <c r="D601" s="2">
        <v>11848</v>
      </c>
      <c r="E601" s="128" t="s">
        <v>1586</v>
      </c>
      <c r="F601" t="s">
        <v>302</v>
      </c>
      <c r="G601" t="s">
        <v>311</v>
      </c>
      <c r="H601" s="2" t="s">
        <v>304</v>
      </c>
      <c r="I601">
        <v>0.57899999999999996</v>
      </c>
      <c r="J601">
        <v>0.53600000000000003</v>
      </c>
      <c r="K601">
        <v>0.53600000000000003</v>
      </c>
      <c r="L601">
        <v>0.57899999999999996</v>
      </c>
      <c r="M601">
        <v>0.57899999999999996</v>
      </c>
    </row>
    <row r="602" spans="1:13">
      <c r="A602" s="2">
        <v>577</v>
      </c>
      <c r="B602" s="2" t="s">
        <v>85</v>
      </c>
      <c r="C602" t="s">
        <v>792</v>
      </c>
      <c r="D602" s="2">
        <v>12036</v>
      </c>
      <c r="E602" s="128" t="s">
        <v>1728</v>
      </c>
      <c r="F602" t="s">
        <v>302</v>
      </c>
      <c r="G602" t="s">
        <v>311</v>
      </c>
      <c r="H602" s="2" t="s">
        <v>304</v>
      </c>
      <c r="I602">
        <v>0.64800000000000002</v>
      </c>
      <c r="J602">
        <v>0.6</v>
      </c>
      <c r="K602">
        <v>0.5</v>
      </c>
      <c r="L602">
        <v>0.64800000000000002</v>
      </c>
      <c r="M602">
        <v>0.54</v>
      </c>
    </row>
    <row r="603" spans="1:13">
      <c r="A603" s="2">
        <v>578</v>
      </c>
      <c r="B603" s="2" t="s">
        <v>85</v>
      </c>
      <c r="C603" t="s">
        <v>792</v>
      </c>
      <c r="D603" s="2">
        <v>10475</v>
      </c>
      <c r="E603" s="128" t="s">
        <v>970</v>
      </c>
      <c r="F603" t="s">
        <v>302</v>
      </c>
      <c r="G603" t="s">
        <v>311</v>
      </c>
      <c r="H603" s="2" t="s">
        <v>304</v>
      </c>
      <c r="I603">
        <v>0.29699999999999999</v>
      </c>
      <c r="J603">
        <v>0.27500000000000002</v>
      </c>
      <c r="K603">
        <v>0.27500000000000002</v>
      </c>
      <c r="L603">
        <v>0.29699999999999999</v>
      </c>
      <c r="M603">
        <v>0.29699999999999999</v>
      </c>
    </row>
    <row r="604" spans="1:13">
      <c r="A604" s="2">
        <v>579</v>
      </c>
      <c r="B604" s="2" t="s">
        <v>85</v>
      </c>
      <c r="C604" t="s">
        <v>792</v>
      </c>
      <c r="D604" s="2">
        <v>15997</v>
      </c>
      <c r="E604" s="128" t="s">
        <v>2216</v>
      </c>
      <c r="F604" t="s">
        <v>302</v>
      </c>
      <c r="G604" t="s">
        <v>383</v>
      </c>
      <c r="H604" s="2" t="s">
        <v>304</v>
      </c>
      <c r="I604">
        <v>0</v>
      </c>
      <c r="J604">
        <v>0</v>
      </c>
      <c r="K604">
        <v>0</v>
      </c>
      <c r="L604">
        <v>0</v>
      </c>
      <c r="M604">
        <v>0</v>
      </c>
    </row>
    <row r="605" spans="1:13">
      <c r="A605" s="2">
        <v>580</v>
      </c>
      <c r="B605" s="2" t="s">
        <v>85</v>
      </c>
      <c r="C605" t="s">
        <v>792</v>
      </c>
      <c r="D605" s="2">
        <v>11601</v>
      </c>
      <c r="E605" s="128" t="s">
        <v>1444</v>
      </c>
      <c r="F605" t="s">
        <v>302</v>
      </c>
      <c r="G605" t="s">
        <v>311</v>
      </c>
      <c r="H605" s="2" t="s">
        <v>304</v>
      </c>
      <c r="I605">
        <v>0.185</v>
      </c>
      <c r="J605">
        <v>0.17100000000000001</v>
      </c>
      <c r="K605">
        <v>0.16800000000000001</v>
      </c>
      <c r="L605">
        <v>0.185</v>
      </c>
      <c r="M605">
        <v>0.18099999999999999</v>
      </c>
    </row>
    <row r="606" spans="1:13">
      <c r="A606" s="2">
        <v>581</v>
      </c>
      <c r="B606" s="2" t="s">
        <v>85</v>
      </c>
      <c r="C606" t="s">
        <v>792</v>
      </c>
      <c r="D606" s="2">
        <v>16515</v>
      </c>
      <c r="E606" s="128" t="s">
        <v>2295</v>
      </c>
      <c r="F606" t="s">
        <v>302</v>
      </c>
      <c r="G606" t="s">
        <v>311</v>
      </c>
      <c r="H606" s="2" t="s">
        <v>304</v>
      </c>
      <c r="I606">
        <v>0</v>
      </c>
      <c r="J606">
        <v>0</v>
      </c>
      <c r="K606">
        <v>0</v>
      </c>
      <c r="L606">
        <v>0</v>
      </c>
      <c r="M606">
        <v>0</v>
      </c>
    </row>
    <row r="607" spans="1:13">
      <c r="A607" s="2">
        <v>582</v>
      </c>
      <c r="B607" s="2" t="s">
        <v>85</v>
      </c>
      <c r="C607" t="s">
        <v>792</v>
      </c>
      <c r="D607" s="2">
        <v>2178</v>
      </c>
      <c r="E607" s="128" t="s">
        <v>833</v>
      </c>
      <c r="F607" t="s">
        <v>302</v>
      </c>
      <c r="G607" t="s">
        <v>311</v>
      </c>
      <c r="H607" s="2" t="s">
        <v>304</v>
      </c>
      <c r="I607">
        <v>0.316</v>
      </c>
      <c r="J607">
        <v>0.29299999999999998</v>
      </c>
      <c r="K607">
        <v>0.29299999999999998</v>
      </c>
      <c r="L607">
        <v>0.316</v>
      </c>
      <c r="M607">
        <v>0.316</v>
      </c>
    </row>
    <row r="608" spans="1:13">
      <c r="A608" s="2">
        <v>583</v>
      </c>
      <c r="B608" s="2" t="s">
        <v>85</v>
      </c>
      <c r="C608" t="s">
        <v>792</v>
      </c>
      <c r="D608" s="2">
        <v>10972</v>
      </c>
      <c r="E608" s="128" t="s">
        <v>1158</v>
      </c>
      <c r="F608" t="s">
        <v>302</v>
      </c>
      <c r="G608" t="s">
        <v>311</v>
      </c>
      <c r="H608" s="2" t="s">
        <v>304</v>
      </c>
      <c r="I608">
        <v>0.108</v>
      </c>
      <c r="J608">
        <v>0.1</v>
      </c>
      <c r="K608">
        <v>0.1</v>
      </c>
      <c r="L608">
        <v>0.108</v>
      </c>
      <c r="M608">
        <v>0.108</v>
      </c>
    </row>
    <row r="609" spans="1:13">
      <c r="A609" s="2">
        <v>584</v>
      </c>
      <c r="B609" s="2" t="s">
        <v>85</v>
      </c>
      <c r="C609" t="s">
        <v>792</v>
      </c>
      <c r="D609" s="2">
        <v>12592</v>
      </c>
      <c r="E609" s="128" t="s">
        <v>1992</v>
      </c>
      <c r="F609" t="s">
        <v>302</v>
      </c>
      <c r="G609" t="s">
        <v>311</v>
      </c>
      <c r="H609" s="2" t="s">
        <v>304</v>
      </c>
      <c r="I609">
        <v>12.01</v>
      </c>
      <c r="J609">
        <v>11.12</v>
      </c>
      <c r="K609">
        <v>11.12</v>
      </c>
      <c r="L609">
        <v>12.01</v>
      </c>
      <c r="M609">
        <v>12.01</v>
      </c>
    </row>
    <row r="610" spans="1:13">
      <c r="A610" s="2">
        <v>585</v>
      </c>
      <c r="B610" s="2" t="s">
        <v>85</v>
      </c>
      <c r="C610" t="s">
        <v>792</v>
      </c>
      <c r="D610" s="2">
        <v>16010</v>
      </c>
      <c r="E610" s="128" t="s">
        <v>2221</v>
      </c>
      <c r="F610" t="s">
        <v>316</v>
      </c>
      <c r="G610" t="s">
        <v>317</v>
      </c>
      <c r="H610" s="2" t="s">
        <v>304</v>
      </c>
      <c r="I610">
        <v>5.2439999999999998</v>
      </c>
      <c r="J610">
        <v>4.8559999999999999</v>
      </c>
      <c r="K610">
        <v>4.8559999999999999</v>
      </c>
      <c r="L610">
        <v>5.2439999999999998</v>
      </c>
      <c r="M610">
        <v>5.2439999999999998</v>
      </c>
    </row>
    <row r="611" spans="1:13">
      <c r="A611" s="2">
        <v>586</v>
      </c>
      <c r="B611" s="2" t="s">
        <v>85</v>
      </c>
      <c r="C611" t="s">
        <v>792</v>
      </c>
      <c r="D611" s="2">
        <v>16007</v>
      </c>
      <c r="E611" s="128" t="s">
        <v>2218</v>
      </c>
      <c r="F611" t="s">
        <v>302</v>
      </c>
      <c r="G611" t="s">
        <v>383</v>
      </c>
      <c r="H611" s="2" t="s">
        <v>304</v>
      </c>
      <c r="I611">
        <v>2.786</v>
      </c>
      <c r="J611">
        <v>2.58</v>
      </c>
      <c r="K611">
        <v>2.58</v>
      </c>
      <c r="L611">
        <v>2.786</v>
      </c>
      <c r="M611">
        <v>2.786</v>
      </c>
    </row>
    <row r="612" spans="1:13">
      <c r="A612" s="2">
        <v>587</v>
      </c>
      <c r="B612" s="2" t="s">
        <v>85</v>
      </c>
      <c r="C612" t="s">
        <v>792</v>
      </c>
      <c r="D612" s="2">
        <v>16011</v>
      </c>
      <c r="E612" s="128" t="s">
        <v>2222</v>
      </c>
      <c r="F612" t="s">
        <v>302</v>
      </c>
      <c r="G612" t="s">
        <v>303</v>
      </c>
      <c r="H612" s="2" t="s">
        <v>304</v>
      </c>
      <c r="I612">
        <v>5.726</v>
      </c>
      <c r="J612">
        <v>5.3019999999999996</v>
      </c>
      <c r="K612">
        <v>5.3019999999999996</v>
      </c>
      <c r="L612">
        <v>5.726</v>
      </c>
      <c r="M612">
        <v>5.726</v>
      </c>
    </row>
    <row r="613" spans="1:13">
      <c r="A613" s="2">
        <v>588</v>
      </c>
      <c r="B613" s="2" t="s">
        <v>85</v>
      </c>
      <c r="C613" t="s">
        <v>792</v>
      </c>
      <c r="D613" s="2">
        <v>16012</v>
      </c>
      <c r="E613" s="128" t="s">
        <v>2223</v>
      </c>
      <c r="F613" t="s">
        <v>302</v>
      </c>
      <c r="G613" t="s">
        <v>307</v>
      </c>
      <c r="H613" s="2" t="s">
        <v>304</v>
      </c>
      <c r="I613">
        <v>1.819</v>
      </c>
      <c r="J613">
        <v>1.6839999999999999</v>
      </c>
      <c r="K613">
        <v>1.6839999999999999</v>
      </c>
      <c r="L613">
        <v>1.819</v>
      </c>
      <c r="M613">
        <v>1.819</v>
      </c>
    </row>
    <row r="614" spans="1:13">
      <c r="A614" s="2">
        <v>589</v>
      </c>
      <c r="B614" s="2" t="s">
        <v>85</v>
      </c>
      <c r="C614" t="s">
        <v>792</v>
      </c>
      <c r="D614" s="2">
        <v>16008</v>
      </c>
      <c r="E614" s="128" t="s">
        <v>2219</v>
      </c>
      <c r="F614" t="s">
        <v>302</v>
      </c>
      <c r="G614" t="s">
        <v>335</v>
      </c>
      <c r="H614" s="2" t="s">
        <v>304</v>
      </c>
      <c r="I614">
        <v>5.1440000000000001</v>
      </c>
      <c r="J614">
        <v>4.7629999999999999</v>
      </c>
      <c r="K614">
        <v>4.7629999999999999</v>
      </c>
      <c r="L614">
        <v>5.1440000000000001</v>
      </c>
      <c r="M614">
        <v>5.1440000000000001</v>
      </c>
    </row>
    <row r="615" spans="1:13">
      <c r="A615" s="2">
        <v>590</v>
      </c>
      <c r="B615" s="2" t="s">
        <v>85</v>
      </c>
      <c r="C615" t="s">
        <v>792</v>
      </c>
      <c r="D615" s="2">
        <v>16013</v>
      </c>
      <c r="E615" s="128" t="s">
        <v>2224</v>
      </c>
      <c r="F615" t="s">
        <v>302</v>
      </c>
      <c r="G615" t="s">
        <v>319</v>
      </c>
      <c r="H615" s="2" t="s">
        <v>304</v>
      </c>
      <c r="I615">
        <v>1.0569999999999999</v>
      </c>
      <c r="J615">
        <v>0.97899999999999998</v>
      </c>
      <c r="K615">
        <v>0.97899999999999998</v>
      </c>
      <c r="L615">
        <v>1.0569999999999999</v>
      </c>
      <c r="M615">
        <v>1.0569999999999999</v>
      </c>
    </row>
    <row r="616" spans="1:13">
      <c r="A616" s="2">
        <v>591</v>
      </c>
      <c r="B616" s="2" t="s">
        <v>85</v>
      </c>
      <c r="C616" t="s">
        <v>792</v>
      </c>
      <c r="D616" s="2">
        <v>16009</v>
      </c>
      <c r="E616" s="128" t="s">
        <v>2220</v>
      </c>
      <c r="F616" t="s">
        <v>302</v>
      </c>
      <c r="G616" t="s">
        <v>313</v>
      </c>
      <c r="H616" s="2" t="s">
        <v>304</v>
      </c>
      <c r="I616">
        <v>3.7639999999999998</v>
      </c>
      <c r="J616">
        <v>3.4849999999999999</v>
      </c>
      <c r="K616">
        <v>3.4849999999999999</v>
      </c>
      <c r="L616">
        <v>3.7639999999999998</v>
      </c>
      <c r="M616">
        <v>3.7639999999999998</v>
      </c>
    </row>
    <row r="617" spans="1:13">
      <c r="A617" s="2">
        <v>592</v>
      </c>
      <c r="B617" s="2" t="s">
        <v>85</v>
      </c>
      <c r="C617" t="s">
        <v>792</v>
      </c>
      <c r="D617" s="2">
        <v>10490</v>
      </c>
      <c r="E617" s="128" t="s">
        <v>981</v>
      </c>
      <c r="F617" t="s">
        <v>302</v>
      </c>
      <c r="G617" t="s">
        <v>311</v>
      </c>
      <c r="H617" s="2" t="s">
        <v>304</v>
      </c>
      <c r="I617">
        <v>0</v>
      </c>
      <c r="J617">
        <v>0</v>
      </c>
      <c r="K617">
        <v>0</v>
      </c>
      <c r="L617">
        <v>0</v>
      </c>
      <c r="M617">
        <v>0</v>
      </c>
    </row>
    <row r="618" spans="1:13">
      <c r="A618" s="2">
        <v>593</v>
      </c>
      <c r="B618" s="2" t="s">
        <v>85</v>
      </c>
      <c r="C618" t="s">
        <v>792</v>
      </c>
      <c r="D618" s="2">
        <v>11016</v>
      </c>
      <c r="E618" s="128" t="s">
        <v>1175</v>
      </c>
      <c r="F618" t="s">
        <v>302</v>
      </c>
      <c r="G618" t="s">
        <v>311</v>
      </c>
      <c r="H618" s="2" t="s">
        <v>304</v>
      </c>
      <c r="I618">
        <v>1.9119999999999999</v>
      </c>
      <c r="J618">
        <v>1.77</v>
      </c>
      <c r="K618">
        <v>1.7350000000000001</v>
      </c>
      <c r="L618">
        <v>1.9119999999999999</v>
      </c>
      <c r="M618">
        <v>1.8740000000000001</v>
      </c>
    </row>
    <row r="619" spans="1:13">
      <c r="A619" s="2">
        <v>594</v>
      </c>
      <c r="B619" s="2" t="s">
        <v>85</v>
      </c>
      <c r="C619" t="s">
        <v>792</v>
      </c>
      <c r="D619" s="2">
        <v>12198</v>
      </c>
      <c r="E619" s="128" t="s">
        <v>1836</v>
      </c>
      <c r="F619" t="s">
        <v>302</v>
      </c>
      <c r="G619" t="s">
        <v>311</v>
      </c>
      <c r="H619" s="2" t="s">
        <v>304</v>
      </c>
      <c r="I619">
        <v>8.3000000000000004E-2</v>
      </c>
      <c r="J619">
        <v>7.6999999999999999E-2</v>
      </c>
      <c r="K619">
        <v>7.6999999999999999E-2</v>
      </c>
      <c r="L619">
        <v>8.3000000000000004E-2</v>
      </c>
      <c r="M619">
        <v>8.3000000000000004E-2</v>
      </c>
    </row>
    <row r="620" spans="1:13">
      <c r="A620" s="2">
        <v>595</v>
      </c>
      <c r="B620" s="2" t="s">
        <v>85</v>
      </c>
      <c r="C620" t="s">
        <v>792</v>
      </c>
      <c r="D620" s="2">
        <v>11350</v>
      </c>
      <c r="E620" s="128" t="s">
        <v>1340</v>
      </c>
      <c r="F620" t="s">
        <v>302</v>
      </c>
      <c r="G620" t="s">
        <v>313</v>
      </c>
      <c r="H620" s="2" t="s">
        <v>304</v>
      </c>
      <c r="I620">
        <v>1.62</v>
      </c>
      <c r="J620">
        <v>1.5</v>
      </c>
      <c r="K620">
        <v>1.2</v>
      </c>
      <c r="L620">
        <v>1.62</v>
      </c>
      <c r="M620">
        <v>1.296</v>
      </c>
    </row>
    <row r="621" spans="1:13">
      <c r="A621" s="2">
        <v>596</v>
      </c>
      <c r="B621" s="2" t="s">
        <v>85</v>
      </c>
      <c r="C621" t="s">
        <v>792</v>
      </c>
      <c r="D621" s="2">
        <v>16521</v>
      </c>
      <c r="E621" s="128" t="s">
        <v>2296</v>
      </c>
      <c r="F621" t="s">
        <v>302</v>
      </c>
      <c r="G621" t="s">
        <v>313</v>
      </c>
      <c r="H621" s="2" t="s">
        <v>304</v>
      </c>
      <c r="I621">
        <v>0</v>
      </c>
      <c r="J621">
        <v>0</v>
      </c>
      <c r="K621">
        <v>0</v>
      </c>
      <c r="L621">
        <v>0</v>
      </c>
      <c r="M621">
        <v>0</v>
      </c>
    </row>
    <row r="622" spans="1:13">
      <c r="A622" s="2">
        <v>597</v>
      </c>
      <c r="B622" s="2" t="s">
        <v>85</v>
      </c>
      <c r="C622" t="s">
        <v>792</v>
      </c>
      <c r="D622" s="2">
        <v>16361</v>
      </c>
      <c r="E622" s="128" t="s">
        <v>2290</v>
      </c>
      <c r="F622" t="s">
        <v>302</v>
      </c>
      <c r="G622" t="s">
        <v>311</v>
      </c>
      <c r="H622" s="2" t="s">
        <v>304</v>
      </c>
      <c r="I622">
        <v>0</v>
      </c>
      <c r="J622">
        <v>0</v>
      </c>
      <c r="K622">
        <v>0</v>
      </c>
      <c r="L622">
        <v>0</v>
      </c>
      <c r="M622">
        <v>0</v>
      </c>
    </row>
    <row r="623" spans="1:13">
      <c r="A623" s="2">
        <v>598</v>
      </c>
      <c r="B623" s="2" t="s">
        <v>85</v>
      </c>
      <c r="C623" t="s">
        <v>792</v>
      </c>
      <c r="D623" s="2">
        <v>12146</v>
      </c>
      <c r="E623" s="128" t="s">
        <v>1794</v>
      </c>
      <c r="F623" t="s">
        <v>302</v>
      </c>
      <c r="G623" t="s">
        <v>319</v>
      </c>
      <c r="H623" s="2" t="s">
        <v>304</v>
      </c>
      <c r="I623">
        <v>0.372</v>
      </c>
      <c r="J623">
        <v>0.34399999999999997</v>
      </c>
      <c r="K623">
        <v>0.34399999999999997</v>
      </c>
      <c r="L623">
        <v>0.372</v>
      </c>
      <c r="M623">
        <v>0.372</v>
      </c>
    </row>
    <row r="624" spans="1:13">
      <c r="A624" s="2">
        <v>599</v>
      </c>
      <c r="B624" s="2" t="s">
        <v>85</v>
      </c>
      <c r="C624" t="s">
        <v>792</v>
      </c>
      <c r="D624" s="2">
        <v>12106</v>
      </c>
      <c r="E624" s="128" t="s">
        <v>1764</v>
      </c>
      <c r="F624" t="s">
        <v>316</v>
      </c>
      <c r="G624" t="s">
        <v>317</v>
      </c>
      <c r="H624" s="2" t="s">
        <v>304</v>
      </c>
      <c r="I624">
        <v>34.020000000000003</v>
      </c>
      <c r="J624">
        <v>31.5</v>
      </c>
      <c r="K624">
        <v>31.5</v>
      </c>
      <c r="L624">
        <v>34.020000000000003</v>
      </c>
      <c r="M624">
        <v>34.020000000000003</v>
      </c>
    </row>
    <row r="625" spans="1:13">
      <c r="A625" s="2">
        <v>600</v>
      </c>
      <c r="B625" s="2" t="s">
        <v>85</v>
      </c>
      <c r="C625" t="s">
        <v>792</v>
      </c>
      <c r="D625" s="2">
        <v>16056</v>
      </c>
      <c r="E625" s="128" t="s">
        <v>2248</v>
      </c>
      <c r="F625" t="s">
        <v>316</v>
      </c>
      <c r="G625" t="s">
        <v>317</v>
      </c>
      <c r="H625" s="2" t="s">
        <v>304</v>
      </c>
      <c r="I625">
        <v>0</v>
      </c>
      <c r="J625">
        <v>0</v>
      </c>
      <c r="K625">
        <v>0</v>
      </c>
      <c r="L625">
        <v>0</v>
      </c>
      <c r="M625">
        <v>0</v>
      </c>
    </row>
    <row r="626" spans="1:13">
      <c r="A626" s="2">
        <v>601</v>
      </c>
      <c r="B626" s="2" t="s">
        <v>85</v>
      </c>
      <c r="C626" t="s">
        <v>792</v>
      </c>
      <c r="D626" s="2">
        <v>11813</v>
      </c>
      <c r="E626" s="128" t="s">
        <v>1572</v>
      </c>
      <c r="F626" t="s">
        <v>302</v>
      </c>
      <c r="G626" t="s">
        <v>311</v>
      </c>
      <c r="H626" s="2" t="s">
        <v>304</v>
      </c>
      <c r="I626">
        <v>0.42599999999999999</v>
      </c>
      <c r="J626">
        <v>0.39400000000000002</v>
      </c>
      <c r="K626">
        <v>0.39400000000000002</v>
      </c>
      <c r="L626">
        <v>0.42599999999999999</v>
      </c>
      <c r="M626">
        <v>0.42599999999999999</v>
      </c>
    </row>
    <row r="627" spans="1:13">
      <c r="A627" s="2">
        <v>602</v>
      </c>
      <c r="B627" s="2" t="s">
        <v>85</v>
      </c>
      <c r="C627" t="s">
        <v>792</v>
      </c>
      <c r="D627" s="2">
        <v>12149</v>
      </c>
      <c r="E627" s="128" t="s">
        <v>1797</v>
      </c>
      <c r="F627" t="s">
        <v>302</v>
      </c>
      <c r="G627" t="s">
        <v>313</v>
      </c>
      <c r="H627" s="2" t="s">
        <v>304</v>
      </c>
      <c r="I627">
        <v>0</v>
      </c>
      <c r="J627">
        <v>0</v>
      </c>
      <c r="K627">
        <v>0</v>
      </c>
      <c r="L627">
        <v>0</v>
      </c>
      <c r="M627">
        <v>0</v>
      </c>
    </row>
    <row r="628" spans="1:13">
      <c r="A628" s="2">
        <v>603</v>
      </c>
      <c r="B628" s="2" t="s">
        <v>85</v>
      </c>
      <c r="C628" t="s">
        <v>792</v>
      </c>
      <c r="D628" s="2">
        <v>11680</v>
      </c>
      <c r="E628" s="128" t="s">
        <v>1499</v>
      </c>
      <c r="F628" t="s">
        <v>302</v>
      </c>
      <c r="G628" t="s">
        <v>311</v>
      </c>
      <c r="H628" s="2" t="s">
        <v>304</v>
      </c>
      <c r="I628">
        <v>0.78300000000000003</v>
      </c>
      <c r="J628">
        <v>0.72499999999999998</v>
      </c>
      <c r="K628">
        <v>0.71</v>
      </c>
      <c r="L628">
        <v>0.78300000000000003</v>
      </c>
      <c r="M628">
        <v>0.76700000000000002</v>
      </c>
    </row>
    <row r="629" spans="1:13">
      <c r="A629" s="2">
        <v>604</v>
      </c>
      <c r="B629" s="2" t="s">
        <v>85</v>
      </c>
      <c r="C629" t="s">
        <v>792</v>
      </c>
      <c r="D629" s="2">
        <v>11681</v>
      </c>
      <c r="E629" s="128" t="s">
        <v>1500</v>
      </c>
      <c r="F629" t="s">
        <v>302</v>
      </c>
      <c r="G629" t="s">
        <v>311</v>
      </c>
      <c r="H629" s="2" t="s">
        <v>304</v>
      </c>
      <c r="I629">
        <v>1.1160000000000001</v>
      </c>
      <c r="J629">
        <v>1.0329999999999999</v>
      </c>
      <c r="K629">
        <v>1.012</v>
      </c>
      <c r="L629">
        <v>1.1160000000000001</v>
      </c>
      <c r="M629">
        <v>1.093</v>
      </c>
    </row>
    <row r="630" spans="1:13">
      <c r="A630" s="2">
        <v>605</v>
      </c>
      <c r="B630" s="2" t="s">
        <v>85</v>
      </c>
      <c r="C630" t="s">
        <v>792</v>
      </c>
      <c r="D630" s="2">
        <v>11682</v>
      </c>
      <c r="E630" s="128" t="s">
        <v>1501</v>
      </c>
      <c r="F630" t="s">
        <v>302</v>
      </c>
      <c r="G630" t="s">
        <v>311</v>
      </c>
      <c r="H630" s="2" t="s">
        <v>304</v>
      </c>
      <c r="I630">
        <v>2.1139999999999999</v>
      </c>
      <c r="J630">
        <v>1.9570000000000001</v>
      </c>
      <c r="K630">
        <v>1.9179999999999999</v>
      </c>
      <c r="L630">
        <v>2.1139999999999999</v>
      </c>
      <c r="M630">
        <v>2.0710000000000002</v>
      </c>
    </row>
    <row r="631" spans="1:13">
      <c r="A631" s="2">
        <v>606</v>
      </c>
      <c r="B631" s="2" t="s">
        <v>85</v>
      </c>
      <c r="C631" t="s">
        <v>792</v>
      </c>
      <c r="D631" s="2">
        <v>11683</v>
      </c>
      <c r="E631" s="128" t="s">
        <v>1502</v>
      </c>
      <c r="F631" t="s">
        <v>302</v>
      </c>
      <c r="G631" t="s">
        <v>311</v>
      </c>
      <c r="H631" s="2" t="s">
        <v>304</v>
      </c>
      <c r="I631">
        <v>0.108</v>
      </c>
      <c r="J631">
        <v>0.1</v>
      </c>
      <c r="K631">
        <v>9.8000000000000004E-2</v>
      </c>
      <c r="L631">
        <v>0.108</v>
      </c>
      <c r="M631">
        <v>0.106</v>
      </c>
    </row>
    <row r="632" spans="1:13">
      <c r="A632" s="2">
        <v>607</v>
      </c>
      <c r="B632" s="2" t="s">
        <v>85</v>
      </c>
      <c r="C632" t="s">
        <v>792</v>
      </c>
      <c r="D632" s="2">
        <v>11684</v>
      </c>
      <c r="E632" s="128" t="s">
        <v>1503</v>
      </c>
      <c r="F632" t="s">
        <v>302</v>
      </c>
      <c r="G632" t="s">
        <v>311</v>
      </c>
      <c r="H632" s="2" t="s">
        <v>304</v>
      </c>
      <c r="I632">
        <v>0.186</v>
      </c>
      <c r="J632">
        <v>0.17199999999999999</v>
      </c>
      <c r="K632">
        <v>0.16900000000000001</v>
      </c>
      <c r="L632">
        <v>0.186</v>
      </c>
      <c r="M632">
        <v>0.183</v>
      </c>
    </row>
    <row r="633" spans="1:13">
      <c r="A633" s="2">
        <v>608</v>
      </c>
      <c r="B633" s="2" t="s">
        <v>85</v>
      </c>
      <c r="C633" t="s">
        <v>792</v>
      </c>
      <c r="D633" s="2">
        <v>11933</v>
      </c>
      <c r="E633" s="128" t="s">
        <v>1643</v>
      </c>
      <c r="F633" t="s">
        <v>302</v>
      </c>
      <c r="G633" t="s">
        <v>311</v>
      </c>
      <c r="H633" s="2" t="s">
        <v>304</v>
      </c>
      <c r="I633">
        <v>0.20599999999999999</v>
      </c>
      <c r="J633">
        <v>0.191</v>
      </c>
      <c r="K633">
        <v>0.191</v>
      </c>
      <c r="L633">
        <v>0.20599999999999999</v>
      </c>
      <c r="M633">
        <v>0.20599999999999999</v>
      </c>
    </row>
    <row r="634" spans="1:13">
      <c r="A634" s="2">
        <v>609</v>
      </c>
      <c r="B634" s="2" t="s">
        <v>85</v>
      </c>
      <c r="C634" t="s">
        <v>792</v>
      </c>
      <c r="D634" s="2">
        <v>10087</v>
      </c>
      <c r="E634" s="128" t="s">
        <v>932</v>
      </c>
      <c r="F634" t="s">
        <v>302</v>
      </c>
      <c r="G634" t="s">
        <v>311</v>
      </c>
      <c r="H634" s="2" t="s">
        <v>304</v>
      </c>
      <c r="I634">
        <v>0.17100000000000001</v>
      </c>
      <c r="J634">
        <v>0.158</v>
      </c>
      <c r="K634">
        <v>0.155</v>
      </c>
      <c r="L634">
        <v>0.17100000000000001</v>
      </c>
      <c r="M634">
        <v>0.16700000000000001</v>
      </c>
    </row>
    <row r="635" spans="1:13">
      <c r="A635" s="2">
        <v>610</v>
      </c>
      <c r="B635" s="2" t="s">
        <v>85</v>
      </c>
      <c r="C635" t="s">
        <v>792</v>
      </c>
      <c r="D635" s="2">
        <v>12193</v>
      </c>
      <c r="E635" s="128" t="s">
        <v>1831</v>
      </c>
      <c r="F635" t="s">
        <v>302</v>
      </c>
      <c r="G635" t="s">
        <v>311</v>
      </c>
      <c r="H635" s="2" t="s">
        <v>304</v>
      </c>
      <c r="I635">
        <v>8.3000000000000004E-2</v>
      </c>
      <c r="J635">
        <v>7.6999999999999999E-2</v>
      </c>
      <c r="K635">
        <v>7.6999999999999999E-2</v>
      </c>
      <c r="L635">
        <v>8.3000000000000004E-2</v>
      </c>
      <c r="M635">
        <v>8.3000000000000004E-2</v>
      </c>
    </row>
    <row r="636" spans="1:13">
      <c r="A636" s="2">
        <v>611</v>
      </c>
      <c r="B636" s="2" t="s">
        <v>85</v>
      </c>
      <c r="C636" t="s">
        <v>792</v>
      </c>
      <c r="D636" s="2">
        <v>10970</v>
      </c>
      <c r="E636" s="128" t="s">
        <v>1157</v>
      </c>
      <c r="F636" t="s">
        <v>302</v>
      </c>
      <c r="G636" t="s">
        <v>311</v>
      </c>
      <c r="H636" s="2" t="s">
        <v>304</v>
      </c>
      <c r="I636">
        <v>9.8000000000000004E-2</v>
      </c>
      <c r="J636">
        <v>9.0999999999999998E-2</v>
      </c>
      <c r="K636">
        <v>9.0999999999999998E-2</v>
      </c>
      <c r="L636">
        <v>9.8000000000000004E-2</v>
      </c>
      <c r="M636">
        <v>9.8000000000000004E-2</v>
      </c>
    </row>
    <row r="637" spans="1:13">
      <c r="A637" s="2">
        <v>612</v>
      </c>
      <c r="B637" s="2" t="s">
        <v>85</v>
      </c>
      <c r="C637" t="s">
        <v>792</v>
      </c>
      <c r="D637" s="2">
        <v>11893</v>
      </c>
      <c r="E637" s="128" t="s">
        <v>1616</v>
      </c>
      <c r="F637" t="s">
        <v>302</v>
      </c>
      <c r="G637" t="s">
        <v>311</v>
      </c>
      <c r="H637" s="2" t="s">
        <v>304</v>
      </c>
      <c r="I637">
        <v>9.7000000000000003E-2</v>
      </c>
      <c r="J637">
        <v>0.09</v>
      </c>
      <c r="K637">
        <v>0.09</v>
      </c>
      <c r="L637">
        <v>9.7000000000000003E-2</v>
      </c>
      <c r="M637">
        <v>9.7000000000000003E-2</v>
      </c>
    </row>
    <row r="638" spans="1:13">
      <c r="A638" s="2">
        <v>613</v>
      </c>
      <c r="B638" s="2" t="s">
        <v>85</v>
      </c>
      <c r="C638" t="s">
        <v>792</v>
      </c>
      <c r="D638" s="2">
        <v>11615</v>
      </c>
      <c r="E638" s="128" t="s">
        <v>1452</v>
      </c>
      <c r="F638" t="s">
        <v>302</v>
      </c>
      <c r="G638" t="s">
        <v>311</v>
      </c>
      <c r="H638" s="2" t="s">
        <v>304</v>
      </c>
      <c r="I638">
        <v>0.307</v>
      </c>
      <c r="J638">
        <v>0.28399999999999997</v>
      </c>
      <c r="K638">
        <v>0.27800000000000002</v>
      </c>
      <c r="L638">
        <v>0.307</v>
      </c>
      <c r="M638">
        <v>0.3</v>
      </c>
    </row>
    <row r="639" spans="1:13">
      <c r="A639" s="2">
        <v>614</v>
      </c>
      <c r="B639" s="2" t="s">
        <v>85</v>
      </c>
      <c r="C639" t="s">
        <v>792</v>
      </c>
      <c r="D639" s="2">
        <v>12127</v>
      </c>
      <c r="E639" s="128" t="s">
        <v>1775</v>
      </c>
      <c r="F639" t="s">
        <v>316</v>
      </c>
      <c r="G639" t="s">
        <v>317</v>
      </c>
      <c r="H639" s="2" t="s">
        <v>304</v>
      </c>
      <c r="I639">
        <v>9.7200000000000006</v>
      </c>
      <c r="J639">
        <v>9</v>
      </c>
      <c r="K639">
        <v>9</v>
      </c>
      <c r="L639">
        <v>9.7200000000000006</v>
      </c>
      <c r="M639">
        <v>9.7200000000000006</v>
      </c>
    </row>
    <row r="640" spans="1:13">
      <c r="A640" s="2">
        <v>615</v>
      </c>
      <c r="B640" s="2" t="s">
        <v>85</v>
      </c>
      <c r="C640" t="s">
        <v>792</v>
      </c>
      <c r="D640" s="2">
        <v>12186</v>
      </c>
      <c r="E640" s="128" t="s">
        <v>1824</v>
      </c>
      <c r="F640" t="s">
        <v>302</v>
      </c>
      <c r="G640" t="s">
        <v>311</v>
      </c>
      <c r="H640" s="2" t="s">
        <v>304</v>
      </c>
      <c r="I640">
        <v>8.3000000000000004E-2</v>
      </c>
      <c r="J640">
        <v>7.6999999999999999E-2</v>
      </c>
      <c r="K640">
        <v>7.6999999999999999E-2</v>
      </c>
      <c r="L640">
        <v>8.3000000000000004E-2</v>
      </c>
      <c r="M640">
        <v>8.3000000000000004E-2</v>
      </c>
    </row>
    <row r="641" spans="1:13">
      <c r="A641" s="2">
        <v>616</v>
      </c>
      <c r="B641" s="2" t="s">
        <v>85</v>
      </c>
      <c r="C641" t="s">
        <v>792</v>
      </c>
      <c r="D641" s="2">
        <v>10788</v>
      </c>
      <c r="E641" s="128" t="s">
        <v>1104</v>
      </c>
      <c r="F641" t="s">
        <v>302</v>
      </c>
      <c r="G641" t="s">
        <v>311</v>
      </c>
      <c r="H641" s="2" t="s">
        <v>304</v>
      </c>
      <c r="I641">
        <v>3.6999999999999998E-2</v>
      </c>
      <c r="J641">
        <v>3.4000000000000002E-2</v>
      </c>
      <c r="K641">
        <v>3.4000000000000002E-2</v>
      </c>
      <c r="L641">
        <v>3.6999999999999998E-2</v>
      </c>
      <c r="M641">
        <v>3.6999999999999998E-2</v>
      </c>
    </row>
    <row r="642" spans="1:13">
      <c r="A642" s="2">
        <v>617</v>
      </c>
      <c r="B642" s="2" t="s">
        <v>85</v>
      </c>
      <c r="C642" t="s">
        <v>792</v>
      </c>
      <c r="D642" s="2">
        <v>10789</v>
      </c>
      <c r="E642" s="128" t="s">
        <v>1105</v>
      </c>
      <c r="F642" t="s">
        <v>302</v>
      </c>
      <c r="G642" t="s">
        <v>311</v>
      </c>
      <c r="H642" s="2" t="s">
        <v>304</v>
      </c>
      <c r="I642">
        <v>2.3E-2</v>
      </c>
      <c r="J642">
        <v>2.1000000000000001E-2</v>
      </c>
      <c r="K642">
        <v>2.1000000000000001E-2</v>
      </c>
      <c r="L642">
        <v>2.3E-2</v>
      </c>
      <c r="M642">
        <v>2.3E-2</v>
      </c>
    </row>
    <row r="643" spans="1:13">
      <c r="A643" s="2">
        <v>618</v>
      </c>
      <c r="B643" s="2" t="s">
        <v>85</v>
      </c>
      <c r="C643" t="s">
        <v>792</v>
      </c>
      <c r="D643" s="2">
        <v>10677</v>
      </c>
      <c r="E643" s="128" t="s">
        <v>1049</v>
      </c>
      <c r="F643" t="s">
        <v>302</v>
      </c>
      <c r="G643" t="s">
        <v>311</v>
      </c>
      <c r="H643" s="2" t="s">
        <v>304</v>
      </c>
      <c r="I643">
        <v>0.22500000000000001</v>
      </c>
      <c r="J643">
        <v>0.20799999999999999</v>
      </c>
      <c r="K643">
        <v>0.20799999999999999</v>
      </c>
      <c r="L643">
        <v>0.22500000000000001</v>
      </c>
      <c r="M643">
        <v>0.22500000000000001</v>
      </c>
    </row>
    <row r="644" spans="1:13">
      <c r="A644" s="2">
        <v>619</v>
      </c>
      <c r="B644" s="2" t="s">
        <v>85</v>
      </c>
      <c r="C644" t="s">
        <v>792</v>
      </c>
      <c r="D644" s="2">
        <v>10675</v>
      </c>
      <c r="E644" s="128" t="s">
        <v>1047</v>
      </c>
      <c r="F644" t="s">
        <v>302</v>
      </c>
      <c r="G644" t="s">
        <v>311</v>
      </c>
      <c r="H644" s="2" t="s">
        <v>304</v>
      </c>
      <c r="I644">
        <v>3.5000000000000003E-2</v>
      </c>
      <c r="J644">
        <v>3.2000000000000001E-2</v>
      </c>
      <c r="K644">
        <v>3.2000000000000001E-2</v>
      </c>
      <c r="L644">
        <v>3.5000000000000003E-2</v>
      </c>
      <c r="M644">
        <v>3.5000000000000003E-2</v>
      </c>
    </row>
    <row r="645" spans="1:13">
      <c r="A645" s="2">
        <v>620</v>
      </c>
      <c r="B645" s="2" t="s">
        <v>85</v>
      </c>
      <c r="C645" t="s">
        <v>792</v>
      </c>
      <c r="D645" s="2">
        <v>10787</v>
      </c>
      <c r="E645" s="128" t="s">
        <v>1103</v>
      </c>
      <c r="F645" t="s">
        <v>302</v>
      </c>
      <c r="G645" t="s">
        <v>311</v>
      </c>
      <c r="H645" s="2" t="s">
        <v>304</v>
      </c>
      <c r="I645">
        <v>1.7000000000000001E-2</v>
      </c>
      <c r="J645">
        <v>1.6E-2</v>
      </c>
      <c r="K645">
        <v>1.6E-2</v>
      </c>
      <c r="L645">
        <v>1.7000000000000001E-2</v>
      </c>
      <c r="M645">
        <v>1.7000000000000001E-2</v>
      </c>
    </row>
    <row r="646" spans="1:13">
      <c r="A646" s="2">
        <v>621</v>
      </c>
      <c r="B646" s="2" t="s">
        <v>85</v>
      </c>
      <c r="C646" t="s">
        <v>792</v>
      </c>
      <c r="D646" s="2">
        <v>10676</v>
      </c>
      <c r="E646" s="128" t="s">
        <v>1048</v>
      </c>
      <c r="F646" t="s">
        <v>302</v>
      </c>
      <c r="G646" t="s">
        <v>311</v>
      </c>
      <c r="H646" s="2" t="s">
        <v>304</v>
      </c>
      <c r="I646">
        <v>9.2999999999999999E-2</v>
      </c>
      <c r="J646">
        <v>8.5999999999999993E-2</v>
      </c>
      <c r="K646">
        <v>8.5999999999999993E-2</v>
      </c>
      <c r="L646">
        <v>9.2999999999999999E-2</v>
      </c>
      <c r="M646">
        <v>9.2999999999999999E-2</v>
      </c>
    </row>
    <row r="647" spans="1:13">
      <c r="A647" s="2">
        <v>622</v>
      </c>
      <c r="B647" s="2" t="s">
        <v>85</v>
      </c>
      <c r="C647" t="s">
        <v>792</v>
      </c>
      <c r="D647" s="2">
        <v>10678</v>
      </c>
      <c r="E647" s="128" t="s">
        <v>1050</v>
      </c>
      <c r="F647" t="s">
        <v>302</v>
      </c>
      <c r="G647" t="s">
        <v>311</v>
      </c>
      <c r="H647" s="2" t="s">
        <v>304</v>
      </c>
      <c r="I647">
        <v>6.5000000000000002E-2</v>
      </c>
      <c r="J647">
        <v>0.06</v>
      </c>
      <c r="K647">
        <v>0.06</v>
      </c>
      <c r="L647">
        <v>6.5000000000000002E-2</v>
      </c>
      <c r="M647">
        <v>6.5000000000000002E-2</v>
      </c>
    </row>
    <row r="648" spans="1:13">
      <c r="A648" s="2">
        <v>623</v>
      </c>
      <c r="B648" s="2" t="s">
        <v>85</v>
      </c>
      <c r="C648" t="s">
        <v>792</v>
      </c>
      <c r="D648" s="2">
        <v>10786</v>
      </c>
      <c r="E648" s="128" t="s">
        <v>1102</v>
      </c>
      <c r="F648" t="s">
        <v>302</v>
      </c>
      <c r="G648" t="s">
        <v>311</v>
      </c>
      <c r="H648" s="2" t="s">
        <v>304</v>
      </c>
      <c r="I648">
        <v>0.14399999999999999</v>
      </c>
      <c r="J648">
        <v>0.13300000000000001</v>
      </c>
      <c r="K648">
        <v>0.13300000000000001</v>
      </c>
      <c r="L648">
        <v>0.14399999999999999</v>
      </c>
      <c r="M648">
        <v>0.14399999999999999</v>
      </c>
    </row>
    <row r="649" spans="1:13">
      <c r="A649" s="2">
        <v>624</v>
      </c>
      <c r="B649" s="2" t="s">
        <v>85</v>
      </c>
      <c r="C649" t="s">
        <v>792</v>
      </c>
      <c r="D649" s="2">
        <v>10674</v>
      </c>
      <c r="E649" s="128" t="s">
        <v>1046</v>
      </c>
      <c r="F649" t="s">
        <v>302</v>
      </c>
      <c r="G649" t="s">
        <v>311</v>
      </c>
      <c r="H649" s="2" t="s">
        <v>304</v>
      </c>
      <c r="I649">
        <v>0.17</v>
      </c>
      <c r="J649">
        <v>0.157</v>
      </c>
      <c r="K649">
        <v>0.157</v>
      </c>
      <c r="L649">
        <v>0.17</v>
      </c>
      <c r="M649">
        <v>0.17</v>
      </c>
    </row>
    <row r="650" spans="1:13">
      <c r="A650" s="2">
        <v>625</v>
      </c>
      <c r="B650" s="2" t="s">
        <v>85</v>
      </c>
      <c r="C650" t="s">
        <v>792</v>
      </c>
      <c r="D650" s="2">
        <v>12324</v>
      </c>
      <c r="E650" s="128" t="s">
        <v>1921</v>
      </c>
      <c r="F650" t="s">
        <v>302</v>
      </c>
      <c r="G650" t="s">
        <v>383</v>
      </c>
      <c r="H650" s="2" t="s">
        <v>304</v>
      </c>
      <c r="I650">
        <v>0.58299999999999996</v>
      </c>
      <c r="J650">
        <v>0.54</v>
      </c>
      <c r="K650">
        <v>0.54</v>
      </c>
      <c r="L650">
        <v>0.58299999999999996</v>
      </c>
      <c r="M650">
        <v>0.58299999999999996</v>
      </c>
    </row>
    <row r="651" spans="1:13">
      <c r="A651" s="2">
        <v>626</v>
      </c>
      <c r="B651" s="2" t="s">
        <v>85</v>
      </c>
      <c r="C651" t="s">
        <v>792</v>
      </c>
      <c r="D651" s="2">
        <v>12386</v>
      </c>
      <c r="E651" s="128" t="s">
        <v>1942</v>
      </c>
      <c r="F651" t="s">
        <v>302</v>
      </c>
      <c r="G651" t="s">
        <v>335</v>
      </c>
      <c r="H651" s="2" t="s">
        <v>304</v>
      </c>
      <c r="I651">
        <v>0.20599999999999999</v>
      </c>
      <c r="J651">
        <v>0.191</v>
      </c>
      <c r="K651">
        <v>0.191</v>
      </c>
      <c r="L651">
        <v>0.20599999999999999</v>
      </c>
      <c r="M651">
        <v>0.20599999999999999</v>
      </c>
    </row>
    <row r="652" spans="1:13">
      <c r="A652" s="2">
        <v>627</v>
      </c>
      <c r="B652" s="2" t="s">
        <v>85</v>
      </c>
      <c r="C652" t="s">
        <v>792</v>
      </c>
      <c r="D652" s="2">
        <v>1686</v>
      </c>
      <c r="E652" s="128" t="s">
        <v>806</v>
      </c>
      <c r="F652" t="s">
        <v>302</v>
      </c>
      <c r="G652" t="s">
        <v>311</v>
      </c>
      <c r="H652" s="2" t="s">
        <v>304</v>
      </c>
      <c r="I652">
        <v>1.571</v>
      </c>
      <c r="J652">
        <v>1.4550000000000001</v>
      </c>
      <c r="K652">
        <v>1.4550000000000001</v>
      </c>
      <c r="L652">
        <v>1.571</v>
      </c>
      <c r="M652">
        <v>1.571</v>
      </c>
    </row>
    <row r="653" spans="1:13">
      <c r="A653" s="2">
        <v>628</v>
      </c>
      <c r="B653" s="2" t="s">
        <v>85</v>
      </c>
      <c r="C653" t="s">
        <v>792</v>
      </c>
      <c r="D653" s="2">
        <v>16190</v>
      </c>
      <c r="E653" s="128" t="s">
        <v>2283</v>
      </c>
      <c r="F653" t="s">
        <v>302</v>
      </c>
      <c r="G653" t="s">
        <v>313</v>
      </c>
      <c r="H653" s="2" t="s">
        <v>304</v>
      </c>
      <c r="I653">
        <v>0.34599999999999997</v>
      </c>
      <c r="J653">
        <v>0.32</v>
      </c>
      <c r="K653">
        <v>0.32</v>
      </c>
      <c r="L653">
        <v>0.34599999999999997</v>
      </c>
      <c r="M653">
        <v>0.34599999999999997</v>
      </c>
    </row>
    <row r="654" spans="1:13">
      <c r="A654" s="2">
        <v>629</v>
      </c>
      <c r="B654" s="2" t="s">
        <v>85</v>
      </c>
      <c r="C654" t="s">
        <v>792</v>
      </c>
      <c r="D654" s="2">
        <v>11666</v>
      </c>
      <c r="E654" s="128" t="s">
        <v>1486</v>
      </c>
      <c r="F654" t="s">
        <v>302</v>
      </c>
      <c r="G654" t="s">
        <v>311</v>
      </c>
      <c r="H654" s="2" t="s">
        <v>304</v>
      </c>
      <c r="I654">
        <v>0.20100000000000001</v>
      </c>
      <c r="J654">
        <v>0.186</v>
      </c>
      <c r="K654">
        <v>0.186</v>
      </c>
      <c r="L654">
        <v>0.20100000000000001</v>
      </c>
      <c r="M654">
        <v>0.20100000000000001</v>
      </c>
    </row>
    <row r="655" spans="1:13">
      <c r="A655" s="2">
        <v>630</v>
      </c>
      <c r="B655" s="2" t="s">
        <v>85</v>
      </c>
      <c r="C655" t="s">
        <v>792</v>
      </c>
      <c r="D655" s="2">
        <v>12244</v>
      </c>
      <c r="E655" s="128" t="s">
        <v>1858</v>
      </c>
      <c r="F655" t="s">
        <v>302</v>
      </c>
      <c r="G655" t="s">
        <v>303</v>
      </c>
      <c r="H655" s="2" t="s">
        <v>304</v>
      </c>
      <c r="I655">
        <v>0</v>
      </c>
      <c r="J655">
        <v>0</v>
      </c>
      <c r="K655">
        <v>0</v>
      </c>
      <c r="L655">
        <v>0</v>
      </c>
      <c r="M655">
        <v>0</v>
      </c>
    </row>
    <row r="656" spans="1:13">
      <c r="A656" s="2">
        <v>631</v>
      </c>
      <c r="B656" s="2" t="s">
        <v>85</v>
      </c>
      <c r="C656" t="s">
        <v>792</v>
      </c>
      <c r="D656" s="2">
        <v>12427</v>
      </c>
      <c r="E656" s="128" t="s">
        <v>1961</v>
      </c>
      <c r="F656" t="s">
        <v>302</v>
      </c>
      <c r="G656" t="s">
        <v>311</v>
      </c>
      <c r="H656" s="2" t="s">
        <v>304</v>
      </c>
      <c r="I656">
        <v>0.32400000000000001</v>
      </c>
      <c r="J656">
        <v>0.3</v>
      </c>
      <c r="K656">
        <v>0.3</v>
      </c>
      <c r="L656">
        <v>0.32400000000000001</v>
      </c>
      <c r="M656">
        <v>0.32400000000000001</v>
      </c>
    </row>
    <row r="657" spans="1:13">
      <c r="A657" s="2">
        <v>632</v>
      </c>
      <c r="B657" s="2" t="s">
        <v>85</v>
      </c>
      <c r="C657" t="s">
        <v>792</v>
      </c>
      <c r="D657" s="2">
        <v>11543</v>
      </c>
      <c r="E657" s="128" t="s">
        <v>1402</v>
      </c>
      <c r="F657" t="s">
        <v>302</v>
      </c>
      <c r="G657" t="s">
        <v>311</v>
      </c>
      <c r="H657" s="2" t="s">
        <v>304</v>
      </c>
      <c r="I657">
        <v>0.432</v>
      </c>
      <c r="J657">
        <v>0.4</v>
      </c>
      <c r="K657">
        <v>0.4</v>
      </c>
      <c r="L657">
        <v>0.432</v>
      </c>
      <c r="M657">
        <v>0.432</v>
      </c>
    </row>
    <row r="658" spans="1:13">
      <c r="A658" s="2">
        <v>633</v>
      </c>
      <c r="B658" s="2" t="s">
        <v>85</v>
      </c>
      <c r="C658" t="s">
        <v>792</v>
      </c>
      <c r="D658" s="2">
        <v>11982</v>
      </c>
      <c r="E658" s="128" t="s">
        <v>1685</v>
      </c>
      <c r="F658" t="s">
        <v>302</v>
      </c>
      <c r="G658" t="s">
        <v>311</v>
      </c>
      <c r="H658" s="2" t="s">
        <v>304</v>
      </c>
      <c r="I658">
        <v>9.7000000000000003E-2</v>
      </c>
      <c r="J658">
        <v>0.09</v>
      </c>
      <c r="K658">
        <v>0.09</v>
      </c>
      <c r="L658">
        <v>9.7000000000000003E-2</v>
      </c>
      <c r="M658">
        <v>9.7000000000000003E-2</v>
      </c>
    </row>
    <row r="659" spans="1:13">
      <c r="A659" s="2">
        <v>634</v>
      </c>
      <c r="B659" s="2" t="s">
        <v>85</v>
      </c>
      <c r="C659" t="s">
        <v>792</v>
      </c>
      <c r="D659" s="2">
        <v>11971</v>
      </c>
      <c r="E659" s="128" t="s">
        <v>1677</v>
      </c>
      <c r="F659" t="s">
        <v>302</v>
      </c>
      <c r="G659" t="s">
        <v>311</v>
      </c>
      <c r="H659" s="2" t="s">
        <v>304</v>
      </c>
      <c r="I659">
        <v>0.248</v>
      </c>
      <c r="J659">
        <v>0.23</v>
      </c>
      <c r="K659">
        <v>0.23</v>
      </c>
      <c r="L659">
        <v>0.248</v>
      </c>
      <c r="M659">
        <v>0.248</v>
      </c>
    </row>
    <row r="660" spans="1:13">
      <c r="A660" s="2">
        <v>635</v>
      </c>
      <c r="B660" s="2" t="s">
        <v>85</v>
      </c>
      <c r="C660" t="s">
        <v>792</v>
      </c>
      <c r="D660" s="2">
        <v>10506</v>
      </c>
      <c r="E660" s="128" t="s">
        <v>991</v>
      </c>
      <c r="F660" t="s">
        <v>302</v>
      </c>
      <c r="G660" t="s">
        <v>311</v>
      </c>
      <c r="H660" s="2" t="s">
        <v>304</v>
      </c>
      <c r="I660">
        <v>0</v>
      </c>
      <c r="J660">
        <v>0</v>
      </c>
      <c r="K660">
        <v>0</v>
      </c>
      <c r="L660">
        <v>0</v>
      </c>
      <c r="M660">
        <v>0</v>
      </c>
    </row>
    <row r="661" spans="1:13">
      <c r="A661" s="2">
        <v>636</v>
      </c>
      <c r="B661" s="2" t="s">
        <v>85</v>
      </c>
      <c r="C661" t="s">
        <v>792</v>
      </c>
      <c r="D661" s="2">
        <v>10507</v>
      </c>
      <c r="E661" s="128" t="s">
        <v>992</v>
      </c>
      <c r="F661" t="s">
        <v>302</v>
      </c>
      <c r="G661" t="s">
        <v>311</v>
      </c>
      <c r="H661" s="2" t="s">
        <v>304</v>
      </c>
      <c r="I661">
        <v>0</v>
      </c>
      <c r="J661">
        <v>0</v>
      </c>
      <c r="K661">
        <v>0</v>
      </c>
      <c r="L661">
        <v>0</v>
      </c>
      <c r="M661">
        <v>0</v>
      </c>
    </row>
    <row r="662" spans="1:13">
      <c r="A662" s="2">
        <v>637</v>
      </c>
      <c r="B662" s="2" t="s">
        <v>85</v>
      </c>
      <c r="C662" t="s">
        <v>792</v>
      </c>
      <c r="D662" s="2">
        <v>2078</v>
      </c>
      <c r="E662" s="128" t="s">
        <v>831</v>
      </c>
      <c r="F662" t="s">
        <v>302</v>
      </c>
      <c r="G662" t="s">
        <v>311</v>
      </c>
      <c r="H662" s="2" t="s">
        <v>304</v>
      </c>
      <c r="I662">
        <v>0.54</v>
      </c>
      <c r="J662">
        <v>0.5</v>
      </c>
      <c r="K662">
        <v>0.5</v>
      </c>
      <c r="L662">
        <v>0.54</v>
      </c>
      <c r="M662">
        <v>0.54</v>
      </c>
    </row>
    <row r="663" spans="1:13">
      <c r="A663" s="2">
        <v>638</v>
      </c>
      <c r="B663" s="2" t="s">
        <v>85</v>
      </c>
      <c r="C663" t="s">
        <v>792</v>
      </c>
      <c r="D663" s="2">
        <v>11321</v>
      </c>
      <c r="E663" s="128" t="s">
        <v>1330</v>
      </c>
      <c r="F663" t="s">
        <v>302</v>
      </c>
      <c r="G663" t="s">
        <v>303</v>
      </c>
      <c r="H663" s="2" t="s">
        <v>304</v>
      </c>
      <c r="I663">
        <v>0</v>
      </c>
      <c r="J663">
        <v>0</v>
      </c>
      <c r="K663">
        <v>1.2E-2</v>
      </c>
      <c r="L663">
        <v>0</v>
      </c>
      <c r="M663">
        <v>1.2999999999999999E-2</v>
      </c>
    </row>
    <row r="664" spans="1:13">
      <c r="A664" s="2">
        <v>639</v>
      </c>
      <c r="B664" s="2" t="s">
        <v>85</v>
      </c>
      <c r="C664" t="s">
        <v>789</v>
      </c>
      <c r="D664" s="2">
        <v>12083</v>
      </c>
      <c r="E664" s="128" t="s">
        <v>1754</v>
      </c>
      <c r="F664" t="s">
        <v>302</v>
      </c>
      <c r="G664" t="s">
        <v>311</v>
      </c>
      <c r="H664" s="2" t="s">
        <v>304</v>
      </c>
      <c r="I664">
        <v>0.59399999999999997</v>
      </c>
      <c r="J664">
        <v>0.55000000000000004</v>
      </c>
      <c r="K664">
        <v>0.55000000000000004</v>
      </c>
      <c r="L664">
        <v>0.59399999999999997</v>
      </c>
      <c r="M664">
        <v>0.59399999999999997</v>
      </c>
    </row>
    <row r="665" spans="1:13">
      <c r="A665" s="2">
        <v>640</v>
      </c>
      <c r="B665" s="2" t="s">
        <v>85</v>
      </c>
      <c r="C665" t="s">
        <v>789</v>
      </c>
      <c r="D665" s="2">
        <v>12392</v>
      </c>
      <c r="E665" s="128" t="s">
        <v>1948</v>
      </c>
      <c r="F665" t="s">
        <v>302</v>
      </c>
      <c r="G665" t="s">
        <v>311</v>
      </c>
      <c r="H665" s="2" t="s">
        <v>304</v>
      </c>
      <c r="I665">
        <v>0.25900000000000001</v>
      </c>
      <c r="J665">
        <v>0.24</v>
      </c>
      <c r="K665">
        <v>0.2</v>
      </c>
      <c r="L665">
        <v>0.25900000000000001</v>
      </c>
      <c r="M665">
        <v>0.216</v>
      </c>
    </row>
    <row r="666" spans="1:13">
      <c r="A666" s="2">
        <v>641</v>
      </c>
      <c r="B666" s="2" t="s">
        <v>85</v>
      </c>
      <c r="C666" t="s">
        <v>789</v>
      </c>
      <c r="D666" s="2">
        <v>11499</v>
      </c>
      <c r="E666" s="128" t="s">
        <v>1379</v>
      </c>
      <c r="F666" t="s">
        <v>302</v>
      </c>
      <c r="G666" t="s">
        <v>311</v>
      </c>
      <c r="H666" s="2" t="s">
        <v>304</v>
      </c>
      <c r="I666">
        <v>0.27</v>
      </c>
      <c r="J666">
        <v>0.25</v>
      </c>
      <c r="K666">
        <v>0.25</v>
      </c>
      <c r="L666">
        <v>0.27</v>
      </c>
      <c r="M666">
        <v>0.27</v>
      </c>
    </row>
    <row r="667" spans="1:13">
      <c r="A667" s="2">
        <v>642</v>
      </c>
      <c r="B667" s="2" t="s">
        <v>85</v>
      </c>
      <c r="C667" t="s">
        <v>789</v>
      </c>
      <c r="D667" s="2">
        <v>11852</v>
      </c>
      <c r="E667" s="128" t="s">
        <v>1588</v>
      </c>
      <c r="F667" t="s">
        <v>302</v>
      </c>
      <c r="G667" t="s">
        <v>311</v>
      </c>
      <c r="H667" s="2" t="s">
        <v>304</v>
      </c>
      <c r="I667">
        <v>0.62</v>
      </c>
      <c r="J667">
        <v>0.57399999999999995</v>
      </c>
      <c r="K667">
        <v>0.57399999999999995</v>
      </c>
      <c r="L667">
        <v>0.62</v>
      </c>
      <c r="M667">
        <v>0.62</v>
      </c>
    </row>
    <row r="668" spans="1:13">
      <c r="A668" s="2">
        <v>643</v>
      </c>
      <c r="B668" s="2" t="s">
        <v>85</v>
      </c>
      <c r="C668" t="s">
        <v>789</v>
      </c>
      <c r="D668" s="2">
        <v>12044</v>
      </c>
      <c r="E668" s="128" t="s">
        <v>1734</v>
      </c>
      <c r="F668" t="s">
        <v>302</v>
      </c>
      <c r="G668" t="s">
        <v>311</v>
      </c>
      <c r="H668" s="2" t="s">
        <v>304</v>
      </c>
      <c r="I668">
        <v>0.108</v>
      </c>
      <c r="J668">
        <v>0.1</v>
      </c>
      <c r="K668">
        <v>0.1</v>
      </c>
      <c r="L668">
        <v>0.108</v>
      </c>
      <c r="M668">
        <v>0.108</v>
      </c>
    </row>
    <row r="669" spans="1:13">
      <c r="A669" s="2">
        <v>644</v>
      </c>
      <c r="B669" s="2" t="s">
        <v>85</v>
      </c>
      <c r="C669" t="s">
        <v>789</v>
      </c>
      <c r="D669" s="2">
        <v>12017</v>
      </c>
      <c r="E669" s="128" t="s">
        <v>1713</v>
      </c>
      <c r="F669" t="s">
        <v>302</v>
      </c>
      <c r="G669" t="s">
        <v>311</v>
      </c>
      <c r="H669" s="2" t="s">
        <v>304</v>
      </c>
      <c r="I669">
        <v>0.27</v>
      </c>
      <c r="J669">
        <v>0.25</v>
      </c>
      <c r="K669">
        <v>0.25</v>
      </c>
      <c r="L669">
        <v>0.27</v>
      </c>
      <c r="M669">
        <v>0.27</v>
      </c>
    </row>
    <row r="670" spans="1:13">
      <c r="A670" s="2">
        <v>645</v>
      </c>
      <c r="B670" s="2" t="s">
        <v>85</v>
      </c>
      <c r="C670" t="s">
        <v>789</v>
      </c>
      <c r="D670" s="2">
        <v>11233</v>
      </c>
      <c r="E670" s="128" t="s">
        <v>1276</v>
      </c>
      <c r="F670" t="s">
        <v>302</v>
      </c>
      <c r="G670" t="s">
        <v>311</v>
      </c>
      <c r="H670" s="2" t="s">
        <v>304</v>
      </c>
      <c r="I670">
        <v>2.04</v>
      </c>
      <c r="J670">
        <v>1.889</v>
      </c>
      <c r="K670">
        <v>1.889</v>
      </c>
      <c r="L670">
        <v>2.04</v>
      </c>
      <c r="M670">
        <v>2.04</v>
      </c>
    </row>
    <row r="671" spans="1:13">
      <c r="A671" s="2">
        <v>646</v>
      </c>
      <c r="B671" s="2" t="s">
        <v>85</v>
      </c>
      <c r="C671" t="s">
        <v>789</v>
      </c>
      <c r="D671" s="2">
        <v>12027</v>
      </c>
      <c r="E671" s="128" t="s">
        <v>1721</v>
      </c>
      <c r="F671" t="s">
        <v>302</v>
      </c>
      <c r="G671" t="s">
        <v>311</v>
      </c>
      <c r="H671" s="2" t="s">
        <v>304</v>
      </c>
      <c r="I671">
        <v>1.08</v>
      </c>
      <c r="J671">
        <v>1</v>
      </c>
      <c r="K671">
        <v>0.7</v>
      </c>
      <c r="L671">
        <v>1.08</v>
      </c>
      <c r="M671">
        <v>0.75600000000000001</v>
      </c>
    </row>
    <row r="672" spans="1:13">
      <c r="A672" s="2">
        <v>647</v>
      </c>
      <c r="B672" s="2" t="s">
        <v>85</v>
      </c>
      <c r="C672" t="s">
        <v>789</v>
      </c>
      <c r="D672" s="2">
        <v>11528</v>
      </c>
      <c r="E672" s="128" t="s">
        <v>1389</v>
      </c>
      <c r="F672" t="s">
        <v>302</v>
      </c>
      <c r="G672" t="s">
        <v>311</v>
      </c>
      <c r="H672" s="2" t="s">
        <v>304</v>
      </c>
      <c r="I672">
        <v>1.264</v>
      </c>
      <c r="J672">
        <v>1.17</v>
      </c>
      <c r="K672">
        <v>1.17</v>
      </c>
      <c r="L672">
        <v>1.264</v>
      </c>
      <c r="M672">
        <v>1.264</v>
      </c>
    </row>
    <row r="673" spans="1:13">
      <c r="A673" s="2">
        <v>648</v>
      </c>
      <c r="B673" s="2" t="s">
        <v>85</v>
      </c>
      <c r="C673" t="s">
        <v>789</v>
      </c>
      <c r="D673" s="2">
        <v>12666</v>
      </c>
      <c r="E673" s="128" t="s">
        <v>2046</v>
      </c>
      <c r="F673" t="s">
        <v>302</v>
      </c>
      <c r="G673" t="s">
        <v>383</v>
      </c>
      <c r="H673" s="2" t="s">
        <v>304</v>
      </c>
      <c r="I673">
        <v>0.65700000000000003</v>
      </c>
      <c r="J673">
        <v>0.60799999999999998</v>
      </c>
      <c r="K673">
        <v>0.60799999999999998</v>
      </c>
      <c r="L673">
        <v>0.65700000000000003</v>
      </c>
      <c r="M673">
        <v>0.65700000000000003</v>
      </c>
    </row>
    <row r="674" spans="1:13">
      <c r="A674" s="2">
        <v>649</v>
      </c>
      <c r="B674" s="2" t="s">
        <v>85</v>
      </c>
      <c r="C674" t="s">
        <v>789</v>
      </c>
      <c r="D674" s="2">
        <v>12689</v>
      </c>
      <c r="E674" s="128" t="s">
        <v>2048</v>
      </c>
      <c r="F674" t="s">
        <v>302</v>
      </c>
      <c r="G674" t="s">
        <v>335</v>
      </c>
      <c r="H674" s="2" t="s">
        <v>304</v>
      </c>
      <c r="I674">
        <v>0.65700000000000003</v>
      </c>
      <c r="J674">
        <v>0.60799999999999998</v>
      </c>
      <c r="K674">
        <v>0.60799999999999998</v>
      </c>
      <c r="L674">
        <v>0.65700000000000003</v>
      </c>
      <c r="M674">
        <v>0.65700000000000003</v>
      </c>
    </row>
    <row r="675" spans="1:13">
      <c r="A675" s="2">
        <v>650</v>
      </c>
      <c r="B675" s="2" t="s">
        <v>85</v>
      </c>
      <c r="C675" t="s">
        <v>789</v>
      </c>
      <c r="D675" s="2">
        <v>13965</v>
      </c>
      <c r="E675" s="128" t="s">
        <v>2129</v>
      </c>
      <c r="F675" t="s">
        <v>302</v>
      </c>
      <c r="G675" t="s">
        <v>307</v>
      </c>
      <c r="H675" s="2" t="s">
        <v>304</v>
      </c>
      <c r="I675">
        <v>1.08</v>
      </c>
      <c r="J675">
        <v>1</v>
      </c>
      <c r="K675">
        <v>0.75</v>
      </c>
      <c r="L675">
        <v>1.08</v>
      </c>
      <c r="M675">
        <v>0.81</v>
      </c>
    </row>
    <row r="676" spans="1:13">
      <c r="A676" s="2">
        <v>651</v>
      </c>
      <c r="B676" s="2" t="s">
        <v>85</v>
      </c>
      <c r="C676" t="s">
        <v>789</v>
      </c>
      <c r="D676" s="2">
        <v>11633</v>
      </c>
      <c r="E676" s="128" t="s">
        <v>1469</v>
      </c>
      <c r="F676" t="s">
        <v>302</v>
      </c>
      <c r="G676" t="s">
        <v>311</v>
      </c>
      <c r="H676" s="2" t="s">
        <v>304</v>
      </c>
      <c r="I676">
        <v>0.16200000000000001</v>
      </c>
      <c r="J676">
        <v>0.15</v>
      </c>
      <c r="K676">
        <v>0.14699999999999999</v>
      </c>
      <c r="L676">
        <v>0.16200000000000001</v>
      </c>
      <c r="M676">
        <v>0.159</v>
      </c>
    </row>
    <row r="677" spans="1:13">
      <c r="A677" s="2">
        <v>652</v>
      </c>
      <c r="B677" s="2" t="s">
        <v>85</v>
      </c>
      <c r="C677" t="s">
        <v>789</v>
      </c>
      <c r="D677" s="2">
        <v>10935</v>
      </c>
      <c r="E677" s="128" t="s">
        <v>1126</v>
      </c>
      <c r="F677" t="s">
        <v>302</v>
      </c>
      <c r="G677" t="s">
        <v>311</v>
      </c>
      <c r="H677" s="2" t="s">
        <v>304</v>
      </c>
      <c r="I677">
        <v>7.5999999999999998E-2</v>
      </c>
      <c r="J677">
        <v>7.0000000000000007E-2</v>
      </c>
      <c r="K677">
        <v>7.0000000000000007E-2</v>
      </c>
      <c r="L677">
        <v>7.5999999999999998E-2</v>
      </c>
      <c r="M677">
        <v>7.5999999999999998E-2</v>
      </c>
    </row>
    <row r="678" spans="1:13">
      <c r="A678" s="2">
        <v>653</v>
      </c>
      <c r="B678" s="2" t="s">
        <v>85</v>
      </c>
      <c r="C678" t="s">
        <v>789</v>
      </c>
      <c r="D678" s="2">
        <v>10936</v>
      </c>
      <c r="E678" s="128" t="s">
        <v>1127</v>
      </c>
      <c r="F678" t="s">
        <v>302</v>
      </c>
      <c r="G678" t="s">
        <v>311</v>
      </c>
      <c r="H678" s="2" t="s">
        <v>304</v>
      </c>
      <c r="I678">
        <v>6.8000000000000005E-2</v>
      </c>
      <c r="J678">
        <v>6.3E-2</v>
      </c>
      <c r="K678">
        <v>6.3E-2</v>
      </c>
      <c r="L678">
        <v>6.8000000000000005E-2</v>
      </c>
      <c r="M678">
        <v>6.8000000000000005E-2</v>
      </c>
    </row>
    <row r="679" spans="1:13">
      <c r="A679" s="2">
        <v>654</v>
      </c>
      <c r="B679" s="2" t="s">
        <v>85</v>
      </c>
      <c r="C679" t="s">
        <v>789</v>
      </c>
      <c r="D679" s="2">
        <v>10937</v>
      </c>
      <c r="E679" s="128" t="s">
        <v>1128</v>
      </c>
      <c r="F679" t="s">
        <v>302</v>
      </c>
      <c r="G679" t="s">
        <v>311</v>
      </c>
      <c r="H679" s="2" t="s">
        <v>304</v>
      </c>
      <c r="I679">
        <v>7.2999999999999995E-2</v>
      </c>
      <c r="J679">
        <v>6.8000000000000005E-2</v>
      </c>
      <c r="K679">
        <v>6.8000000000000005E-2</v>
      </c>
      <c r="L679">
        <v>7.2999999999999995E-2</v>
      </c>
      <c r="M679">
        <v>7.2999999999999995E-2</v>
      </c>
    </row>
    <row r="680" spans="1:13">
      <c r="A680" s="2">
        <v>655</v>
      </c>
      <c r="B680" s="2" t="s">
        <v>85</v>
      </c>
      <c r="C680" t="s">
        <v>789</v>
      </c>
      <c r="D680" s="2">
        <v>10938</v>
      </c>
      <c r="E680" s="128" t="s">
        <v>1129</v>
      </c>
      <c r="F680" t="s">
        <v>302</v>
      </c>
      <c r="G680" t="s">
        <v>311</v>
      </c>
      <c r="H680" s="2" t="s">
        <v>304</v>
      </c>
      <c r="I680">
        <v>0.127</v>
      </c>
      <c r="J680">
        <v>0.11799999999999999</v>
      </c>
      <c r="K680">
        <v>0.11799999999999999</v>
      </c>
      <c r="L680">
        <v>0.127</v>
      </c>
      <c r="M680">
        <v>0.127</v>
      </c>
    </row>
    <row r="681" spans="1:13">
      <c r="A681" s="2">
        <v>656</v>
      </c>
      <c r="B681" s="2" t="s">
        <v>85</v>
      </c>
      <c r="C681" t="s">
        <v>789</v>
      </c>
      <c r="D681" s="2">
        <v>10939</v>
      </c>
      <c r="E681" s="128" t="s">
        <v>1130</v>
      </c>
      <c r="F681" t="s">
        <v>302</v>
      </c>
      <c r="G681" t="s">
        <v>311</v>
      </c>
      <c r="H681" s="2" t="s">
        <v>304</v>
      </c>
      <c r="I681">
        <v>0.04</v>
      </c>
      <c r="J681">
        <v>3.6999999999999998E-2</v>
      </c>
      <c r="K681">
        <v>3.6999999999999998E-2</v>
      </c>
      <c r="L681">
        <v>0.04</v>
      </c>
      <c r="M681">
        <v>0.04</v>
      </c>
    </row>
    <row r="682" spans="1:13">
      <c r="A682" s="2">
        <v>657</v>
      </c>
      <c r="B682" s="2" t="s">
        <v>85</v>
      </c>
      <c r="C682" t="s">
        <v>789</v>
      </c>
      <c r="D682" s="2">
        <v>11560</v>
      </c>
      <c r="E682" s="128" t="s">
        <v>1412</v>
      </c>
      <c r="F682" t="s">
        <v>302</v>
      </c>
      <c r="G682" t="s">
        <v>311</v>
      </c>
      <c r="H682" s="2" t="s">
        <v>304</v>
      </c>
      <c r="I682">
        <v>0.16200000000000001</v>
      </c>
      <c r="J682">
        <v>0.15</v>
      </c>
      <c r="K682">
        <v>0.15</v>
      </c>
      <c r="L682">
        <v>0.16200000000000001</v>
      </c>
      <c r="M682">
        <v>0.16200000000000001</v>
      </c>
    </row>
    <row r="683" spans="1:13">
      <c r="A683" s="2">
        <v>658</v>
      </c>
      <c r="B683" s="2" t="s">
        <v>85</v>
      </c>
      <c r="C683" t="s">
        <v>789</v>
      </c>
      <c r="D683" s="2">
        <v>11561</v>
      </c>
      <c r="E683" s="128" t="s">
        <v>1413</v>
      </c>
      <c r="F683" t="s">
        <v>302</v>
      </c>
      <c r="G683" t="s">
        <v>311</v>
      </c>
      <c r="H683" s="2" t="s">
        <v>304</v>
      </c>
      <c r="I683">
        <v>0.16200000000000001</v>
      </c>
      <c r="J683">
        <v>0.15</v>
      </c>
      <c r="K683">
        <v>0.15</v>
      </c>
      <c r="L683">
        <v>0.16200000000000001</v>
      </c>
      <c r="M683">
        <v>0.16200000000000001</v>
      </c>
    </row>
    <row r="684" spans="1:13">
      <c r="A684" s="2">
        <v>659</v>
      </c>
      <c r="B684" s="2" t="s">
        <v>85</v>
      </c>
      <c r="C684" t="s">
        <v>789</v>
      </c>
      <c r="D684" s="2">
        <v>10963</v>
      </c>
      <c r="E684" s="128" t="s">
        <v>1152</v>
      </c>
      <c r="F684" t="s">
        <v>302</v>
      </c>
      <c r="G684" t="s">
        <v>311</v>
      </c>
      <c r="H684" s="2" t="s">
        <v>304</v>
      </c>
      <c r="I684">
        <v>0.23400000000000001</v>
      </c>
      <c r="J684">
        <v>0.217</v>
      </c>
      <c r="K684">
        <v>0.21299999999999999</v>
      </c>
      <c r="L684">
        <v>0.23400000000000001</v>
      </c>
      <c r="M684">
        <v>0.23</v>
      </c>
    </row>
    <row r="685" spans="1:13">
      <c r="A685" s="2">
        <v>660</v>
      </c>
      <c r="B685" s="2" t="s">
        <v>85</v>
      </c>
      <c r="C685" t="s">
        <v>789</v>
      </c>
      <c r="D685" s="2">
        <v>10090</v>
      </c>
      <c r="E685" s="128" t="s">
        <v>933</v>
      </c>
      <c r="F685" t="s">
        <v>302</v>
      </c>
      <c r="G685" t="s">
        <v>311</v>
      </c>
      <c r="H685" s="2" t="s">
        <v>304</v>
      </c>
      <c r="I685">
        <v>3.5779999999999998</v>
      </c>
      <c r="J685">
        <v>3.3130000000000002</v>
      </c>
      <c r="K685">
        <v>3.2469999999999999</v>
      </c>
      <c r="L685">
        <v>3.5779999999999998</v>
      </c>
      <c r="M685">
        <v>3.5070000000000001</v>
      </c>
    </row>
    <row r="686" spans="1:13">
      <c r="A686" s="2">
        <v>661</v>
      </c>
      <c r="B686" s="2" t="s">
        <v>85</v>
      </c>
      <c r="C686" t="s">
        <v>789</v>
      </c>
      <c r="D686" s="2">
        <v>11085</v>
      </c>
      <c r="E686" s="128" t="s">
        <v>1201</v>
      </c>
      <c r="F686" t="s">
        <v>302</v>
      </c>
      <c r="G686" t="s">
        <v>311</v>
      </c>
      <c r="H686" s="2" t="s">
        <v>304</v>
      </c>
      <c r="I686">
        <v>0.91800000000000004</v>
      </c>
      <c r="J686">
        <v>0.85</v>
      </c>
      <c r="K686">
        <v>0.85</v>
      </c>
      <c r="L686">
        <v>0.91800000000000004</v>
      </c>
      <c r="M686">
        <v>0.91800000000000004</v>
      </c>
    </row>
    <row r="687" spans="1:13">
      <c r="A687" s="2">
        <v>662</v>
      </c>
      <c r="B687" s="2" t="s">
        <v>85</v>
      </c>
      <c r="C687" t="s">
        <v>789</v>
      </c>
      <c r="D687" s="2">
        <v>12311</v>
      </c>
      <c r="E687" s="128" t="s">
        <v>1912</v>
      </c>
      <c r="F687" t="s">
        <v>302</v>
      </c>
      <c r="G687" t="s">
        <v>311</v>
      </c>
      <c r="H687" s="2" t="s">
        <v>304</v>
      </c>
      <c r="I687">
        <v>1.375</v>
      </c>
      <c r="J687">
        <v>1.2729999999999999</v>
      </c>
      <c r="K687">
        <v>1.248</v>
      </c>
      <c r="L687">
        <v>1.375</v>
      </c>
      <c r="M687">
        <v>1.3480000000000001</v>
      </c>
    </row>
    <row r="688" spans="1:13">
      <c r="A688" s="2">
        <v>663</v>
      </c>
      <c r="B688" s="2" t="s">
        <v>85</v>
      </c>
      <c r="C688" t="s">
        <v>789</v>
      </c>
      <c r="D688" s="2">
        <v>16037</v>
      </c>
      <c r="E688" s="128" t="s">
        <v>2229</v>
      </c>
      <c r="F688" t="s">
        <v>302</v>
      </c>
      <c r="G688" t="s">
        <v>313</v>
      </c>
      <c r="H688" s="2" t="s">
        <v>304</v>
      </c>
      <c r="I688">
        <v>0</v>
      </c>
      <c r="J688">
        <v>0</v>
      </c>
      <c r="K688">
        <v>0</v>
      </c>
      <c r="L688">
        <v>0</v>
      </c>
      <c r="M688">
        <v>0</v>
      </c>
    </row>
    <row r="689" spans="1:13">
      <c r="A689" s="2">
        <v>664</v>
      </c>
      <c r="B689" s="2" t="s">
        <v>85</v>
      </c>
      <c r="C689" t="s">
        <v>789</v>
      </c>
      <c r="D689" s="2">
        <v>11882</v>
      </c>
      <c r="E689" s="128" t="s">
        <v>1610</v>
      </c>
      <c r="F689" t="s">
        <v>302</v>
      </c>
      <c r="G689" t="s">
        <v>311</v>
      </c>
      <c r="H689" s="2" t="s">
        <v>304</v>
      </c>
      <c r="I689">
        <v>0.108</v>
      </c>
      <c r="J689">
        <v>0.1</v>
      </c>
      <c r="K689">
        <v>0.1</v>
      </c>
      <c r="L689">
        <v>0.108</v>
      </c>
      <c r="M689">
        <v>0.108</v>
      </c>
    </row>
    <row r="690" spans="1:13">
      <c r="A690" s="2">
        <v>665</v>
      </c>
      <c r="B690" s="2" t="s">
        <v>85</v>
      </c>
      <c r="C690" t="s">
        <v>789</v>
      </c>
      <c r="D690" s="2">
        <v>11883</v>
      </c>
      <c r="E690" s="128" t="s">
        <v>1611</v>
      </c>
      <c r="F690" t="s">
        <v>302</v>
      </c>
      <c r="G690" t="s">
        <v>311</v>
      </c>
      <c r="H690" s="2" t="s">
        <v>304</v>
      </c>
      <c r="I690">
        <v>0.216</v>
      </c>
      <c r="J690">
        <v>0.2</v>
      </c>
      <c r="K690">
        <v>0.2</v>
      </c>
      <c r="L690">
        <v>0.216</v>
      </c>
      <c r="M690">
        <v>0.216</v>
      </c>
    </row>
    <row r="691" spans="1:13">
      <c r="A691" s="2">
        <v>666</v>
      </c>
      <c r="B691" s="2" t="s">
        <v>85</v>
      </c>
      <c r="C691" t="s">
        <v>789</v>
      </c>
      <c r="D691" s="2">
        <v>11879</v>
      </c>
      <c r="E691" s="128" t="s">
        <v>1607</v>
      </c>
      <c r="F691" t="s">
        <v>302</v>
      </c>
      <c r="G691" t="s">
        <v>311</v>
      </c>
      <c r="H691" s="2" t="s">
        <v>304</v>
      </c>
      <c r="I691">
        <v>0.16200000000000001</v>
      </c>
      <c r="J691">
        <v>0.15</v>
      </c>
      <c r="K691">
        <v>0.15</v>
      </c>
      <c r="L691">
        <v>0.16200000000000001</v>
      </c>
      <c r="M691">
        <v>0.16200000000000001</v>
      </c>
    </row>
    <row r="692" spans="1:13">
      <c r="A692" s="2">
        <v>667</v>
      </c>
      <c r="B692" s="2" t="s">
        <v>85</v>
      </c>
      <c r="C692" t="s">
        <v>789</v>
      </c>
      <c r="D692" s="2">
        <v>11881</v>
      </c>
      <c r="E692" s="128" t="s">
        <v>1609</v>
      </c>
      <c r="F692" t="s">
        <v>302</v>
      </c>
      <c r="G692" t="s">
        <v>311</v>
      </c>
      <c r="H692" s="2" t="s">
        <v>304</v>
      </c>
      <c r="I692">
        <v>0.108</v>
      </c>
      <c r="J692">
        <v>0.1</v>
      </c>
      <c r="K692">
        <v>0.1</v>
      </c>
      <c r="L692">
        <v>0.108</v>
      </c>
      <c r="M692">
        <v>0.108</v>
      </c>
    </row>
    <row r="693" spans="1:13">
      <c r="A693" s="2">
        <v>668</v>
      </c>
      <c r="B693" s="2" t="s">
        <v>85</v>
      </c>
      <c r="C693" t="s">
        <v>789</v>
      </c>
      <c r="D693" s="2">
        <v>12107</v>
      </c>
      <c r="E693" s="128" t="s">
        <v>1765</v>
      </c>
      <c r="F693" t="s">
        <v>302</v>
      </c>
      <c r="G693" t="s">
        <v>383</v>
      </c>
      <c r="H693" s="2" t="s">
        <v>304</v>
      </c>
      <c r="I693">
        <v>0.28899999999999998</v>
      </c>
      <c r="J693">
        <v>0.26800000000000002</v>
      </c>
      <c r="K693">
        <v>0.26800000000000002</v>
      </c>
      <c r="L693">
        <v>0.28899999999999998</v>
      </c>
      <c r="M693">
        <v>0.28899999999999998</v>
      </c>
    </row>
    <row r="694" spans="1:13">
      <c r="A694" s="2">
        <v>669</v>
      </c>
      <c r="B694" s="2" t="s">
        <v>85</v>
      </c>
      <c r="C694" t="s">
        <v>789</v>
      </c>
      <c r="D694" s="2">
        <v>2100</v>
      </c>
      <c r="E694" s="128" t="s">
        <v>832</v>
      </c>
      <c r="F694" t="s">
        <v>302</v>
      </c>
      <c r="G694" t="s">
        <v>311</v>
      </c>
      <c r="H694" s="2" t="s">
        <v>304</v>
      </c>
      <c r="I694">
        <v>2.5920000000000001</v>
      </c>
      <c r="J694">
        <v>2.4</v>
      </c>
      <c r="K694">
        <v>2.4</v>
      </c>
      <c r="L694">
        <v>2.5920000000000001</v>
      </c>
      <c r="M694">
        <v>2.5920000000000001</v>
      </c>
    </row>
    <row r="695" spans="1:13">
      <c r="A695" s="2">
        <v>670</v>
      </c>
      <c r="B695" s="2" t="s">
        <v>85</v>
      </c>
      <c r="C695" t="s">
        <v>789</v>
      </c>
      <c r="D695" s="2">
        <v>10646</v>
      </c>
      <c r="E695" s="128" t="s">
        <v>1029</v>
      </c>
      <c r="F695" t="s">
        <v>302</v>
      </c>
      <c r="G695" t="s">
        <v>311</v>
      </c>
      <c r="H695" s="2" t="s">
        <v>304</v>
      </c>
      <c r="I695">
        <v>1.524</v>
      </c>
      <c r="J695">
        <v>1.411</v>
      </c>
      <c r="K695">
        <v>1.383</v>
      </c>
      <c r="L695">
        <v>1.524</v>
      </c>
      <c r="M695">
        <v>1.494</v>
      </c>
    </row>
    <row r="696" spans="1:13">
      <c r="A696" s="2">
        <v>671</v>
      </c>
      <c r="B696" s="2" t="s">
        <v>85</v>
      </c>
      <c r="C696" t="s">
        <v>789</v>
      </c>
      <c r="D696" s="2">
        <v>12285</v>
      </c>
      <c r="E696" s="128" t="s">
        <v>1892</v>
      </c>
      <c r="F696" t="s">
        <v>302</v>
      </c>
      <c r="G696" t="s">
        <v>311</v>
      </c>
      <c r="H696" s="2" t="s">
        <v>304</v>
      </c>
      <c r="I696">
        <v>0.124</v>
      </c>
      <c r="J696">
        <v>0.115</v>
      </c>
      <c r="K696">
        <v>0.115</v>
      </c>
      <c r="L696">
        <v>0.124</v>
      </c>
      <c r="M696">
        <v>0.124</v>
      </c>
    </row>
    <row r="697" spans="1:13">
      <c r="A697" s="2">
        <v>672</v>
      </c>
      <c r="B697" s="2" t="s">
        <v>85</v>
      </c>
      <c r="C697" t="s">
        <v>789</v>
      </c>
      <c r="D697" s="2">
        <v>11871</v>
      </c>
      <c r="E697" s="128" t="s">
        <v>1600</v>
      </c>
      <c r="F697" t="s">
        <v>302</v>
      </c>
      <c r="G697" t="s">
        <v>311</v>
      </c>
      <c r="H697" s="2" t="s">
        <v>304</v>
      </c>
      <c r="I697">
        <v>5.8000000000000003E-2</v>
      </c>
      <c r="J697">
        <v>5.3999999999999999E-2</v>
      </c>
      <c r="K697">
        <v>5.3999999999999999E-2</v>
      </c>
      <c r="L697">
        <v>5.8000000000000003E-2</v>
      </c>
      <c r="M697">
        <v>5.8000000000000003E-2</v>
      </c>
    </row>
    <row r="698" spans="1:13">
      <c r="A698" s="2">
        <v>673</v>
      </c>
      <c r="B698" s="2" t="s">
        <v>85</v>
      </c>
      <c r="C698" t="s">
        <v>789</v>
      </c>
      <c r="D698" s="2">
        <v>11875</v>
      </c>
      <c r="E698" s="128" t="s">
        <v>1604</v>
      </c>
      <c r="F698" t="s">
        <v>302</v>
      </c>
      <c r="G698" t="s">
        <v>311</v>
      </c>
      <c r="H698" s="2" t="s">
        <v>304</v>
      </c>
      <c r="I698">
        <v>5.8000000000000003E-2</v>
      </c>
      <c r="J698">
        <v>5.3999999999999999E-2</v>
      </c>
      <c r="K698">
        <v>5.3999999999999999E-2</v>
      </c>
      <c r="L698">
        <v>5.8000000000000003E-2</v>
      </c>
      <c r="M698">
        <v>5.8000000000000003E-2</v>
      </c>
    </row>
    <row r="699" spans="1:13">
      <c r="A699" s="2">
        <v>674</v>
      </c>
      <c r="B699" s="2" t="s">
        <v>85</v>
      </c>
      <c r="C699" t="s">
        <v>789</v>
      </c>
      <c r="D699" s="2">
        <v>11874</v>
      </c>
      <c r="E699" s="128" t="s">
        <v>1603</v>
      </c>
      <c r="F699" t="s">
        <v>302</v>
      </c>
      <c r="G699" t="s">
        <v>311</v>
      </c>
      <c r="H699" s="2" t="s">
        <v>304</v>
      </c>
      <c r="I699">
        <v>5.8000000000000003E-2</v>
      </c>
      <c r="J699">
        <v>5.3999999999999999E-2</v>
      </c>
      <c r="K699">
        <v>5.3999999999999999E-2</v>
      </c>
      <c r="L699">
        <v>5.8000000000000003E-2</v>
      </c>
      <c r="M699">
        <v>5.8000000000000003E-2</v>
      </c>
    </row>
    <row r="700" spans="1:13">
      <c r="A700" s="2">
        <v>675</v>
      </c>
      <c r="B700" s="2" t="s">
        <v>85</v>
      </c>
      <c r="C700" t="s">
        <v>789</v>
      </c>
      <c r="D700" s="2">
        <v>11873</v>
      </c>
      <c r="E700" s="128" t="s">
        <v>1602</v>
      </c>
      <c r="F700" t="s">
        <v>302</v>
      </c>
      <c r="G700" t="s">
        <v>311</v>
      </c>
      <c r="H700" s="2" t="s">
        <v>304</v>
      </c>
      <c r="I700">
        <v>5.8000000000000003E-2</v>
      </c>
      <c r="J700">
        <v>5.3999999999999999E-2</v>
      </c>
      <c r="K700">
        <v>5.3999999999999999E-2</v>
      </c>
      <c r="L700">
        <v>5.8000000000000003E-2</v>
      </c>
      <c r="M700">
        <v>5.8000000000000003E-2</v>
      </c>
    </row>
    <row r="701" spans="1:13">
      <c r="A701" s="2">
        <v>676</v>
      </c>
      <c r="B701" s="2" t="s">
        <v>85</v>
      </c>
      <c r="C701" t="s">
        <v>789</v>
      </c>
      <c r="D701" s="2">
        <v>11975</v>
      </c>
      <c r="E701" s="128" t="s">
        <v>1679</v>
      </c>
      <c r="F701" t="s">
        <v>302</v>
      </c>
      <c r="G701" t="s">
        <v>311</v>
      </c>
      <c r="H701" s="2" t="s">
        <v>304</v>
      </c>
      <c r="I701">
        <v>5.8000000000000003E-2</v>
      </c>
      <c r="J701">
        <v>5.3999999999999999E-2</v>
      </c>
      <c r="K701">
        <v>5.3999999999999999E-2</v>
      </c>
      <c r="L701">
        <v>5.8000000000000003E-2</v>
      </c>
      <c r="M701">
        <v>5.8000000000000003E-2</v>
      </c>
    </row>
    <row r="702" spans="1:13">
      <c r="A702" s="2">
        <v>677</v>
      </c>
      <c r="B702" s="2" t="s">
        <v>85</v>
      </c>
      <c r="C702" t="s">
        <v>789</v>
      </c>
      <c r="D702" s="2">
        <v>11870</v>
      </c>
      <c r="E702" s="128" t="s">
        <v>1599</v>
      </c>
      <c r="F702" t="s">
        <v>302</v>
      </c>
      <c r="G702" t="s">
        <v>311</v>
      </c>
      <c r="H702" s="2" t="s">
        <v>304</v>
      </c>
      <c r="I702">
        <v>5.8000000000000003E-2</v>
      </c>
      <c r="J702">
        <v>5.3999999999999999E-2</v>
      </c>
      <c r="K702">
        <v>5.3999999999999999E-2</v>
      </c>
      <c r="L702">
        <v>5.8000000000000003E-2</v>
      </c>
      <c r="M702">
        <v>5.8000000000000003E-2</v>
      </c>
    </row>
    <row r="703" spans="1:13">
      <c r="A703" s="2">
        <v>678</v>
      </c>
      <c r="B703" s="2" t="s">
        <v>85</v>
      </c>
      <c r="C703" t="s">
        <v>789</v>
      </c>
      <c r="D703" s="2">
        <v>11872</v>
      </c>
      <c r="E703" s="128" t="s">
        <v>1601</v>
      </c>
      <c r="F703" t="s">
        <v>302</v>
      </c>
      <c r="G703" t="s">
        <v>311</v>
      </c>
      <c r="H703" s="2" t="s">
        <v>304</v>
      </c>
      <c r="I703">
        <v>5.8000000000000003E-2</v>
      </c>
      <c r="J703">
        <v>5.3999999999999999E-2</v>
      </c>
      <c r="K703">
        <v>5.3999999999999999E-2</v>
      </c>
      <c r="L703">
        <v>5.8000000000000003E-2</v>
      </c>
      <c r="M703">
        <v>5.8000000000000003E-2</v>
      </c>
    </row>
    <row r="704" spans="1:13">
      <c r="A704" s="2">
        <v>679</v>
      </c>
      <c r="B704" s="2" t="s">
        <v>85</v>
      </c>
      <c r="C704" t="s">
        <v>789</v>
      </c>
      <c r="D704" s="2">
        <v>11949</v>
      </c>
      <c r="E704" s="128" t="s">
        <v>1659</v>
      </c>
      <c r="F704" t="s">
        <v>302</v>
      </c>
      <c r="G704" t="s">
        <v>311</v>
      </c>
      <c r="H704" s="2" t="s">
        <v>304</v>
      </c>
      <c r="I704">
        <v>5.8000000000000003E-2</v>
      </c>
      <c r="J704">
        <v>5.3999999999999999E-2</v>
      </c>
      <c r="K704">
        <v>5.3999999999999999E-2</v>
      </c>
      <c r="L704">
        <v>5.8000000000000003E-2</v>
      </c>
      <c r="M704">
        <v>5.8000000000000003E-2</v>
      </c>
    </row>
    <row r="705" spans="1:13">
      <c r="A705" s="2">
        <v>680</v>
      </c>
      <c r="B705" s="2" t="s">
        <v>85</v>
      </c>
      <c r="C705" t="s">
        <v>789</v>
      </c>
      <c r="D705" s="2">
        <v>10940</v>
      </c>
      <c r="E705" s="128" t="s">
        <v>1131</v>
      </c>
      <c r="F705" t="s">
        <v>302</v>
      </c>
      <c r="G705" t="s">
        <v>311</v>
      </c>
      <c r="H705" s="2" t="s">
        <v>304</v>
      </c>
      <c r="I705">
        <v>0.158</v>
      </c>
      <c r="J705">
        <v>0.14599999999999999</v>
      </c>
      <c r="K705">
        <v>0.14599999999999999</v>
      </c>
      <c r="L705">
        <v>0.158</v>
      </c>
      <c r="M705">
        <v>0.158</v>
      </c>
    </row>
    <row r="706" spans="1:13">
      <c r="A706" s="2">
        <v>681</v>
      </c>
      <c r="B706" s="2" t="s">
        <v>85</v>
      </c>
      <c r="C706" t="s">
        <v>789</v>
      </c>
      <c r="D706" s="2">
        <v>14143</v>
      </c>
      <c r="E706" s="128" t="s">
        <v>2146</v>
      </c>
      <c r="F706" t="s">
        <v>302</v>
      </c>
      <c r="G706" t="s">
        <v>313</v>
      </c>
      <c r="H706" s="2" t="s">
        <v>304</v>
      </c>
      <c r="I706">
        <v>0.81</v>
      </c>
      <c r="J706">
        <v>0.75</v>
      </c>
      <c r="K706">
        <v>0.75</v>
      </c>
      <c r="L706">
        <v>0.81</v>
      </c>
      <c r="M706">
        <v>0.81</v>
      </c>
    </row>
    <row r="707" spans="1:13">
      <c r="A707" s="2">
        <v>682</v>
      </c>
      <c r="B707" s="2" t="s">
        <v>85</v>
      </c>
      <c r="C707" t="s">
        <v>789</v>
      </c>
      <c r="D707" s="2">
        <v>13973</v>
      </c>
      <c r="E707" s="128" t="s">
        <v>2136</v>
      </c>
      <c r="F707" t="s">
        <v>302</v>
      </c>
      <c r="G707" t="s">
        <v>313</v>
      </c>
      <c r="H707" s="2" t="s">
        <v>304</v>
      </c>
      <c r="I707">
        <v>0.67500000000000004</v>
      </c>
      <c r="J707">
        <v>0.625</v>
      </c>
      <c r="K707">
        <v>0.625</v>
      </c>
      <c r="L707">
        <v>0.67500000000000004</v>
      </c>
      <c r="M707">
        <v>0.67500000000000004</v>
      </c>
    </row>
    <row r="708" spans="1:13">
      <c r="A708" s="2">
        <v>683</v>
      </c>
      <c r="B708" s="2" t="s">
        <v>85</v>
      </c>
      <c r="C708" t="s">
        <v>789</v>
      </c>
      <c r="D708" s="2">
        <v>12371</v>
      </c>
      <c r="E708" s="128" t="s">
        <v>1935</v>
      </c>
      <c r="F708" t="s">
        <v>302</v>
      </c>
      <c r="G708" t="s">
        <v>311</v>
      </c>
      <c r="H708" s="2" t="s">
        <v>304</v>
      </c>
      <c r="I708">
        <v>0.16200000000000001</v>
      </c>
      <c r="J708">
        <v>0.15</v>
      </c>
      <c r="K708">
        <v>0.15</v>
      </c>
      <c r="L708">
        <v>0.16200000000000001</v>
      </c>
      <c r="M708">
        <v>0.16200000000000001</v>
      </c>
    </row>
    <row r="709" spans="1:13">
      <c r="A709" s="2">
        <v>684</v>
      </c>
      <c r="B709" s="2" t="s">
        <v>85</v>
      </c>
      <c r="C709" t="s">
        <v>789</v>
      </c>
      <c r="D709" s="2">
        <v>11655</v>
      </c>
      <c r="E709" s="128" t="s">
        <v>1475</v>
      </c>
      <c r="F709" t="s">
        <v>302</v>
      </c>
      <c r="G709" t="s">
        <v>311</v>
      </c>
      <c r="H709" s="2" t="s">
        <v>304</v>
      </c>
      <c r="I709">
        <v>0.216</v>
      </c>
      <c r="J709">
        <v>0.2</v>
      </c>
      <c r="K709">
        <v>0.2</v>
      </c>
      <c r="L709">
        <v>0.216</v>
      </c>
      <c r="M709">
        <v>0.216</v>
      </c>
    </row>
    <row r="710" spans="1:13">
      <c r="A710" s="2">
        <v>685</v>
      </c>
      <c r="B710" s="2" t="s">
        <v>85</v>
      </c>
      <c r="C710" t="s">
        <v>789</v>
      </c>
      <c r="D710" s="2">
        <v>11656</v>
      </c>
      <c r="E710" s="128" t="s">
        <v>1476</v>
      </c>
      <c r="F710" t="s">
        <v>302</v>
      </c>
      <c r="G710" t="s">
        <v>311</v>
      </c>
      <c r="H710" s="2" t="s">
        <v>304</v>
      </c>
      <c r="I710">
        <v>0.4</v>
      </c>
      <c r="J710">
        <v>0.37</v>
      </c>
      <c r="K710">
        <v>0.37</v>
      </c>
      <c r="L710">
        <v>0.4</v>
      </c>
      <c r="M710">
        <v>0.4</v>
      </c>
    </row>
    <row r="711" spans="1:13">
      <c r="A711" s="2">
        <v>686</v>
      </c>
      <c r="B711" s="2" t="s">
        <v>85</v>
      </c>
      <c r="C711" t="s">
        <v>789</v>
      </c>
      <c r="D711" s="2">
        <v>11664</v>
      </c>
      <c r="E711" s="128" t="s">
        <v>1484</v>
      </c>
      <c r="F711" t="s">
        <v>302</v>
      </c>
      <c r="G711" t="s">
        <v>311</v>
      </c>
      <c r="H711" s="2" t="s">
        <v>304</v>
      </c>
      <c r="I711">
        <v>8.8999999999999996E-2</v>
      </c>
      <c r="J711">
        <v>8.2000000000000003E-2</v>
      </c>
      <c r="K711">
        <v>8.2000000000000003E-2</v>
      </c>
      <c r="L711">
        <v>8.8999999999999996E-2</v>
      </c>
      <c r="M711">
        <v>8.8999999999999996E-2</v>
      </c>
    </row>
    <row r="712" spans="1:13">
      <c r="A712" s="2">
        <v>687</v>
      </c>
      <c r="B712" s="2" t="s">
        <v>85</v>
      </c>
      <c r="C712" t="s">
        <v>789</v>
      </c>
      <c r="D712" s="2">
        <v>11657</v>
      </c>
      <c r="E712" s="128" t="s">
        <v>1477</v>
      </c>
      <c r="F712" t="s">
        <v>302</v>
      </c>
      <c r="G712" t="s">
        <v>311</v>
      </c>
      <c r="H712" s="2" t="s">
        <v>304</v>
      </c>
      <c r="I712">
        <v>0.20499999999999999</v>
      </c>
      <c r="J712">
        <v>0.19</v>
      </c>
      <c r="K712">
        <v>0.19</v>
      </c>
      <c r="L712">
        <v>0.20499999999999999</v>
      </c>
      <c r="M712">
        <v>0.20499999999999999</v>
      </c>
    </row>
    <row r="713" spans="1:13">
      <c r="A713" s="2">
        <v>688</v>
      </c>
      <c r="B713" s="2" t="s">
        <v>85</v>
      </c>
      <c r="C713" t="s">
        <v>789</v>
      </c>
      <c r="D713" s="2">
        <v>11659</v>
      </c>
      <c r="E713" s="128" t="s">
        <v>1479</v>
      </c>
      <c r="F713" t="s">
        <v>302</v>
      </c>
      <c r="G713" t="s">
        <v>311</v>
      </c>
      <c r="H713" s="2" t="s">
        <v>304</v>
      </c>
      <c r="I713">
        <v>0.17799999999999999</v>
      </c>
      <c r="J713">
        <v>0.16500000000000001</v>
      </c>
      <c r="K713">
        <v>0.16500000000000001</v>
      </c>
      <c r="L713">
        <v>0.17799999999999999</v>
      </c>
      <c r="M713">
        <v>0.17799999999999999</v>
      </c>
    </row>
    <row r="714" spans="1:13">
      <c r="A714" s="2">
        <v>689</v>
      </c>
      <c r="B714" s="2" t="s">
        <v>85</v>
      </c>
      <c r="C714" t="s">
        <v>789</v>
      </c>
      <c r="D714" s="2">
        <v>11661</v>
      </c>
      <c r="E714" s="128" t="s">
        <v>1481</v>
      </c>
      <c r="F714" t="s">
        <v>302</v>
      </c>
      <c r="G714" t="s">
        <v>311</v>
      </c>
      <c r="H714" s="2" t="s">
        <v>304</v>
      </c>
      <c r="I714">
        <v>0.17100000000000001</v>
      </c>
      <c r="J714">
        <v>0.158</v>
      </c>
      <c r="K714">
        <v>0.158</v>
      </c>
      <c r="L714">
        <v>0.17100000000000001</v>
      </c>
      <c r="M714">
        <v>0.17100000000000001</v>
      </c>
    </row>
    <row r="715" spans="1:13">
      <c r="A715" s="2">
        <v>690</v>
      </c>
      <c r="B715" s="2" t="s">
        <v>85</v>
      </c>
      <c r="C715" t="s">
        <v>789</v>
      </c>
      <c r="D715" s="2">
        <v>11662</v>
      </c>
      <c r="E715" s="128" t="s">
        <v>1482</v>
      </c>
      <c r="F715" t="s">
        <v>302</v>
      </c>
      <c r="G715" t="s">
        <v>311</v>
      </c>
      <c r="H715" s="2" t="s">
        <v>304</v>
      </c>
      <c r="I715">
        <v>0.21</v>
      </c>
      <c r="J715">
        <v>0.19400000000000001</v>
      </c>
      <c r="K715">
        <v>0.19400000000000001</v>
      </c>
      <c r="L715">
        <v>0.21</v>
      </c>
      <c r="M715">
        <v>0.21</v>
      </c>
    </row>
    <row r="716" spans="1:13">
      <c r="A716" s="2">
        <v>691</v>
      </c>
      <c r="B716" s="2" t="s">
        <v>85</v>
      </c>
      <c r="C716" t="s">
        <v>789</v>
      </c>
      <c r="D716" s="2">
        <v>11663</v>
      </c>
      <c r="E716" s="128" t="s">
        <v>1483</v>
      </c>
      <c r="F716" t="s">
        <v>302</v>
      </c>
      <c r="G716" t="s">
        <v>311</v>
      </c>
      <c r="H716" s="2" t="s">
        <v>304</v>
      </c>
      <c r="I716">
        <v>0.19400000000000001</v>
      </c>
      <c r="J716">
        <v>0.18</v>
      </c>
      <c r="K716">
        <v>0.18</v>
      </c>
      <c r="L716">
        <v>0.19400000000000001</v>
      </c>
      <c r="M716">
        <v>0.19400000000000001</v>
      </c>
    </row>
    <row r="717" spans="1:13">
      <c r="A717" s="2">
        <v>692</v>
      </c>
      <c r="B717" s="2" t="s">
        <v>85</v>
      </c>
      <c r="C717" t="s">
        <v>789</v>
      </c>
      <c r="D717" s="2">
        <v>12275</v>
      </c>
      <c r="E717" s="128" t="s">
        <v>1887</v>
      </c>
      <c r="F717" t="s">
        <v>302</v>
      </c>
      <c r="G717" t="s">
        <v>311</v>
      </c>
      <c r="H717" s="2" t="s">
        <v>304</v>
      </c>
      <c r="I717">
        <v>8.3000000000000004E-2</v>
      </c>
      <c r="J717">
        <v>7.6999999999999999E-2</v>
      </c>
      <c r="K717">
        <v>7.6999999999999999E-2</v>
      </c>
      <c r="L717">
        <v>8.3000000000000004E-2</v>
      </c>
      <c r="M717">
        <v>8.3000000000000004E-2</v>
      </c>
    </row>
    <row r="718" spans="1:13">
      <c r="A718" s="2">
        <v>693</v>
      </c>
      <c r="B718" s="2" t="s">
        <v>85</v>
      </c>
      <c r="C718" t="s">
        <v>789</v>
      </c>
      <c r="D718" s="2">
        <v>11391</v>
      </c>
      <c r="E718" s="128" t="s">
        <v>1355</v>
      </c>
      <c r="F718" t="s">
        <v>302</v>
      </c>
      <c r="G718" t="s">
        <v>335</v>
      </c>
      <c r="H718" s="2" t="s">
        <v>304</v>
      </c>
      <c r="I718">
        <v>0.216</v>
      </c>
      <c r="J718">
        <v>0.2</v>
      </c>
      <c r="K718">
        <v>0.2</v>
      </c>
      <c r="L718">
        <v>0.216</v>
      </c>
      <c r="M718">
        <v>0.216</v>
      </c>
    </row>
    <row r="719" spans="1:13">
      <c r="A719" s="2">
        <v>694</v>
      </c>
      <c r="B719" s="2" t="s">
        <v>85</v>
      </c>
      <c r="C719" t="s">
        <v>789</v>
      </c>
      <c r="D719" s="2">
        <v>11473</v>
      </c>
      <c r="E719" s="128" t="s">
        <v>1378</v>
      </c>
      <c r="F719" t="s">
        <v>302</v>
      </c>
      <c r="G719" t="s">
        <v>311</v>
      </c>
      <c r="H719" s="2" t="s">
        <v>304</v>
      </c>
      <c r="I719">
        <v>0.108</v>
      </c>
      <c r="J719">
        <v>0.1</v>
      </c>
      <c r="K719">
        <v>0.1</v>
      </c>
      <c r="L719">
        <v>0.108</v>
      </c>
      <c r="M719">
        <v>0.108</v>
      </c>
    </row>
    <row r="720" spans="1:13">
      <c r="A720" s="2">
        <v>695</v>
      </c>
      <c r="B720" s="2" t="s">
        <v>85</v>
      </c>
      <c r="C720" t="s">
        <v>789</v>
      </c>
      <c r="D720" s="2">
        <v>10941</v>
      </c>
      <c r="E720" s="128" t="s">
        <v>1132</v>
      </c>
      <c r="F720" t="s">
        <v>302</v>
      </c>
      <c r="G720" t="s">
        <v>311</v>
      </c>
      <c r="H720" s="2" t="s">
        <v>304</v>
      </c>
      <c r="I720">
        <v>1.097</v>
      </c>
      <c r="J720">
        <v>1.016</v>
      </c>
      <c r="K720">
        <v>1.016</v>
      </c>
      <c r="L720">
        <v>1.097</v>
      </c>
      <c r="M720">
        <v>1.097</v>
      </c>
    </row>
    <row r="721" spans="1:13">
      <c r="A721" s="2">
        <v>696</v>
      </c>
      <c r="B721" s="2" t="s">
        <v>85</v>
      </c>
      <c r="C721" t="s">
        <v>789</v>
      </c>
      <c r="D721" s="2">
        <v>10764</v>
      </c>
      <c r="E721" s="128" t="s">
        <v>1096</v>
      </c>
      <c r="F721" t="s">
        <v>302</v>
      </c>
      <c r="G721" t="s">
        <v>311</v>
      </c>
      <c r="H721" s="2" t="s">
        <v>304</v>
      </c>
      <c r="I721">
        <v>0.23300000000000001</v>
      </c>
      <c r="J721">
        <v>0.216</v>
      </c>
      <c r="K721">
        <v>0.216</v>
      </c>
      <c r="L721">
        <v>0.23300000000000001</v>
      </c>
      <c r="M721">
        <v>0.23300000000000001</v>
      </c>
    </row>
    <row r="722" spans="1:13">
      <c r="A722" s="2">
        <v>697</v>
      </c>
      <c r="B722" s="2" t="s">
        <v>85</v>
      </c>
      <c r="C722" t="s">
        <v>789</v>
      </c>
      <c r="D722" s="2">
        <v>10765</v>
      </c>
      <c r="E722" s="128" t="s">
        <v>1097</v>
      </c>
      <c r="F722" t="s">
        <v>302</v>
      </c>
      <c r="G722" t="s">
        <v>311</v>
      </c>
      <c r="H722" s="2" t="s">
        <v>304</v>
      </c>
      <c r="I722">
        <v>0.27400000000000002</v>
      </c>
      <c r="J722">
        <v>0.254</v>
      </c>
      <c r="K722">
        <v>0.254</v>
      </c>
      <c r="L722">
        <v>0.27400000000000002</v>
      </c>
      <c r="M722">
        <v>0.27400000000000002</v>
      </c>
    </row>
    <row r="723" spans="1:13">
      <c r="A723" s="2">
        <v>698</v>
      </c>
      <c r="B723" s="2" t="s">
        <v>85</v>
      </c>
      <c r="C723" t="s">
        <v>789</v>
      </c>
      <c r="D723" s="2">
        <v>12048</v>
      </c>
      <c r="E723" s="128" t="s">
        <v>1737</v>
      </c>
      <c r="F723" t="s">
        <v>302</v>
      </c>
      <c r="G723" t="s">
        <v>311</v>
      </c>
      <c r="H723" s="2" t="s">
        <v>304</v>
      </c>
      <c r="I723">
        <v>0.16500000000000001</v>
      </c>
      <c r="J723">
        <v>0.153</v>
      </c>
      <c r="K723">
        <v>0.153</v>
      </c>
      <c r="L723">
        <v>0.16500000000000001</v>
      </c>
      <c r="M723">
        <v>0.16500000000000001</v>
      </c>
    </row>
    <row r="724" spans="1:13">
      <c r="A724" s="2">
        <v>699</v>
      </c>
      <c r="B724" s="2" t="s">
        <v>85</v>
      </c>
      <c r="C724" t="s">
        <v>789</v>
      </c>
      <c r="D724" s="2">
        <v>11678</v>
      </c>
      <c r="E724" s="128" t="s">
        <v>1497</v>
      </c>
      <c r="F724" t="s">
        <v>302</v>
      </c>
      <c r="G724" t="s">
        <v>311</v>
      </c>
      <c r="H724" s="2" t="s">
        <v>304</v>
      </c>
      <c r="I724">
        <v>0.14399999999999999</v>
      </c>
      <c r="J724">
        <v>0.13300000000000001</v>
      </c>
      <c r="K724">
        <v>0.13</v>
      </c>
      <c r="L724">
        <v>0.14399999999999999</v>
      </c>
      <c r="M724">
        <v>0.14000000000000001</v>
      </c>
    </row>
    <row r="725" spans="1:13">
      <c r="A725" s="2">
        <v>700</v>
      </c>
      <c r="B725" s="2" t="s">
        <v>85</v>
      </c>
      <c r="C725" t="s">
        <v>789</v>
      </c>
      <c r="D725" s="2">
        <v>10617</v>
      </c>
      <c r="E725" s="128" t="s">
        <v>1020</v>
      </c>
      <c r="F725" t="s">
        <v>302</v>
      </c>
      <c r="G725" t="s">
        <v>311</v>
      </c>
      <c r="H725" s="2" t="s">
        <v>304</v>
      </c>
      <c r="I725">
        <v>2.0619999999999998</v>
      </c>
      <c r="J725">
        <v>1.909</v>
      </c>
      <c r="K725">
        <v>1.871</v>
      </c>
      <c r="L725">
        <v>2.0619999999999998</v>
      </c>
      <c r="M725">
        <v>2.0209999999999999</v>
      </c>
    </row>
    <row r="726" spans="1:13">
      <c r="A726" s="2">
        <v>701</v>
      </c>
      <c r="B726" s="2" t="s">
        <v>85</v>
      </c>
      <c r="C726" t="s">
        <v>789</v>
      </c>
      <c r="D726" s="2">
        <v>11380</v>
      </c>
      <c r="E726" s="128" t="s">
        <v>1349</v>
      </c>
      <c r="F726" t="s">
        <v>302</v>
      </c>
      <c r="G726" t="s">
        <v>335</v>
      </c>
      <c r="H726" s="2" t="s">
        <v>304</v>
      </c>
      <c r="I726">
        <v>1.1879999999999999</v>
      </c>
      <c r="J726">
        <v>1.1000000000000001</v>
      </c>
      <c r="K726">
        <v>1.1000000000000001</v>
      </c>
      <c r="L726">
        <v>1.1879999999999999</v>
      </c>
      <c r="M726">
        <v>1.1879999999999999</v>
      </c>
    </row>
    <row r="727" spans="1:13">
      <c r="A727" s="2">
        <v>702</v>
      </c>
      <c r="B727" s="2" t="s">
        <v>85</v>
      </c>
      <c r="C727" t="s">
        <v>789</v>
      </c>
      <c r="D727" s="2">
        <v>1643</v>
      </c>
      <c r="E727" s="128" t="s">
        <v>801</v>
      </c>
      <c r="F727" t="s">
        <v>302</v>
      </c>
      <c r="G727" t="s">
        <v>311</v>
      </c>
      <c r="H727" s="2" t="s">
        <v>304</v>
      </c>
      <c r="I727">
        <v>1.4670000000000001</v>
      </c>
      <c r="J727">
        <v>1.3580000000000001</v>
      </c>
      <c r="K727">
        <v>1.3580000000000001</v>
      </c>
      <c r="L727">
        <v>1.4670000000000001</v>
      </c>
      <c r="M727">
        <v>1.4670000000000001</v>
      </c>
    </row>
    <row r="728" spans="1:13">
      <c r="A728" s="2">
        <v>703</v>
      </c>
      <c r="B728" s="2" t="s">
        <v>85</v>
      </c>
      <c r="C728" t="s">
        <v>789</v>
      </c>
      <c r="D728" s="2">
        <v>12023</v>
      </c>
      <c r="E728" s="128" t="s">
        <v>1718</v>
      </c>
      <c r="F728" t="s">
        <v>302</v>
      </c>
      <c r="G728" t="s">
        <v>311</v>
      </c>
      <c r="H728" s="2" t="s">
        <v>304</v>
      </c>
      <c r="I728">
        <v>2.16</v>
      </c>
      <c r="J728">
        <v>2</v>
      </c>
      <c r="K728">
        <v>2</v>
      </c>
      <c r="L728">
        <v>2.16</v>
      </c>
      <c r="M728">
        <v>2.16</v>
      </c>
    </row>
    <row r="729" spans="1:13">
      <c r="A729" s="2">
        <v>704</v>
      </c>
      <c r="B729" s="2" t="s">
        <v>85</v>
      </c>
      <c r="C729" t="s">
        <v>789</v>
      </c>
      <c r="D729" s="2">
        <v>12130</v>
      </c>
      <c r="E729" s="128" t="s">
        <v>1778</v>
      </c>
      <c r="F729" t="s">
        <v>302</v>
      </c>
      <c r="G729" t="s">
        <v>383</v>
      </c>
      <c r="H729" s="2" t="s">
        <v>304</v>
      </c>
      <c r="I729">
        <v>0.58299999999999996</v>
      </c>
      <c r="J729">
        <v>0.54</v>
      </c>
      <c r="K729">
        <v>0.54</v>
      </c>
      <c r="L729">
        <v>0.58299999999999996</v>
      </c>
      <c r="M729">
        <v>0.58299999999999996</v>
      </c>
    </row>
    <row r="730" spans="1:13">
      <c r="A730" s="2">
        <v>705</v>
      </c>
      <c r="B730" s="2" t="s">
        <v>85</v>
      </c>
      <c r="C730" t="s">
        <v>789</v>
      </c>
      <c r="D730" s="2">
        <v>12129</v>
      </c>
      <c r="E730" s="128" t="s">
        <v>1777</v>
      </c>
      <c r="F730" t="s">
        <v>302</v>
      </c>
      <c r="G730" t="s">
        <v>383</v>
      </c>
      <c r="H730" s="2" t="s">
        <v>304</v>
      </c>
      <c r="I730">
        <v>0.58299999999999996</v>
      </c>
      <c r="J730">
        <v>0.54</v>
      </c>
      <c r="K730">
        <v>0.54</v>
      </c>
      <c r="L730">
        <v>0.58299999999999996</v>
      </c>
      <c r="M730">
        <v>0.58299999999999996</v>
      </c>
    </row>
    <row r="731" spans="1:13">
      <c r="A731" s="2">
        <v>706</v>
      </c>
      <c r="B731" s="2" t="s">
        <v>85</v>
      </c>
      <c r="C731" t="s">
        <v>789</v>
      </c>
      <c r="D731" s="2">
        <v>11991</v>
      </c>
      <c r="E731" s="128" t="s">
        <v>1693</v>
      </c>
      <c r="F731" t="s">
        <v>302</v>
      </c>
      <c r="G731" t="s">
        <v>311</v>
      </c>
      <c r="H731" s="2" t="s">
        <v>304</v>
      </c>
      <c r="I731">
        <v>0.05</v>
      </c>
      <c r="J731">
        <v>4.5999999999999999E-2</v>
      </c>
      <c r="K731">
        <v>4.5999999999999999E-2</v>
      </c>
      <c r="L731">
        <v>0.05</v>
      </c>
      <c r="M731">
        <v>0.05</v>
      </c>
    </row>
    <row r="732" spans="1:13">
      <c r="A732" s="2">
        <v>707</v>
      </c>
      <c r="B732" s="2" t="s">
        <v>85</v>
      </c>
      <c r="C732" t="s">
        <v>789</v>
      </c>
      <c r="D732" s="2">
        <v>11322</v>
      </c>
      <c r="E732" s="128" t="s">
        <v>1331</v>
      </c>
      <c r="F732" t="s">
        <v>316</v>
      </c>
      <c r="G732" t="s">
        <v>317</v>
      </c>
      <c r="H732" s="2" t="s">
        <v>304</v>
      </c>
      <c r="I732">
        <v>0.13200000000000001</v>
      </c>
      <c r="J732">
        <v>0.122</v>
      </c>
      <c r="K732">
        <v>0.15</v>
      </c>
      <c r="L732">
        <v>0.13200000000000001</v>
      </c>
      <c r="M732">
        <v>0.16200000000000001</v>
      </c>
    </row>
    <row r="733" spans="1:13">
      <c r="A733" s="2">
        <v>708</v>
      </c>
      <c r="B733" s="2" t="s">
        <v>85</v>
      </c>
      <c r="C733" t="s">
        <v>789</v>
      </c>
      <c r="D733" s="2">
        <v>12141</v>
      </c>
      <c r="E733" s="128" t="s">
        <v>1789</v>
      </c>
      <c r="F733" t="s">
        <v>302</v>
      </c>
      <c r="G733" t="s">
        <v>311</v>
      </c>
      <c r="H733" s="2" t="s">
        <v>304</v>
      </c>
      <c r="I733">
        <v>0.216</v>
      </c>
      <c r="J733">
        <v>0.2</v>
      </c>
      <c r="K733">
        <v>0.14000000000000001</v>
      </c>
      <c r="L733">
        <v>0.216</v>
      </c>
      <c r="M733">
        <v>0.151</v>
      </c>
    </row>
    <row r="734" spans="1:13">
      <c r="A734" s="2">
        <v>709</v>
      </c>
      <c r="B734" s="2" t="s">
        <v>85</v>
      </c>
      <c r="C734" t="s">
        <v>789</v>
      </c>
      <c r="D734" s="2">
        <v>12224</v>
      </c>
      <c r="E734" s="128" t="s">
        <v>1853</v>
      </c>
      <c r="F734" t="s">
        <v>302</v>
      </c>
      <c r="G734" t="s">
        <v>311</v>
      </c>
      <c r="H734" s="2" t="s">
        <v>304</v>
      </c>
      <c r="I734">
        <v>0.184</v>
      </c>
      <c r="J734">
        <v>0.17</v>
      </c>
      <c r="K734">
        <v>0.17</v>
      </c>
      <c r="L734">
        <v>0.184</v>
      </c>
      <c r="M734">
        <v>0.184</v>
      </c>
    </row>
    <row r="735" spans="1:13">
      <c r="A735" s="2">
        <v>710</v>
      </c>
      <c r="B735" s="2" t="s">
        <v>85</v>
      </c>
      <c r="C735" t="s">
        <v>789</v>
      </c>
      <c r="D735" s="2">
        <v>12183</v>
      </c>
      <c r="E735" s="128" t="s">
        <v>1821</v>
      </c>
      <c r="F735" t="s">
        <v>302</v>
      </c>
      <c r="G735" t="s">
        <v>311</v>
      </c>
      <c r="H735" s="2" t="s">
        <v>304</v>
      </c>
      <c r="I735">
        <v>0.108</v>
      </c>
      <c r="J735">
        <v>0.1</v>
      </c>
      <c r="K735">
        <v>0.1</v>
      </c>
      <c r="L735">
        <v>0.108</v>
      </c>
      <c r="M735">
        <v>0.108</v>
      </c>
    </row>
    <row r="736" spans="1:13">
      <c r="A736" s="2">
        <v>711</v>
      </c>
      <c r="B736" s="2" t="s">
        <v>85</v>
      </c>
      <c r="C736" t="s">
        <v>789</v>
      </c>
      <c r="D736" s="2">
        <v>11117</v>
      </c>
      <c r="E736" s="128" t="s">
        <v>1206</v>
      </c>
      <c r="F736" t="s">
        <v>302</v>
      </c>
      <c r="G736" t="s">
        <v>311</v>
      </c>
      <c r="H736" s="2" t="s">
        <v>304</v>
      </c>
      <c r="I736">
        <v>9.1999999999999998E-2</v>
      </c>
      <c r="J736">
        <v>8.5000000000000006E-2</v>
      </c>
      <c r="K736">
        <v>8.5000000000000006E-2</v>
      </c>
      <c r="L736">
        <v>9.1999999999999998E-2</v>
      </c>
      <c r="M736">
        <v>9.1999999999999998E-2</v>
      </c>
    </row>
    <row r="737" spans="1:13">
      <c r="A737" s="2">
        <v>712</v>
      </c>
      <c r="B737" s="2" t="s">
        <v>85</v>
      </c>
      <c r="C737" t="s">
        <v>789</v>
      </c>
      <c r="D737" s="2">
        <v>11103</v>
      </c>
      <c r="E737" s="128" t="s">
        <v>1203</v>
      </c>
      <c r="F737" t="s">
        <v>302</v>
      </c>
      <c r="G737" t="s">
        <v>311</v>
      </c>
      <c r="H737" s="2" t="s">
        <v>304</v>
      </c>
      <c r="I737">
        <v>0.08</v>
      </c>
      <c r="J737">
        <v>7.3999999999999996E-2</v>
      </c>
      <c r="K737">
        <v>7.3999999999999996E-2</v>
      </c>
      <c r="L737">
        <v>0.08</v>
      </c>
      <c r="M737">
        <v>0.08</v>
      </c>
    </row>
    <row r="738" spans="1:13">
      <c r="A738" s="2">
        <v>713</v>
      </c>
      <c r="B738" s="2" t="s">
        <v>85</v>
      </c>
      <c r="C738" t="s">
        <v>789</v>
      </c>
      <c r="D738" s="2">
        <v>11115</v>
      </c>
      <c r="E738" s="128" t="s">
        <v>1204</v>
      </c>
      <c r="F738" t="s">
        <v>302</v>
      </c>
      <c r="G738" t="s">
        <v>311</v>
      </c>
      <c r="H738" s="2" t="s">
        <v>304</v>
      </c>
      <c r="I738">
        <v>0.191</v>
      </c>
      <c r="J738">
        <v>0.17699999999999999</v>
      </c>
      <c r="K738">
        <v>0.17699999999999999</v>
      </c>
      <c r="L738">
        <v>0.191</v>
      </c>
      <c r="M738">
        <v>0.191</v>
      </c>
    </row>
    <row r="739" spans="1:13">
      <c r="A739" s="2">
        <v>714</v>
      </c>
      <c r="B739" s="2" t="s">
        <v>85</v>
      </c>
      <c r="C739" t="s">
        <v>789</v>
      </c>
      <c r="D739" s="2">
        <v>11116</v>
      </c>
      <c r="E739" s="128" t="s">
        <v>1205</v>
      </c>
      <c r="F739" t="s">
        <v>302</v>
      </c>
      <c r="G739" t="s">
        <v>311</v>
      </c>
      <c r="H739" s="2" t="s">
        <v>304</v>
      </c>
      <c r="I739">
        <v>0.36</v>
      </c>
      <c r="J739">
        <v>0.33300000000000002</v>
      </c>
      <c r="K739">
        <v>0.33300000000000002</v>
      </c>
      <c r="L739">
        <v>0.36</v>
      </c>
      <c r="M739">
        <v>0.36</v>
      </c>
    </row>
    <row r="740" spans="1:13">
      <c r="A740" s="2">
        <v>715</v>
      </c>
      <c r="B740" s="2" t="s">
        <v>85</v>
      </c>
      <c r="C740" t="s">
        <v>789</v>
      </c>
      <c r="D740" s="2">
        <v>11118</v>
      </c>
      <c r="E740" s="128" t="s">
        <v>1207</v>
      </c>
      <c r="F740" t="s">
        <v>302</v>
      </c>
      <c r="G740" t="s">
        <v>311</v>
      </c>
      <c r="H740" s="2" t="s">
        <v>304</v>
      </c>
      <c r="I740">
        <v>6.6000000000000003E-2</v>
      </c>
      <c r="J740">
        <v>6.0999999999999999E-2</v>
      </c>
      <c r="K740">
        <v>6.0999999999999999E-2</v>
      </c>
      <c r="L740">
        <v>6.6000000000000003E-2</v>
      </c>
      <c r="M740">
        <v>6.6000000000000003E-2</v>
      </c>
    </row>
    <row r="741" spans="1:13">
      <c r="A741" s="2">
        <v>716</v>
      </c>
      <c r="B741" s="2" t="s">
        <v>85</v>
      </c>
      <c r="C741" t="s">
        <v>789</v>
      </c>
      <c r="D741" s="2">
        <v>12175</v>
      </c>
      <c r="E741" s="128" t="s">
        <v>1815</v>
      </c>
      <c r="F741" t="s">
        <v>302</v>
      </c>
      <c r="G741" t="s">
        <v>311</v>
      </c>
      <c r="H741" s="2" t="s">
        <v>304</v>
      </c>
      <c r="I741">
        <v>0.16500000000000001</v>
      </c>
      <c r="J741">
        <v>0.153</v>
      </c>
      <c r="K741">
        <v>0.153</v>
      </c>
      <c r="L741">
        <v>0.16500000000000001</v>
      </c>
      <c r="M741">
        <v>0.16500000000000001</v>
      </c>
    </row>
    <row r="742" spans="1:13">
      <c r="A742" s="2">
        <v>717</v>
      </c>
      <c r="B742" s="2" t="s">
        <v>85</v>
      </c>
      <c r="C742" t="s">
        <v>789</v>
      </c>
      <c r="D742" s="2">
        <v>11628</v>
      </c>
      <c r="E742" s="128" t="s">
        <v>1465</v>
      </c>
      <c r="F742" t="s">
        <v>302</v>
      </c>
      <c r="G742" t="s">
        <v>311</v>
      </c>
      <c r="H742" s="2" t="s">
        <v>304</v>
      </c>
      <c r="I742">
        <v>1.08</v>
      </c>
      <c r="J742">
        <v>1</v>
      </c>
      <c r="K742">
        <v>1</v>
      </c>
      <c r="L742">
        <v>1.08</v>
      </c>
      <c r="M742">
        <v>1.08</v>
      </c>
    </row>
    <row r="743" spans="1:13">
      <c r="A743" s="2">
        <v>718</v>
      </c>
      <c r="B743" s="2" t="s">
        <v>85</v>
      </c>
      <c r="C743" t="s">
        <v>789</v>
      </c>
      <c r="D743" s="2">
        <v>12143</v>
      </c>
      <c r="E743" s="128" t="s">
        <v>1791</v>
      </c>
      <c r="F743" t="s">
        <v>302</v>
      </c>
      <c r="G743" t="s">
        <v>311</v>
      </c>
      <c r="H743" s="2" t="s">
        <v>304</v>
      </c>
      <c r="I743">
        <v>1.62</v>
      </c>
      <c r="J743">
        <v>1.5</v>
      </c>
      <c r="K743">
        <v>1.5</v>
      </c>
      <c r="L743">
        <v>1.62</v>
      </c>
      <c r="M743">
        <v>1.62</v>
      </c>
    </row>
    <row r="744" spans="1:13">
      <c r="A744" s="2">
        <v>719</v>
      </c>
      <c r="B744" s="2" t="s">
        <v>85</v>
      </c>
      <c r="C744" t="s">
        <v>789</v>
      </c>
      <c r="D744" s="2">
        <v>10551</v>
      </c>
      <c r="E744" s="128" t="s">
        <v>1004</v>
      </c>
      <c r="F744" t="s">
        <v>302</v>
      </c>
      <c r="G744" t="s">
        <v>311</v>
      </c>
      <c r="H744" s="2" t="s">
        <v>304</v>
      </c>
      <c r="I744">
        <v>0.56699999999999995</v>
      </c>
      <c r="J744">
        <v>0.52500000000000002</v>
      </c>
      <c r="K744">
        <v>0.51500000000000001</v>
      </c>
      <c r="L744">
        <v>0.56699999999999995</v>
      </c>
      <c r="M744">
        <v>0.55600000000000005</v>
      </c>
    </row>
    <row r="745" spans="1:13">
      <c r="A745" s="2">
        <v>720</v>
      </c>
      <c r="B745" s="2" t="s">
        <v>85</v>
      </c>
      <c r="C745" t="s">
        <v>789</v>
      </c>
      <c r="D745" s="2">
        <v>11741</v>
      </c>
      <c r="E745" s="128" t="s">
        <v>1537</v>
      </c>
      <c r="F745" t="s">
        <v>302</v>
      </c>
      <c r="G745" t="s">
        <v>311</v>
      </c>
      <c r="H745" s="2" t="s">
        <v>304</v>
      </c>
      <c r="I745">
        <v>0.20799999999999999</v>
      </c>
      <c r="J745">
        <v>0.193</v>
      </c>
      <c r="K745">
        <v>0.189</v>
      </c>
      <c r="L745">
        <v>0.20799999999999999</v>
      </c>
      <c r="M745">
        <v>0.20399999999999999</v>
      </c>
    </row>
    <row r="746" spans="1:13">
      <c r="A746" s="2">
        <v>721</v>
      </c>
      <c r="B746" s="2" t="s">
        <v>85</v>
      </c>
      <c r="C746" t="s">
        <v>789</v>
      </c>
      <c r="D746" s="2">
        <v>11726</v>
      </c>
      <c r="E746" s="128" t="s">
        <v>1528</v>
      </c>
      <c r="F746" t="s">
        <v>302</v>
      </c>
      <c r="G746" t="s">
        <v>311</v>
      </c>
      <c r="H746" s="2" t="s">
        <v>304</v>
      </c>
      <c r="I746">
        <v>0.13</v>
      </c>
      <c r="J746">
        <v>0.12</v>
      </c>
      <c r="K746">
        <v>0.11799999999999999</v>
      </c>
      <c r="L746">
        <v>0.13</v>
      </c>
      <c r="M746">
        <v>0.127</v>
      </c>
    </row>
    <row r="747" spans="1:13">
      <c r="A747" s="2">
        <v>722</v>
      </c>
      <c r="B747" s="2" t="s">
        <v>85</v>
      </c>
      <c r="C747" t="s">
        <v>789</v>
      </c>
      <c r="D747" s="2">
        <v>11725</v>
      </c>
      <c r="E747" s="128" t="s">
        <v>1527</v>
      </c>
      <c r="F747" t="s">
        <v>302</v>
      </c>
      <c r="G747" t="s">
        <v>311</v>
      </c>
      <c r="H747" s="2" t="s">
        <v>304</v>
      </c>
      <c r="I747">
        <v>0.22500000000000001</v>
      </c>
      <c r="J747">
        <v>0.20799999999999999</v>
      </c>
      <c r="K747">
        <v>0.20399999999999999</v>
      </c>
      <c r="L747">
        <v>0.22500000000000001</v>
      </c>
      <c r="M747">
        <v>0.22</v>
      </c>
    </row>
    <row r="748" spans="1:13">
      <c r="A748" s="2">
        <v>723</v>
      </c>
      <c r="B748" s="2" t="s">
        <v>85</v>
      </c>
      <c r="C748" t="s">
        <v>789</v>
      </c>
      <c r="D748" s="2">
        <v>11905</v>
      </c>
      <c r="E748" s="128" t="s">
        <v>1624</v>
      </c>
      <c r="F748" t="s">
        <v>302</v>
      </c>
      <c r="G748" t="s">
        <v>311</v>
      </c>
      <c r="H748" s="2" t="s">
        <v>304</v>
      </c>
      <c r="I748">
        <v>6.8000000000000005E-2</v>
      </c>
      <c r="J748">
        <v>6.3E-2</v>
      </c>
      <c r="K748">
        <v>6.3E-2</v>
      </c>
      <c r="L748">
        <v>6.8000000000000005E-2</v>
      </c>
      <c r="M748">
        <v>6.8000000000000005E-2</v>
      </c>
    </row>
    <row r="749" spans="1:13">
      <c r="A749" s="2">
        <v>724</v>
      </c>
      <c r="B749" s="2" t="s">
        <v>85</v>
      </c>
      <c r="C749" t="s">
        <v>789</v>
      </c>
      <c r="D749" s="2">
        <v>12174</v>
      </c>
      <c r="E749" s="128" t="s">
        <v>1814</v>
      </c>
      <c r="F749" t="s">
        <v>302</v>
      </c>
      <c r="G749" t="s">
        <v>311</v>
      </c>
      <c r="H749" s="2" t="s">
        <v>304</v>
      </c>
      <c r="I749">
        <v>0.16500000000000001</v>
      </c>
      <c r="J749">
        <v>0.153</v>
      </c>
      <c r="K749">
        <v>0.153</v>
      </c>
      <c r="L749">
        <v>0.16500000000000001</v>
      </c>
      <c r="M749">
        <v>0.16500000000000001</v>
      </c>
    </row>
    <row r="750" spans="1:13">
      <c r="A750" s="2">
        <v>725</v>
      </c>
      <c r="B750" s="2" t="s">
        <v>85</v>
      </c>
      <c r="C750" t="s">
        <v>789</v>
      </c>
      <c r="D750" s="2">
        <v>11301</v>
      </c>
      <c r="E750" s="128" t="s">
        <v>1317</v>
      </c>
      <c r="F750" t="s">
        <v>302</v>
      </c>
      <c r="G750" t="s">
        <v>313</v>
      </c>
      <c r="H750" s="2" t="s">
        <v>304</v>
      </c>
      <c r="I750">
        <v>0</v>
      </c>
      <c r="J750">
        <v>0</v>
      </c>
      <c r="K750">
        <v>0.24</v>
      </c>
      <c r="L750">
        <v>0</v>
      </c>
      <c r="M750">
        <v>0.25900000000000001</v>
      </c>
    </row>
    <row r="751" spans="1:13">
      <c r="A751" s="2">
        <v>726</v>
      </c>
      <c r="B751" s="2" t="s">
        <v>85</v>
      </c>
      <c r="C751" t="s">
        <v>789</v>
      </c>
      <c r="D751" s="2">
        <v>12212</v>
      </c>
      <c r="E751" s="128" t="s">
        <v>1845</v>
      </c>
      <c r="F751" t="s">
        <v>302</v>
      </c>
      <c r="G751" t="s">
        <v>311</v>
      </c>
      <c r="H751" s="2" t="s">
        <v>304</v>
      </c>
      <c r="I751">
        <v>0.64800000000000002</v>
      </c>
      <c r="J751">
        <v>0.6</v>
      </c>
      <c r="K751">
        <v>0.6</v>
      </c>
      <c r="L751">
        <v>0.64800000000000002</v>
      </c>
      <c r="M751">
        <v>0.64800000000000002</v>
      </c>
    </row>
    <row r="752" spans="1:13">
      <c r="A752" s="2">
        <v>727</v>
      </c>
      <c r="B752" s="2" t="s">
        <v>85</v>
      </c>
      <c r="C752" t="s">
        <v>789</v>
      </c>
      <c r="D752" s="2">
        <v>16036</v>
      </c>
      <c r="E752" s="128" t="s">
        <v>2228</v>
      </c>
      <c r="F752" t="s">
        <v>302</v>
      </c>
      <c r="G752" t="s">
        <v>383</v>
      </c>
      <c r="H752" s="2" t="s">
        <v>304</v>
      </c>
      <c r="I752">
        <v>0</v>
      </c>
      <c r="J752">
        <v>0</v>
      </c>
      <c r="K752">
        <v>0</v>
      </c>
      <c r="L752">
        <v>0</v>
      </c>
      <c r="M752">
        <v>0</v>
      </c>
    </row>
    <row r="753" spans="1:13">
      <c r="A753" s="2">
        <v>728</v>
      </c>
      <c r="B753" s="2" t="s">
        <v>85</v>
      </c>
      <c r="C753" t="s">
        <v>789</v>
      </c>
      <c r="D753" s="2">
        <v>12132</v>
      </c>
      <c r="E753" s="128" t="s">
        <v>1780</v>
      </c>
      <c r="F753" t="s">
        <v>302</v>
      </c>
      <c r="G753" t="s">
        <v>319</v>
      </c>
      <c r="H753" s="2" t="s">
        <v>304</v>
      </c>
      <c r="I753">
        <v>0.34</v>
      </c>
      <c r="J753">
        <v>0.315</v>
      </c>
      <c r="K753">
        <v>0.315</v>
      </c>
      <c r="L753">
        <v>0.34</v>
      </c>
      <c r="M753">
        <v>0.34</v>
      </c>
    </row>
    <row r="754" spans="1:13">
      <c r="A754" s="2">
        <v>729</v>
      </c>
      <c r="B754" s="2" t="s">
        <v>85</v>
      </c>
      <c r="C754" t="s">
        <v>789</v>
      </c>
      <c r="D754" s="2">
        <v>12254</v>
      </c>
      <c r="E754" s="128" t="s">
        <v>1868</v>
      </c>
      <c r="F754" t="s">
        <v>302</v>
      </c>
      <c r="G754" t="s">
        <v>311</v>
      </c>
      <c r="H754" s="2" t="s">
        <v>304</v>
      </c>
      <c r="I754">
        <v>0.16500000000000001</v>
      </c>
      <c r="J754">
        <v>0.153</v>
      </c>
      <c r="K754">
        <v>0.153</v>
      </c>
      <c r="L754">
        <v>0.16500000000000001</v>
      </c>
      <c r="M754">
        <v>0.16500000000000001</v>
      </c>
    </row>
    <row r="755" spans="1:13">
      <c r="A755" s="2">
        <v>730</v>
      </c>
      <c r="B755" s="2" t="s">
        <v>85</v>
      </c>
      <c r="C755" t="s">
        <v>789</v>
      </c>
      <c r="D755" s="2">
        <v>10926</v>
      </c>
      <c r="E755" s="128" t="s">
        <v>1122</v>
      </c>
      <c r="F755" t="s">
        <v>302</v>
      </c>
      <c r="G755" t="s">
        <v>311</v>
      </c>
      <c r="H755" s="2" t="s">
        <v>304</v>
      </c>
      <c r="I755">
        <v>0.67500000000000004</v>
      </c>
      <c r="J755">
        <v>0.625</v>
      </c>
      <c r="K755">
        <v>0.625</v>
      </c>
      <c r="L755">
        <v>0.67500000000000004</v>
      </c>
      <c r="M755">
        <v>0.67500000000000004</v>
      </c>
    </row>
    <row r="756" spans="1:13">
      <c r="A756" s="2">
        <v>731</v>
      </c>
      <c r="B756" s="2" t="s">
        <v>85</v>
      </c>
      <c r="C756" t="s">
        <v>789</v>
      </c>
      <c r="D756" s="2">
        <v>10920</v>
      </c>
      <c r="E756" s="128" t="s">
        <v>1119</v>
      </c>
      <c r="F756" t="s">
        <v>302</v>
      </c>
      <c r="G756" t="s">
        <v>311</v>
      </c>
      <c r="H756" s="2" t="s">
        <v>304</v>
      </c>
      <c r="I756">
        <v>0.32400000000000001</v>
      </c>
      <c r="J756">
        <v>0.3</v>
      </c>
      <c r="K756">
        <v>0.3</v>
      </c>
      <c r="L756">
        <v>0.32400000000000001</v>
      </c>
      <c r="M756">
        <v>0.32400000000000001</v>
      </c>
    </row>
    <row r="757" spans="1:13">
      <c r="A757" s="2">
        <v>732</v>
      </c>
      <c r="B757" s="2" t="s">
        <v>85</v>
      </c>
      <c r="C757" t="s">
        <v>789</v>
      </c>
      <c r="D757" s="2">
        <v>13966</v>
      </c>
      <c r="E757" s="128" t="s">
        <v>2130</v>
      </c>
      <c r="F757" t="s">
        <v>302</v>
      </c>
      <c r="G757" t="s">
        <v>307</v>
      </c>
      <c r="H757" s="2" t="s">
        <v>304</v>
      </c>
      <c r="I757">
        <v>1.512</v>
      </c>
      <c r="J757">
        <v>1.4</v>
      </c>
      <c r="K757">
        <v>1.1000000000000001</v>
      </c>
      <c r="L757">
        <v>1.512</v>
      </c>
      <c r="M757">
        <v>1.1879999999999999</v>
      </c>
    </row>
    <row r="758" spans="1:13">
      <c r="A758" s="2">
        <v>733</v>
      </c>
      <c r="B758" s="2" t="s">
        <v>85</v>
      </c>
      <c r="C758" t="s">
        <v>789</v>
      </c>
      <c r="D758" s="2">
        <v>13967</v>
      </c>
      <c r="E758" s="128" t="s">
        <v>2131</v>
      </c>
      <c r="F758" t="s">
        <v>302</v>
      </c>
      <c r="G758" t="s">
        <v>307</v>
      </c>
      <c r="H758" s="2" t="s">
        <v>304</v>
      </c>
      <c r="I758">
        <v>1.08</v>
      </c>
      <c r="J758">
        <v>1</v>
      </c>
      <c r="K758">
        <v>1</v>
      </c>
      <c r="L758">
        <v>1.08</v>
      </c>
      <c r="M758">
        <v>1.08</v>
      </c>
    </row>
    <row r="759" spans="1:13">
      <c r="A759" s="2">
        <v>734</v>
      </c>
      <c r="B759" s="2" t="s">
        <v>85</v>
      </c>
      <c r="C759" t="s">
        <v>789</v>
      </c>
      <c r="D759" s="2">
        <v>14051</v>
      </c>
      <c r="E759" s="128" t="s">
        <v>2141</v>
      </c>
      <c r="F759" t="s">
        <v>302</v>
      </c>
      <c r="G759" t="s">
        <v>383</v>
      </c>
      <c r="H759" s="2" t="s">
        <v>304</v>
      </c>
      <c r="I759">
        <v>0.91800000000000004</v>
      </c>
      <c r="J759">
        <v>0.85</v>
      </c>
      <c r="K759">
        <v>0.65</v>
      </c>
      <c r="L759">
        <v>0.91800000000000004</v>
      </c>
      <c r="M759">
        <v>0.70199999999999996</v>
      </c>
    </row>
    <row r="760" spans="1:13">
      <c r="A760" s="2">
        <v>735</v>
      </c>
      <c r="B760" s="2" t="s">
        <v>85</v>
      </c>
      <c r="C760" t="s">
        <v>789</v>
      </c>
      <c r="D760" s="2">
        <v>10690</v>
      </c>
      <c r="E760" s="128" t="s">
        <v>1053</v>
      </c>
      <c r="F760" t="s">
        <v>302</v>
      </c>
      <c r="G760" t="s">
        <v>311</v>
      </c>
      <c r="H760" s="2" t="s">
        <v>304</v>
      </c>
      <c r="I760">
        <v>0.53</v>
      </c>
      <c r="J760">
        <v>0.49099999999999999</v>
      </c>
      <c r="K760">
        <v>0.48099999999999998</v>
      </c>
      <c r="L760">
        <v>0.53</v>
      </c>
      <c r="M760">
        <v>0.51900000000000002</v>
      </c>
    </row>
    <row r="761" spans="1:13">
      <c r="A761" s="2">
        <v>736</v>
      </c>
      <c r="B761" s="2" t="s">
        <v>85</v>
      </c>
      <c r="C761" t="s">
        <v>789</v>
      </c>
      <c r="D761" s="2">
        <v>11256</v>
      </c>
      <c r="E761" s="128" t="s">
        <v>1290</v>
      </c>
      <c r="F761" t="s">
        <v>302</v>
      </c>
      <c r="G761" t="s">
        <v>335</v>
      </c>
      <c r="H761" s="2" t="s">
        <v>304</v>
      </c>
      <c r="I761">
        <v>0.48599999999999999</v>
      </c>
      <c r="J761">
        <v>0.45</v>
      </c>
      <c r="K761">
        <v>0.45</v>
      </c>
      <c r="L761">
        <v>0.48599999999999999</v>
      </c>
      <c r="M761">
        <v>0.48599999999999999</v>
      </c>
    </row>
    <row r="762" spans="1:13">
      <c r="A762" s="2">
        <v>737</v>
      </c>
      <c r="B762" s="2" t="s">
        <v>85</v>
      </c>
      <c r="C762" t="s">
        <v>789</v>
      </c>
      <c r="D762" s="2">
        <v>14159</v>
      </c>
      <c r="E762" s="128" t="s">
        <v>2147</v>
      </c>
      <c r="F762" t="s">
        <v>302</v>
      </c>
      <c r="G762" t="s">
        <v>335</v>
      </c>
      <c r="H762" s="2" t="s">
        <v>304</v>
      </c>
      <c r="I762">
        <v>0.48599999999999999</v>
      </c>
      <c r="J762">
        <v>0.45</v>
      </c>
      <c r="K762">
        <v>0.45</v>
      </c>
      <c r="L762">
        <v>0.48599999999999999</v>
      </c>
      <c r="M762">
        <v>0.48599999999999999</v>
      </c>
    </row>
    <row r="763" spans="1:13">
      <c r="A763" s="2">
        <v>738</v>
      </c>
      <c r="B763" s="2" t="s">
        <v>85</v>
      </c>
      <c r="C763" t="s">
        <v>789</v>
      </c>
      <c r="D763" s="2">
        <v>12021</v>
      </c>
      <c r="E763" s="128" t="s">
        <v>1716</v>
      </c>
      <c r="F763" t="s">
        <v>302</v>
      </c>
      <c r="G763" t="s">
        <v>311</v>
      </c>
      <c r="H763" s="2" t="s">
        <v>304</v>
      </c>
      <c r="I763">
        <v>0.67500000000000004</v>
      </c>
      <c r="J763">
        <v>0.625</v>
      </c>
      <c r="K763">
        <v>0.625</v>
      </c>
      <c r="L763">
        <v>0.67500000000000004</v>
      </c>
      <c r="M763">
        <v>0.67500000000000004</v>
      </c>
    </row>
    <row r="764" spans="1:13">
      <c r="A764" s="2">
        <v>739</v>
      </c>
      <c r="B764" s="2" t="s">
        <v>85</v>
      </c>
      <c r="C764" t="s">
        <v>789</v>
      </c>
      <c r="D764" s="2">
        <v>10724</v>
      </c>
      <c r="E764" s="128" t="s">
        <v>1079</v>
      </c>
      <c r="F764" t="s">
        <v>302</v>
      </c>
      <c r="G764" t="s">
        <v>311</v>
      </c>
      <c r="H764" s="2" t="s">
        <v>304</v>
      </c>
      <c r="I764">
        <v>2.8000000000000001E-2</v>
      </c>
      <c r="J764">
        <v>2.5999999999999999E-2</v>
      </c>
      <c r="K764">
        <v>2.5999999999999999E-2</v>
      </c>
      <c r="L764">
        <v>2.8000000000000001E-2</v>
      </c>
      <c r="M764">
        <v>2.8000000000000001E-2</v>
      </c>
    </row>
    <row r="765" spans="1:13">
      <c r="A765" s="2">
        <v>740</v>
      </c>
      <c r="B765" s="2" t="s">
        <v>85</v>
      </c>
      <c r="C765" t="s">
        <v>789</v>
      </c>
      <c r="D765" s="2">
        <v>10723</v>
      </c>
      <c r="E765" s="128" t="s">
        <v>1078</v>
      </c>
      <c r="F765" t="s">
        <v>302</v>
      </c>
      <c r="G765" t="s">
        <v>311</v>
      </c>
      <c r="H765" s="2" t="s">
        <v>304</v>
      </c>
      <c r="I765">
        <v>0.06</v>
      </c>
      <c r="J765">
        <v>5.6000000000000001E-2</v>
      </c>
      <c r="K765">
        <v>5.6000000000000001E-2</v>
      </c>
      <c r="L765">
        <v>0.06</v>
      </c>
      <c r="M765">
        <v>0.06</v>
      </c>
    </row>
    <row r="766" spans="1:13">
      <c r="A766" s="2">
        <v>741</v>
      </c>
      <c r="B766" s="2" t="s">
        <v>85</v>
      </c>
      <c r="C766" t="s">
        <v>789</v>
      </c>
      <c r="D766" s="2">
        <v>10722</v>
      </c>
      <c r="E766" s="128" t="s">
        <v>1077</v>
      </c>
      <c r="F766" t="s">
        <v>302</v>
      </c>
      <c r="G766" t="s">
        <v>311</v>
      </c>
      <c r="H766" s="2" t="s">
        <v>304</v>
      </c>
      <c r="I766">
        <v>0.14399999999999999</v>
      </c>
      <c r="J766">
        <v>0.13300000000000001</v>
      </c>
      <c r="K766">
        <v>0.13300000000000001</v>
      </c>
      <c r="L766">
        <v>0.14399999999999999</v>
      </c>
      <c r="M766">
        <v>0.14399999999999999</v>
      </c>
    </row>
    <row r="767" spans="1:13">
      <c r="A767" s="2">
        <v>742</v>
      </c>
      <c r="B767" s="2" t="s">
        <v>85</v>
      </c>
      <c r="C767" t="s">
        <v>789</v>
      </c>
      <c r="D767" s="2">
        <v>10725</v>
      </c>
      <c r="E767" s="128" t="s">
        <v>1080</v>
      </c>
      <c r="F767" t="s">
        <v>302</v>
      </c>
      <c r="G767" t="s">
        <v>311</v>
      </c>
      <c r="H767" s="2" t="s">
        <v>304</v>
      </c>
      <c r="I767">
        <v>0.53900000000000003</v>
      </c>
      <c r="J767">
        <v>0.499</v>
      </c>
      <c r="K767">
        <v>0.499</v>
      </c>
      <c r="L767">
        <v>0.53900000000000003</v>
      </c>
      <c r="M767">
        <v>0.53900000000000003</v>
      </c>
    </row>
    <row r="768" spans="1:13">
      <c r="A768" s="2">
        <v>743</v>
      </c>
      <c r="B768" s="2" t="s">
        <v>85</v>
      </c>
      <c r="C768" t="s">
        <v>789</v>
      </c>
      <c r="D768" s="2">
        <v>10721</v>
      </c>
      <c r="E768" s="128" t="s">
        <v>1076</v>
      </c>
      <c r="F768" t="s">
        <v>302</v>
      </c>
      <c r="G768" t="s">
        <v>311</v>
      </c>
      <c r="H768" s="2" t="s">
        <v>304</v>
      </c>
      <c r="I768">
        <v>0.25700000000000001</v>
      </c>
      <c r="J768">
        <v>0.23799999999999999</v>
      </c>
      <c r="K768">
        <v>0.23799999999999999</v>
      </c>
      <c r="L768">
        <v>0.25700000000000001</v>
      </c>
      <c r="M768">
        <v>0.25700000000000001</v>
      </c>
    </row>
    <row r="769" spans="1:13">
      <c r="A769" s="2">
        <v>744</v>
      </c>
      <c r="B769" s="2" t="s">
        <v>85</v>
      </c>
      <c r="C769" t="s">
        <v>789</v>
      </c>
      <c r="D769" s="2">
        <v>10720</v>
      </c>
      <c r="E769" s="128" t="s">
        <v>1075</v>
      </c>
      <c r="F769" t="s">
        <v>302</v>
      </c>
      <c r="G769" t="s">
        <v>311</v>
      </c>
      <c r="H769" s="2" t="s">
        <v>304</v>
      </c>
      <c r="I769">
        <v>0.16300000000000001</v>
      </c>
      <c r="J769">
        <v>0.151</v>
      </c>
      <c r="K769">
        <v>0.151</v>
      </c>
      <c r="L769">
        <v>0.16300000000000001</v>
      </c>
      <c r="M769">
        <v>0.16300000000000001</v>
      </c>
    </row>
    <row r="770" spans="1:13">
      <c r="A770" s="2">
        <v>745</v>
      </c>
      <c r="B770" s="2" t="s">
        <v>85</v>
      </c>
      <c r="C770" t="s">
        <v>789</v>
      </c>
      <c r="D770" s="2">
        <v>10501</v>
      </c>
      <c r="E770" s="128" t="s">
        <v>988</v>
      </c>
      <c r="F770" t="s">
        <v>302</v>
      </c>
      <c r="G770" t="s">
        <v>311</v>
      </c>
      <c r="H770" s="2" t="s">
        <v>304</v>
      </c>
      <c r="I770">
        <v>0</v>
      </c>
      <c r="J770">
        <v>0</v>
      </c>
      <c r="K770">
        <v>0</v>
      </c>
      <c r="L770">
        <v>0</v>
      </c>
      <c r="M770">
        <v>0</v>
      </c>
    </row>
    <row r="771" spans="1:13">
      <c r="A771" s="2">
        <v>746</v>
      </c>
      <c r="B771" s="2" t="s">
        <v>85</v>
      </c>
      <c r="C771" t="s">
        <v>789</v>
      </c>
      <c r="D771" s="2">
        <v>12267</v>
      </c>
      <c r="E771" s="128" t="s">
        <v>1880</v>
      </c>
      <c r="F771" t="s">
        <v>302</v>
      </c>
      <c r="G771" t="s">
        <v>311</v>
      </c>
      <c r="H771" s="2" t="s">
        <v>304</v>
      </c>
      <c r="I771">
        <v>0.20599999999999999</v>
      </c>
      <c r="J771">
        <v>0.191</v>
      </c>
      <c r="K771">
        <v>0.191</v>
      </c>
      <c r="L771">
        <v>0.20599999999999999</v>
      </c>
      <c r="M771">
        <v>0.20599999999999999</v>
      </c>
    </row>
    <row r="772" spans="1:13">
      <c r="A772" s="2">
        <v>747</v>
      </c>
      <c r="B772" s="2" t="s">
        <v>85</v>
      </c>
      <c r="C772" t="s">
        <v>789</v>
      </c>
      <c r="D772" s="2">
        <v>10484</v>
      </c>
      <c r="E772" s="128" t="s">
        <v>977</v>
      </c>
      <c r="F772" t="s">
        <v>302</v>
      </c>
      <c r="G772" t="s">
        <v>311</v>
      </c>
      <c r="H772" s="2" t="s">
        <v>304</v>
      </c>
      <c r="I772">
        <v>5.8999999999999997E-2</v>
      </c>
      <c r="J772">
        <v>5.5E-2</v>
      </c>
      <c r="K772">
        <v>5.5E-2</v>
      </c>
      <c r="L772">
        <v>5.8999999999999997E-2</v>
      </c>
      <c r="M772">
        <v>5.8999999999999997E-2</v>
      </c>
    </row>
    <row r="773" spans="1:13">
      <c r="A773" s="2">
        <v>748</v>
      </c>
      <c r="B773" s="2" t="s">
        <v>85</v>
      </c>
      <c r="C773" t="s">
        <v>789</v>
      </c>
      <c r="D773" s="2">
        <v>13476</v>
      </c>
      <c r="E773" s="128" t="s">
        <v>2104</v>
      </c>
      <c r="F773" t="s">
        <v>302</v>
      </c>
      <c r="G773" t="s">
        <v>311</v>
      </c>
      <c r="H773" s="2" t="s">
        <v>304</v>
      </c>
      <c r="I773">
        <v>0.13500000000000001</v>
      </c>
      <c r="J773">
        <v>0.125</v>
      </c>
      <c r="K773">
        <v>0.1</v>
      </c>
      <c r="L773">
        <v>0.13500000000000001</v>
      </c>
      <c r="M773">
        <v>0.108</v>
      </c>
    </row>
    <row r="774" spans="1:13">
      <c r="A774" s="2">
        <v>749</v>
      </c>
      <c r="B774" s="2" t="s">
        <v>85</v>
      </c>
      <c r="C774" t="s">
        <v>789</v>
      </c>
      <c r="D774" s="2">
        <v>11714</v>
      </c>
      <c r="E774" s="128" t="s">
        <v>1519</v>
      </c>
      <c r="F774" t="s">
        <v>302</v>
      </c>
      <c r="G774" t="s">
        <v>311</v>
      </c>
      <c r="H774" s="2" t="s">
        <v>304</v>
      </c>
      <c r="I774">
        <v>0.251</v>
      </c>
      <c r="J774">
        <v>0.23200000000000001</v>
      </c>
      <c r="K774">
        <v>0.22700000000000001</v>
      </c>
      <c r="L774">
        <v>0.251</v>
      </c>
      <c r="M774">
        <v>0.245</v>
      </c>
    </row>
    <row r="775" spans="1:13">
      <c r="A775" s="2">
        <v>750</v>
      </c>
      <c r="B775" s="2" t="s">
        <v>85</v>
      </c>
      <c r="C775" t="s">
        <v>789</v>
      </c>
      <c r="D775" s="2">
        <v>12582</v>
      </c>
      <c r="E775" s="128" t="s">
        <v>1989</v>
      </c>
      <c r="F775" t="s">
        <v>302</v>
      </c>
      <c r="G775" t="s">
        <v>311</v>
      </c>
      <c r="H775" s="2" t="s">
        <v>304</v>
      </c>
      <c r="I775">
        <v>19.440000000000001</v>
      </c>
      <c r="J775">
        <v>18</v>
      </c>
      <c r="K775">
        <v>18</v>
      </c>
      <c r="L775">
        <v>19.440000000000001</v>
      </c>
      <c r="M775">
        <v>19.440000000000001</v>
      </c>
    </row>
    <row r="776" spans="1:13">
      <c r="A776" s="2">
        <v>751</v>
      </c>
      <c r="B776" s="2" t="s">
        <v>85</v>
      </c>
      <c r="C776" t="s">
        <v>789</v>
      </c>
      <c r="D776" s="2">
        <v>12084</v>
      </c>
      <c r="E776" s="128" t="s">
        <v>1755</v>
      </c>
      <c r="F776" t="s">
        <v>302</v>
      </c>
      <c r="G776" t="s">
        <v>311</v>
      </c>
      <c r="H776" s="2" t="s">
        <v>304</v>
      </c>
      <c r="I776">
        <v>0.27</v>
      </c>
      <c r="J776">
        <v>0.25</v>
      </c>
      <c r="K776">
        <v>0.25</v>
      </c>
      <c r="L776">
        <v>0.27</v>
      </c>
      <c r="M776">
        <v>0.27</v>
      </c>
    </row>
    <row r="777" spans="1:13">
      <c r="A777" s="2">
        <v>752</v>
      </c>
      <c r="B777" s="2" t="s">
        <v>85</v>
      </c>
      <c r="C777" t="s">
        <v>789</v>
      </c>
      <c r="D777" s="2">
        <v>13773</v>
      </c>
      <c r="E777" s="128" t="s">
        <v>2124</v>
      </c>
      <c r="F777" t="s">
        <v>302</v>
      </c>
      <c r="G777" t="s">
        <v>303</v>
      </c>
      <c r="H777" s="2" t="s">
        <v>304</v>
      </c>
      <c r="I777">
        <v>0.48599999999999999</v>
      </c>
      <c r="J777">
        <v>0.45</v>
      </c>
      <c r="K777">
        <v>0.45</v>
      </c>
      <c r="L777">
        <v>0.48599999999999999</v>
      </c>
      <c r="M777">
        <v>0.48599999999999999</v>
      </c>
    </row>
    <row r="778" spans="1:13">
      <c r="A778" s="2">
        <v>753</v>
      </c>
      <c r="B778" s="2" t="s">
        <v>85</v>
      </c>
      <c r="C778" t="s">
        <v>789</v>
      </c>
      <c r="D778" s="2">
        <v>11912</v>
      </c>
      <c r="E778" s="128" t="s">
        <v>1630</v>
      </c>
      <c r="F778" t="s">
        <v>302</v>
      </c>
      <c r="G778" t="s">
        <v>311</v>
      </c>
      <c r="H778" s="2" t="s">
        <v>304</v>
      </c>
      <c r="I778">
        <v>0.45500000000000002</v>
      </c>
      <c r="J778">
        <v>0.42099999999999999</v>
      </c>
      <c r="K778">
        <v>0.42099999999999999</v>
      </c>
      <c r="L778">
        <v>0.45500000000000002</v>
      </c>
      <c r="M778">
        <v>0.45500000000000002</v>
      </c>
    </row>
    <row r="779" spans="1:13">
      <c r="A779" s="2">
        <v>754</v>
      </c>
      <c r="B779" s="2" t="s">
        <v>85</v>
      </c>
      <c r="C779" t="s">
        <v>789</v>
      </c>
      <c r="D779" s="2">
        <v>12150</v>
      </c>
      <c r="E779" s="128" t="s">
        <v>1798</v>
      </c>
      <c r="F779" t="s">
        <v>302</v>
      </c>
      <c r="G779" t="s">
        <v>311</v>
      </c>
      <c r="H779" s="2" t="s">
        <v>304</v>
      </c>
      <c r="I779">
        <v>0.44600000000000001</v>
      </c>
      <c r="J779">
        <v>0.41299999999999998</v>
      </c>
      <c r="K779">
        <v>0.41299999999999998</v>
      </c>
      <c r="L779">
        <v>0.44600000000000001</v>
      </c>
      <c r="M779">
        <v>0.44600000000000001</v>
      </c>
    </row>
    <row r="780" spans="1:13">
      <c r="A780" s="2">
        <v>755</v>
      </c>
      <c r="B780" s="2" t="s">
        <v>85</v>
      </c>
      <c r="C780" t="s">
        <v>789</v>
      </c>
      <c r="D780" s="2">
        <v>12159</v>
      </c>
      <c r="E780" s="128" t="s">
        <v>1806</v>
      </c>
      <c r="F780" t="s">
        <v>302</v>
      </c>
      <c r="G780" t="s">
        <v>313</v>
      </c>
      <c r="H780" s="2" t="s">
        <v>304</v>
      </c>
      <c r="I780">
        <v>1.405</v>
      </c>
      <c r="J780">
        <v>1.3009999999999999</v>
      </c>
      <c r="K780">
        <v>1.3009999999999999</v>
      </c>
      <c r="L780">
        <v>1.405</v>
      </c>
      <c r="M780">
        <v>1.405</v>
      </c>
    </row>
    <row r="781" spans="1:13">
      <c r="A781" s="2">
        <v>756</v>
      </c>
      <c r="B781" s="2" t="s">
        <v>85</v>
      </c>
      <c r="C781" t="s">
        <v>789</v>
      </c>
      <c r="D781" s="2">
        <v>16047</v>
      </c>
      <c r="E781" s="128" t="s">
        <v>2239</v>
      </c>
      <c r="F781" t="s">
        <v>302</v>
      </c>
      <c r="G781" t="s">
        <v>313</v>
      </c>
      <c r="H781" s="2" t="s">
        <v>304</v>
      </c>
      <c r="I781">
        <v>0</v>
      </c>
      <c r="J781">
        <v>0</v>
      </c>
      <c r="K781">
        <v>0</v>
      </c>
      <c r="L781">
        <v>0</v>
      </c>
      <c r="M781">
        <v>0</v>
      </c>
    </row>
    <row r="782" spans="1:13">
      <c r="A782" s="2">
        <v>757</v>
      </c>
      <c r="B782" s="2" t="s">
        <v>85</v>
      </c>
      <c r="C782" t="s">
        <v>789</v>
      </c>
      <c r="D782" s="2">
        <v>11988</v>
      </c>
      <c r="E782" s="128" t="s">
        <v>1691</v>
      </c>
      <c r="F782" t="s">
        <v>302</v>
      </c>
      <c r="G782" t="s">
        <v>311</v>
      </c>
      <c r="H782" s="2" t="s">
        <v>304</v>
      </c>
      <c r="I782">
        <v>0.224</v>
      </c>
      <c r="J782">
        <v>0.20699999999999999</v>
      </c>
      <c r="K782">
        <v>0.20699999999999999</v>
      </c>
      <c r="L782">
        <v>0.224</v>
      </c>
      <c r="M782">
        <v>0.224</v>
      </c>
    </row>
    <row r="783" spans="1:13">
      <c r="A783" s="2">
        <v>758</v>
      </c>
      <c r="B783" s="2" t="s">
        <v>85</v>
      </c>
      <c r="C783" t="s">
        <v>789</v>
      </c>
      <c r="D783" s="2">
        <v>12781</v>
      </c>
      <c r="E783" s="128" t="s">
        <v>2076</v>
      </c>
      <c r="F783" t="s">
        <v>302</v>
      </c>
      <c r="G783" t="s">
        <v>311</v>
      </c>
      <c r="H783" s="2" t="s">
        <v>304</v>
      </c>
      <c r="I783">
        <v>48.276000000000003</v>
      </c>
      <c r="J783">
        <v>44.7</v>
      </c>
      <c r="K783">
        <v>31.289000000000001</v>
      </c>
      <c r="L783">
        <v>48.276000000000003</v>
      </c>
      <c r="M783">
        <v>33.792000000000002</v>
      </c>
    </row>
    <row r="784" spans="1:13">
      <c r="A784" s="2">
        <v>759</v>
      </c>
      <c r="B784" s="2" t="s">
        <v>85</v>
      </c>
      <c r="C784" t="s">
        <v>789</v>
      </c>
      <c r="D784" s="2">
        <v>12834</v>
      </c>
      <c r="E784" s="128" t="s">
        <v>2093</v>
      </c>
      <c r="F784" t="s">
        <v>302</v>
      </c>
      <c r="G784" t="s">
        <v>383</v>
      </c>
      <c r="H784" s="2" t="s">
        <v>304</v>
      </c>
      <c r="I784">
        <v>24.756</v>
      </c>
      <c r="J784">
        <v>22.922000000000001</v>
      </c>
      <c r="K784">
        <v>16.66</v>
      </c>
      <c r="L784">
        <v>24.756</v>
      </c>
      <c r="M784">
        <v>17.992999999999999</v>
      </c>
    </row>
    <row r="785" spans="1:13">
      <c r="A785" s="2">
        <v>760</v>
      </c>
      <c r="B785" s="2" t="s">
        <v>85</v>
      </c>
      <c r="C785" t="s">
        <v>789</v>
      </c>
      <c r="D785" s="2">
        <v>12837</v>
      </c>
      <c r="E785" s="128" t="s">
        <v>2094</v>
      </c>
      <c r="F785" t="s">
        <v>302</v>
      </c>
      <c r="G785" t="s">
        <v>335</v>
      </c>
      <c r="H785" s="2" t="s">
        <v>304</v>
      </c>
      <c r="I785">
        <v>14.904</v>
      </c>
      <c r="J785">
        <v>13.8</v>
      </c>
      <c r="K785">
        <v>9.66</v>
      </c>
      <c r="L785">
        <v>14.904</v>
      </c>
      <c r="M785">
        <v>10.433</v>
      </c>
    </row>
    <row r="786" spans="1:13">
      <c r="A786" s="2">
        <v>761</v>
      </c>
      <c r="B786" s="2" t="s">
        <v>85</v>
      </c>
      <c r="C786" t="s">
        <v>789</v>
      </c>
      <c r="D786" s="2">
        <v>12840</v>
      </c>
      <c r="E786" s="128" t="s">
        <v>2095</v>
      </c>
      <c r="F786" t="s">
        <v>302</v>
      </c>
      <c r="G786" t="s">
        <v>313</v>
      </c>
      <c r="H786" s="2" t="s">
        <v>304</v>
      </c>
      <c r="I786">
        <v>16.956</v>
      </c>
      <c r="J786">
        <v>15.7</v>
      </c>
      <c r="K786">
        <v>10.99</v>
      </c>
      <c r="L786">
        <v>16.956</v>
      </c>
      <c r="M786">
        <v>11.869</v>
      </c>
    </row>
    <row r="787" spans="1:13">
      <c r="A787" s="2">
        <v>762</v>
      </c>
      <c r="B787" s="2" t="s">
        <v>85</v>
      </c>
      <c r="C787" t="s">
        <v>789</v>
      </c>
      <c r="D787" s="2">
        <v>12808</v>
      </c>
      <c r="E787" s="128" t="s">
        <v>2084</v>
      </c>
      <c r="F787" t="s">
        <v>316</v>
      </c>
      <c r="G787" t="s">
        <v>317</v>
      </c>
      <c r="H787" s="2" t="s">
        <v>304</v>
      </c>
      <c r="I787">
        <v>4.8600000000000003</v>
      </c>
      <c r="J787">
        <v>4.5</v>
      </c>
      <c r="K787">
        <v>3.15</v>
      </c>
      <c r="L787">
        <v>4.8600000000000003</v>
      </c>
      <c r="M787">
        <v>3.4020000000000001</v>
      </c>
    </row>
    <row r="788" spans="1:13">
      <c r="A788" s="2">
        <v>763</v>
      </c>
      <c r="B788" s="2" t="s">
        <v>85</v>
      </c>
      <c r="C788" t="s">
        <v>789</v>
      </c>
      <c r="D788" s="2">
        <v>12810</v>
      </c>
      <c r="E788" s="128" t="s">
        <v>2086</v>
      </c>
      <c r="F788" t="s">
        <v>302</v>
      </c>
      <c r="G788" t="s">
        <v>303</v>
      </c>
      <c r="H788" s="2" t="s">
        <v>304</v>
      </c>
      <c r="I788">
        <v>6.48</v>
      </c>
      <c r="J788">
        <v>6</v>
      </c>
      <c r="K788">
        <v>4.2</v>
      </c>
      <c r="L788">
        <v>6.48</v>
      </c>
      <c r="M788">
        <v>4.5359999999999996</v>
      </c>
    </row>
    <row r="789" spans="1:13">
      <c r="A789" s="2">
        <v>764</v>
      </c>
      <c r="B789" s="2" t="s">
        <v>85</v>
      </c>
      <c r="C789" t="s">
        <v>789</v>
      </c>
      <c r="D789" s="2">
        <v>12812</v>
      </c>
      <c r="E789" s="128" t="s">
        <v>2087</v>
      </c>
      <c r="F789" t="s">
        <v>302</v>
      </c>
      <c r="G789" t="s">
        <v>307</v>
      </c>
      <c r="H789" s="2" t="s">
        <v>2088</v>
      </c>
      <c r="I789">
        <v>9.7200000000000006</v>
      </c>
      <c r="J789">
        <v>9</v>
      </c>
      <c r="K789">
        <v>6.3</v>
      </c>
      <c r="L789">
        <v>9.7200000000000006</v>
      </c>
      <c r="M789">
        <v>6.8040000000000003</v>
      </c>
    </row>
    <row r="790" spans="1:13">
      <c r="A790" s="2">
        <v>765</v>
      </c>
      <c r="B790" s="2" t="s">
        <v>85</v>
      </c>
      <c r="C790" t="s">
        <v>789</v>
      </c>
      <c r="D790" s="2">
        <v>12814</v>
      </c>
      <c r="E790" s="128" t="s">
        <v>2089</v>
      </c>
      <c r="F790" t="s">
        <v>302</v>
      </c>
      <c r="G790" t="s">
        <v>319</v>
      </c>
      <c r="H790" s="2" t="s">
        <v>304</v>
      </c>
      <c r="I790">
        <v>3.24</v>
      </c>
      <c r="J790">
        <v>3</v>
      </c>
      <c r="K790">
        <v>2.1</v>
      </c>
      <c r="L790">
        <v>3.24</v>
      </c>
      <c r="M790">
        <v>2.2679999999999998</v>
      </c>
    </row>
    <row r="791" spans="1:13">
      <c r="A791" s="2">
        <v>766</v>
      </c>
      <c r="B791" s="2" t="s">
        <v>85</v>
      </c>
      <c r="C791" t="s">
        <v>789</v>
      </c>
      <c r="D791" s="2">
        <v>12196</v>
      </c>
      <c r="E791" s="128" t="s">
        <v>1834</v>
      </c>
      <c r="F791" t="s">
        <v>302</v>
      </c>
      <c r="G791" t="s">
        <v>311</v>
      </c>
      <c r="H791" s="2" t="s">
        <v>304</v>
      </c>
      <c r="I791">
        <v>0.13400000000000001</v>
      </c>
      <c r="J791">
        <v>0.124</v>
      </c>
      <c r="K791">
        <v>0.124</v>
      </c>
      <c r="L791">
        <v>0.13400000000000001</v>
      </c>
      <c r="M791">
        <v>0.13400000000000001</v>
      </c>
    </row>
    <row r="792" spans="1:13">
      <c r="A792" s="2">
        <v>767</v>
      </c>
      <c r="B792" s="2" t="s">
        <v>85</v>
      </c>
      <c r="C792" t="s">
        <v>789</v>
      </c>
      <c r="D792" s="2">
        <v>12010</v>
      </c>
      <c r="E792" s="128" t="s">
        <v>1706</v>
      </c>
      <c r="F792" t="s">
        <v>302</v>
      </c>
      <c r="G792" t="s">
        <v>311</v>
      </c>
      <c r="H792" s="2" t="s">
        <v>304</v>
      </c>
      <c r="I792">
        <v>9.9000000000000005E-2</v>
      </c>
      <c r="J792">
        <v>9.1999999999999998E-2</v>
      </c>
      <c r="K792">
        <v>9.1999999999999998E-2</v>
      </c>
      <c r="L792">
        <v>9.9000000000000005E-2</v>
      </c>
      <c r="M792">
        <v>9.9000000000000005E-2</v>
      </c>
    </row>
    <row r="793" spans="1:13">
      <c r="A793" s="2">
        <v>768</v>
      </c>
      <c r="B793" s="2" t="s">
        <v>85</v>
      </c>
      <c r="C793" t="s">
        <v>789</v>
      </c>
      <c r="D793" s="2">
        <v>11966</v>
      </c>
      <c r="E793" s="128" t="s">
        <v>1673</v>
      </c>
      <c r="F793" t="s">
        <v>302</v>
      </c>
      <c r="G793" t="s">
        <v>311</v>
      </c>
      <c r="H793" s="2" t="s">
        <v>304</v>
      </c>
      <c r="I793">
        <v>0.26400000000000001</v>
      </c>
      <c r="J793">
        <v>0.24399999999999999</v>
      </c>
      <c r="K793">
        <v>0.24399999999999999</v>
      </c>
      <c r="L793">
        <v>0.26400000000000001</v>
      </c>
      <c r="M793">
        <v>0.26400000000000001</v>
      </c>
    </row>
    <row r="794" spans="1:13">
      <c r="A794" s="2">
        <v>769</v>
      </c>
      <c r="B794" s="2" t="s">
        <v>85</v>
      </c>
      <c r="C794" t="s">
        <v>789</v>
      </c>
      <c r="D794" s="2">
        <v>11855</v>
      </c>
      <c r="E794" s="128" t="s">
        <v>1591</v>
      </c>
      <c r="F794" t="s">
        <v>302</v>
      </c>
      <c r="G794" t="s">
        <v>311</v>
      </c>
      <c r="H794" s="2" t="s">
        <v>304</v>
      </c>
      <c r="I794">
        <v>2.9000000000000001E-2</v>
      </c>
      <c r="J794">
        <v>2.7E-2</v>
      </c>
      <c r="K794">
        <v>2.7E-2</v>
      </c>
      <c r="L794">
        <v>2.9000000000000001E-2</v>
      </c>
      <c r="M794">
        <v>2.9000000000000001E-2</v>
      </c>
    </row>
    <row r="795" spans="1:13">
      <c r="A795" s="2">
        <v>770</v>
      </c>
      <c r="B795" s="2" t="s">
        <v>85</v>
      </c>
      <c r="C795" t="s">
        <v>789</v>
      </c>
      <c r="D795" s="2">
        <v>11219</v>
      </c>
      <c r="E795" s="128" t="s">
        <v>1268</v>
      </c>
      <c r="F795" t="s">
        <v>302</v>
      </c>
      <c r="G795" t="s">
        <v>311</v>
      </c>
      <c r="H795" s="2" t="s">
        <v>304</v>
      </c>
      <c r="I795">
        <v>0.219</v>
      </c>
      <c r="J795">
        <v>0.20300000000000001</v>
      </c>
      <c r="K795">
        <v>0.20300000000000001</v>
      </c>
      <c r="L795">
        <v>0.219</v>
      </c>
      <c r="M795">
        <v>0.219</v>
      </c>
    </row>
    <row r="796" spans="1:13">
      <c r="A796" s="2">
        <v>771</v>
      </c>
      <c r="B796" s="2" t="s">
        <v>85</v>
      </c>
      <c r="C796" t="s">
        <v>789</v>
      </c>
      <c r="D796" s="2">
        <v>11220</v>
      </c>
      <c r="E796" s="128" t="s">
        <v>1269</v>
      </c>
      <c r="F796" t="s">
        <v>302</v>
      </c>
      <c r="G796" t="s">
        <v>311</v>
      </c>
      <c r="H796" s="2" t="s">
        <v>304</v>
      </c>
      <c r="I796">
        <v>0.23899999999999999</v>
      </c>
      <c r="J796">
        <v>0.221</v>
      </c>
      <c r="K796">
        <v>0.221</v>
      </c>
      <c r="L796">
        <v>0.23899999999999999</v>
      </c>
      <c r="M796">
        <v>0.23899999999999999</v>
      </c>
    </row>
    <row r="797" spans="1:13">
      <c r="A797" s="2">
        <v>772</v>
      </c>
      <c r="B797" s="2" t="s">
        <v>85</v>
      </c>
      <c r="C797" t="s">
        <v>789</v>
      </c>
      <c r="D797" s="2">
        <v>11223</v>
      </c>
      <c r="E797" s="128" t="s">
        <v>1271</v>
      </c>
      <c r="F797" t="s">
        <v>302</v>
      </c>
      <c r="G797" t="s">
        <v>311</v>
      </c>
      <c r="H797" s="2" t="s">
        <v>304</v>
      </c>
      <c r="I797">
        <v>0.17699999999999999</v>
      </c>
      <c r="J797">
        <v>0.16400000000000001</v>
      </c>
      <c r="K797">
        <v>0.16400000000000001</v>
      </c>
      <c r="L797">
        <v>0.17699999999999999</v>
      </c>
      <c r="M797">
        <v>0.17699999999999999</v>
      </c>
    </row>
    <row r="798" spans="1:13">
      <c r="A798" s="2">
        <v>773</v>
      </c>
      <c r="B798" s="2" t="s">
        <v>85</v>
      </c>
      <c r="C798" t="s">
        <v>789</v>
      </c>
      <c r="D798" s="2">
        <v>11309</v>
      </c>
      <c r="E798" s="128" t="s">
        <v>1321</v>
      </c>
      <c r="F798" t="s">
        <v>302</v>
      </c>
      <c r="G798" t="s">
        <v>311</v>
      </c>
      <c r="H798" s="2" t="s">
        <v>304</v>
      </c>
      <c r="I798">
        <v>0.247</v>
      </c>
      <c r="J798">
        <v>0.22900000000000001</v>
      </c>
      <c r="K798">
        <v>0.22900000000000001</v>
      </c>
      <c r="L798">
        <v>0.247</v>
      </c>
      <c r="M798">
        <v>0.247</v>
      </c>
    </row>
    <row r="799" spans="1:13">
      <c r="A799" s="2">
        <v>774</v>
      </c>
      <c r="B799" s="2" t="s">
        <v>85</v>
      </c>
      <c r="C799" t="s">
        <v>789</v>
      </c>
      <c r="D799" s="2">
        <v>11282</v>
      </c>
      <c r="E799" s="128" t="s">
        <v>1304</v>
      </c>
      <c r="F799" t="s">
        <v>302</v>
      </c>
      <c r="G799" t="s">
        <v>311</v>
      </c>
      <c r="H799" s="2" t="s">
        <v>304</v>
      </c>
      <c r="I799">
        <v>0.161</v>
      </c>
      <c r="J799">
        <v>0.14899999999999999</v>
      </c>
      <c r="K799">
        <v>0.14899999999999999</v>
      </c>
      <c r="L799">
        <v>0.161</v>
      </c>
      <c r="M799">
        <v>0.161</v>
      </c>
    </row>
    <row r="800" spans="1:13">
      <c r="A800" s="2">
        <v>775</v>
      </c>
      <c r="B800" s="2" t="s">
        <v>85</v>
      </c>
      <c r="C800" t="s">
        <v>789</v>
      </c>
      <c r="D800" s="2">
        <v>11280</v>
      </c>
      <c r="E800" s="128" t="s">
        <v>1302</v>
      </c>
      <c r="F800" t="s">
        <v>302</v>
      </c>
      <c r="G800" t="s">
        <v>311</v>
      </c>
      <c r="H800" s="2" t="s">
        <v>304</v>
      </c>
      <c r="I800">
        <v>0.16600000000000001</v>
      </c>
      <c r="J800">
        <v>0.154</v>
      </c>
      <c r="K800">
        <v>0.154</v>
      </c>
      <c r="L800">
        <v>0.16600000000000001</v>
      </c>
      <c r="M800">
        <v>0.16600000000000001</v>
      </c>
    </row>
    <row r="801" spans="1:13">
      <c r="A801" s="2">
        <v>776</v>
      </c>
      <c r="B801" s="2" t="s">
        <v>85</v>
      </c>
      <c r="C801" t="s">
        <v>789</v>
      </c>
      <c r="D801" s="2">
        <v>11308</v>
      </c>
      <c r="E801" s="128" t="s">
        <v>1320</v>
      </c>
      <c r="F801" t="s">
        <v>302</v>
      </c>
      <c r="G801" t="s">
        <v>311</v>
      </c>
      <c r="H801" s="2" t="s">
        <v>304</v>
      </c>
      <c r="I801">
        <v>0.93200000000000005</v>
      </c>
      <c r="J801">
        <v>0.86299999999999999</v>
      </c>
      <c r="K801">
        <v>0.86299999999999999</v>
      </c>
      <c r="L801">
        <v>0.93200000000000005</v>
      </c>
      <c r="M801">
        <v>0.93200000000000005</v>
      </c>
    </row>
    <row r="802" spans="1:13">
      <c r="A802" s="2">
        <v>777</v>
      </c>
      <c r="B802" s="2" t="s">
        <v>85</v>
      </c>
      <c r="C802" t="s">
        <v>789</v>
      </c>
      <c r="D802" s="2">
        <v>11299</v>
      </c>
      <c r="E802" s="128" t="s">
        <v>1315</v>
      </c>
      <c r="F802" t="s">
        <v>302</v>
      </c>
      <c r="G802" t="s">
        <v>311</v>
      </c>
      <c r="H802" s="2" t="s">
        <v>304</v>
      </c>
      <c r="I802">
        <v>0.22</v>
      </c>
      <c r="J802">
        <v>0.20399999999999999</v>
      </c>
      <c r="K802">
        <v>0.20399999999999999</v>
      </c>
      <c r="L802">
        <v>0.22</v>
      </c>
      <c r="M802">
        <v>0.22</v>
      </c>
    </row>
    <row r="803" spans="1:13">
      <c r="A803" s="2">
        <v>778</v>
      </c>
      <c r="B803" s="2" t="s">
        <v>85</v>
      </c>
      <c r="C803" t="s">
        <v>789</v>
      </c>
      <c r="D803" s="2">
        <v>11372</v>
      </c>
      <c r="E803" s="128" t="s">
        <v>1344</v>
      </c>
      <c r="F803" t="s">
        <v>302</v>
      </c>
      <c r="G803" t="s">
        <v>311</v>
      </c>
      <c r="H803" s="2" t="s">
        <v>304</v>
      </c>
      <c r="I803">
        <v>0.156</v>
      </c>
      <c r="J803">
        <v>0.14399999999999999</v>
      </c>
      <c r="K803">
        <v>0.14399999999999999</v>
      </c>
      <c r="L803">
        <v>0.156</v>
      </c>
      <c r="M803">
        <v>0.156</v>
      </c>
    </row>
    <row r="804" spans="1:13">
      <c r="A804" s="2">
        <v>779</v>
      </c>
      <c r="B804" s="2" t="s">
        <v>85</v>
      </c>
      <c r="C804" t="s">
        <v>789</v>
      </c>
      <c r="D804" s="2">
        <v>11221</v>
      </c>
      <c r="E804" s="128" t="s">
        <v>1270</v>
      </c>
      <c r="F804" t="s">
        <v>302</v>
      </c>
      <c r="G804" t="s">
        <v>311</v>
      </c>
      <c r="H804" s="2" t="s">
        <v>304</v>
      </c>
      <c r="I804">
        <v>7.1999999999999995E-2</v>
      </c>
      <c r="J804">
        <v>6.7000000000000004E-2</v>
      </c>
      <c r="K804">
        <v>6.7000000000000004E-2</v>
      </c>
      <c r="L804">
        <v>7.1999999999999995E-2</v>
      </c>
      <c r="M804">
        <v>7.1999999999999995E-2</v>
      </c>
    </row>
    <row r="805" spans="1:13">
      <c r="A805" s="2">
        <v>780</v>
      </c>
      <c r="B805" s="2" t="s">
        <v>85</v>
      </c>
      <c r="C805" t="s">
        <v>789</v>
      </c>
      <c r="D805" s="2">
        <v>11297</v>
      </c>
      <c r="E805" s="128" t="s">
        <v>1313</v>
      </c>
      <c r="F805" t="s">
        <v>302</v>
      </c>
      <c r="G805" t="s">
        <v>311</v>
      </c>
      <c r="H805" s="2" t="s">
        <v>304</v>
      </c>
      <c r="I805">
        <v>0.64500000000000002</v>
      </c>
      <c r="J805">
        <v>0.59699999999999998</v>
      </c>
      <c r="K805">
        <v>0.59699999999999998</v>
      </c>
      <c r="L805">
        <v>0.64500000000000002</v>
      </c>
      <c r="M805">
        <v>0.64500000000000002</v>
      </c>
    </row>
    <row r="806" spans="1:13">
      <c r="A806" s="2">
        <v>781</v>
      </c>
      <c r="B806" s="2" t="s">
        <v>85</v>
      </c>
      <c r="C806" t="s">
        <v>789</v>
      </c>
      <c r="D806" s="2">
        <v>11224</v>
      </c>
      <c r="E806" s="128" t="s">
        <v>1272</v>
      </c>
      <c r="F806" t="s">
        <v>302</v>
      </c>
      <c r="G806" t="s">
        <v>311</v>
      </c>
      <c r="H806" s="2" t="s">
        <v>304</v>
      </c>
      <c r="I806">
        <v>0.14899999999999999</v>
      </c>
      <c r="J806">
        <v>0.13800000000000001</v>
      </c>
      <c r="K806">
        <v>0.13800000000000001</v>
      </c>
      <c r="L806">
        <v>0.14899999999999999</v>
      </c>
      <c r="M806">
        <v>0.14899999999999999</v>
      </c>
    </row>
    <row r="807" spans="1:13">
      <c r="A807" s="2">
        <v>782</v>
      </c>
      <c r="B807" s="2" t="s">
        <v>85</v>
      </c>
      <c r="C807" t="s">
        <v>789</v>
      </c>
      <c r="D807" s="2">
        <v>11281</v>
      </c>
      <c r="E807" s="128" t="s">
        <v>1303</v>
      </c>
      <c r="F807" t="s">
        <v>302</v>
      </c>
      <c r="G807" t="s">
        <v>311</v>
      </c>
      <c r="H807" s="2" t="s">
        <v>304</v>
      </c>
      <c r="I807">
        <v>0.379</v>
      </c>
      <c r="J807">
        <v>0.35099999999999998</v>
      </c>
      <c r="K807">
        <v>0.35099999999999998</v>
      </c>
      <c r="L807">
        <v>0.379</v>
      </c>
      <c r="M807">
        <v>0.379</v>
      </c>
    </row>
    <row r="808" spans="1:13">
      <c r="A808" s="2">
        <v>783</v>
      </c>
      <c r="B808" s="2" t="s">
        <v>85</v>
      </c>
      <c r="C808" t="s">
        <v>789</v>
      </c>
      <c r="D808" s="2">
        <v>12292</v>
      </c>
      <c r="E808" s="128" t="s">
        <v>1899</v>
      </c>
      <c r="F808" t="s">
        <v>302</v>
      </c>
      <c r="G808" t="s">
        <v>311</v>
      </c>
      <c r="H808" s="2" t="s">
        <v>304</v>
      </c>
      <c r="I808">
        <v>0.23100000000000001</v>
      </c>
      <c r="J808">
        <v>0.214</v>
      </c>
      <c r="K808">
        <v>0.214</v>
      </c>
      <c r="L808">
        <v>0.23100000000000001</v>
      </c>
      <c r="M808">
        <v>0.23100000000000001</v>
      </c>
    </row>
    <row r="809" spans="1:13">
      <c r="A809" s="2">
        <v>784</v>
      </c>
      <c r="B809" s="2" t="s">
        <v>85</v>
      </c>
      <c r="C809" t="s">
        <v>789</v>
      </c>
      <c r="D809" s="2">
        <v>11974</v>
      </c>
      <c r="E809" s="128" t="s">
        <v>1678</v>
      </c>
      <c r="F809" t="s">
        <v>302</v>
      </c>
      <c r="G809" t="s">
        <v>311</v>
      </c>
      <c r="H809" s="2" t="s">
        <v>304</v>
      </c>
      <c r="I809">
        <v>8.3000000000000004E-2</v>
      </c>
      <c r="J809">
        <v>7.6999999999999999E-2</v>
      </c>
      <c r="K809">
        <v>7.6999999999999999E-2</v>
      </c>
      <c r="L809">
        <v>8.3000000000000004E-2</v>
      </c>
      <c r="M809">
        <v>8.3000000000000004E-2</v>
      </c>
    </row>
    <row r="810" spans="1:13">
      <c r="A810" s="2">
        <v>785</v>
      </c>
      <c r="B810" s="2" t="s">
        <v>85</v>
      </c>
      <c r="C810" t="s">
        <v>789</v>
      </c>
      <c r="D810" s="2">
        <v>11753</v>
      </c>
      <c r="E810" s="128" t="s">
        <v>1548</v>
      </c>
      <c r="F810" t="s">
        <v>302</v>
      </c>
      <c r="G810" t="s">
        <v>311</v>
      </c>
      <c r="H810" s="2" t="s">
        <v>304</v>
      </c>
      <c r="I810">
        <v>1.099</v>
      </c>
      <c r="J810">
        <v>1.018</v>
      </c>
      <c r="K810">
        <v>1.018</v>
      </c>
      <c r="L810">
        <v>1.099</v>
      </c>
      <c r="M810">
        <v>1.099</v>
      </c>
    </row>
    <row r="811" spans="1:13">
      <c r="A811" s="2">
        <v>786</v>
      </c>
      <c r="B811" s="2" t="s">
        <v>85</v>
      </c>
      <c r="C811" t="s">
        <v>789</v>
      </c>
      <c r="D811" s="2">
        <v>12189</v>
      </c>
      <c r="E811" s="128" t="s">
        <v>1827</v>
      </c>
      <c r="F811" t="s">
        <v>302</v>
      </c>
      <c r="G811" t="s">
        <v>311</v>
      </c>
      <c r="H811" s="2" t="s">
        <v>304</v>
      </c>
      <c r="I811">
        <v>8.3000000000000004E-2</v>
      </c>
      <c r="J811">
        <v>7.6999999999999999E-2</v>
      </c>
      <c r="K811">
        <v>7.6999999999999999E-2</v>
      </c>
      <c r="L811">
        <v>8.3000000000000004E-2</v>
      </c>
      <c r="M811">
        <v>8.3000000000000004E-2</v>
      </c>
    </row>
    <row r="812" spans="1:13">
      <c r="A812" s="2">
        <v>787</v>
      </c>
      <c r="B812" s="2" t="s">
        <v>85</v>
      </c>
      <c r="C812" t="s">
        <v>789</v>
      </c>
      <c r="D812" s="2">
        <v>11747</v>
      </c>
      <c r="E812" s="128" t="s">
        <v>1543</v>
      </c>
      <c r="F812" t="s">
        <v>302</v>
      </c>
      <c r="G812" t="s">
        <v>311</v>
      </c>
      <c r="H812" s="2" t="s">
        <v>304</v>
      </c>
      <c r="I812">
        <v>7.8E-2</v>
      </c>
      <c r="J812">
        <v>7.1999999999999995E-2</v>
      </c>
      <c r="K812">
        <v>7.1999999999999995E-2</v>
      </c>
      <c r="L812">
        <v>7.8E-2</v>
      </c>
      <c r="M812">
        <v>7.8E-2</v>
      </c>
    </row>
    <row r="813" spans="1:13">
      <c r="A813" s="2">
        <v>788</v>
      </c>
      <c r="B813" s="2" t="s">
        <v>85</v>
      </c>
      <c r="C813" t="s">
        <v>789</v>
      </c>
      <c r="D813" s="2">
        <v>11934</v>
      </c>
      <c r="E813" s="128" t="s">
        <v>1644</v>
      </c>
      <c r="F813" t="s">
        <v>302</v>
      </c>
      <c r="G813" t="s">
        <v>311</v>
      </c>
      <c r="H813" s="2" t="s">
        <v>304</v>
      </c>
      <c r="I813">
        <v>9.4E-2</v>
      </c>
      <c r="J813">
        <v>8.6999999999999994E-2</v>
      </c>
      <c r="K813">
        <v>8.6999999999999994E-2</v>
      </c>
      <c r="L813">
        <v>9.4E-2</v>
      </c>
      <c r="M813">
        <v>9.4E-2</v>
      </c>
    </row>
    <row r="814" spans="1:13">
      <c r="A814" s="2">
        <v>789</v>
      </c>
      <c r="B814" s="2" t="s">
        <v>85</v>
      </c>
      <c r="C814" t="s">
        <v>789</v>
      </c>
      <c r="D814" s="2">
        <v>11983</v>
      </c>
      <c r="E814" s="128" t="s">
        <v>1686</v>
      </c>
      <c r="F814" t="s">
        <v>302</v>
      </c>
      <c r="G814" t="s">
        <v>311</v>
      </c>
      <c r="H814" s="2" t="s">
        <v>304</v>
      </c>
      <c r="I814">
        <v>7.4999999999999997E-2</v>
      </c>
      <c r="J814">
        <v>6.9000000000000006E-2</v>
      </c>
      <c r="K814">
        <v>6.9000000000000006E-2</v>
      </c>
      <c r="L814">
        <v>7.4999999999999997E-2</v>
      </c>
      <c r="M814">
        <v>7.4999999999999997E-2</v>
      </c>
    </row>
    <row r="815" spans="1:13">
      <c r="A815" s="2">
        <v>790</v>
      </c>
      <c r="B815" s="2" t="s">
        <v>85</v>
      </c>
      <c r="C815" t="s">
        <v>789</v>
      </c>
      <c r="D815" s="2">
        <v>12064</v>
      </c>
      <c r="E815" s="128" t="s">
        <v>1742</v>
      </c>
      <c r="F815" t="s">
        <v>302</v>
      </c>
      <c r="G815" t="s">
        <v>311</v>
      </c>
      <c r="H815" s="2" t="s">
        <v>304</v>
      </c>
      <c r="I815">
        <v>8.3000000000000004E-2</v>
      </c>
      <c r="J815">
        <v>7.6999999999999999E-2</v>
      </c>
      <c r="K815">
        <v>7.6999999999999999E-2</v>
      </c>
      <c r="L815">
        <v>8.3000000000000004E-2</v>
      </c>
      <c r="M815">
        <v>8.3000000000000004E-2</v>
      </c>
    </row>
    <row r="816" spans="1:13">
      <c r="A816" s="2">
        <v>791</v>
      </c>
      <c r="B816" s="2" t="s">
        <v>85</v>
      </c>
      <c r="C816" t="s">
        <v>789</v>
      </c>
      <c r="D816" s="2">
        <v>11927</v>
      </c>
      <c r="E816" s="128" t="s">
        <v>1638</v>
      </c>
      <c r="F816" t="s">
        <v>302</v>
      </c>
      <c r="G816" t="s">
        <v>311</v>
      </c>
      <c r="H816" s="2" t="s">
        <v>304</v>
      </c>
      <c r="I816">
        <v>0</v>
      </c>
      <c r="J816">
        <v>0</v>
      </c>
      <c r="K816">
        <v>0</v>
      </c>
      <c r="L816">
        <v>0</v>
      </c>
      <c r="M816">
        <v>0</v>
      </c>
    </row>
    <row r="817" spans="1:13">
      <c r="A817" s="2">
        <v>792</v>
      </c>
      <c r="B817" s="2" t="s">
        <v>85</v>
      </c>
      <c r="C817" t="s">
        <v>789</v>
      </c>
      <c r="D817" s="2">
        <v>11956</v>
      </c>
      <c r="E817" s="128" t="s">
        <v>1665</v>
      </c>
      <c r="F817" t="s">
        <v>302</v>
      </c>
      <c r="G817" t="s">
        <v>311</v>
      </c>
      <c r="H817" s="2" t="s">
        <v>304</v>
      </c>
      <c r="I817">
        <v>0</v>
      </c>
      <c r="J817">
        <v>0</v>
      </c>
      <c r="K817">
        <v>0</v>
      </c>
      <c r="L817">
        <v>0</v>
      </c>
      <c r="M817">
        <v>0</v>
      </c>
    </row>
    <row r="818" spans="1:13">
      <c r="A818" s="2">
        <v>793</v>
      </c>
      <c r="B818" s="2" t="s">
        <v>85</v>
      </c>
      <c r="C818" t="s">
        <v>789</v>
      </c>
      <c r="D818" s="2">
        <v>11955</v>
      </c>
      <c r="E818" s="128" t="s">
        <v>1664</v>
      </c>
      <c r="F818" t="s">
        <v>302</v>
      </c>
      <c r="G818" t="s">
        <v>311</v>
      </c>
      <c r="H818" s="2" t="s">
        <v>304</v>
      </c>
      <c r="I818">
        <v>0.16700000000000001</v>
      </c>
      <c r="J818">
        <v>0.155</v>
      </c>
      <c r="K818">
        <v>0.155</v>
      </c>
      <c r="L818">
        <v>0.16700000000000001</v>
      </c>
      <c r="M818">
        <v>0.16700000000000001</v>
      </c>
    </row>
    <row r="819" spans="1:13">
      <c r="A819" s="2">
        <v>794</v>
      </c>
      <c r="B819" s="2" t="s">
        <v>85</v>
      </c>
      <c r="C819" t="s">
        <v>789</v>
      </c>
      <c r="D819" s="2">
        <v>11822</v>
      </c>
      <c r="E819" s="128" t="s">
        <v>1576</v>
      </c>
      <c r="F819" t="s">
        <v>302</v>
      </c>
      <c r="G819" t="s">
        <v>311</v>
      </c>
      <c r="H819" s="2" t="s">
        <v>304</v>
      </c>
      <c r="I819">
        <v>0.7</v>
      </c>
      <c r="J819">
        <v>0.64800000000000002</v>
      </c>
      <c r="K819">
        <v>0.64800000000000002</v>
      </c>
      <c r="L819">
        <v>0.7</v>
      </c>
      <c r="M819">
        <v>0.7</v>
      </c>
    </row>
    <row r="820" spans="1:13">
      <c r="A820" s="2">
        <v>795</v>
      </c>
      <c r="B820" s="2" t="s">
        <v>85</v>
      </c>
      <c r="C820" t="s">
        <v>789</v>
      </c>
      <c r="D820" s="2">
        <v>11730</v>
      </c>
      <c r="E820" s="128" t="s">
        <v>1530</v>
      </c>
      <c r="F820" t="s">
        <v>302</v>
      </c>
      <c r="G820" t="s">
        <v>311</v>
      </c>
      <c r="H820" s="2" t="s">
        <v>304</v>
      </c>
      <c r="I820">
        <v>0.60499999999999998</v>
      </c>
      <c r="J820">
        <v>0.56000000000000005</v>
      </c>
      <c r="K820">
        <v>0.56000000000000005</v>
      </c>
      <c r="L820">
        <v>0.60499999999999998</v>
      </c>
      <c r="M820">
        <v>0.60499999999999998</v>
      </c>
    </row>
    <row r="821" spans="1:13">
      <c r="A821" s="2">
        <v>796</v>
      </c>
      <c r="B821" s="2" t="s">
        <v>85</v>
      </c>
      <c r="C821" t="s">
        <v>789</v>
      </c>
      <c r="D821" s="2">
        <v>11728</v>
      </c>
      <c r="E821" s="128" t="s">
        <v>1529</v>
      </c>
      <c r="F821" t="s">
        <v>302</v>
      </c>
      <c r="G821" t="s">
        <v>311</v>
      </c>
      <c r="H821" s="2" t="s">
        <v>304</v>
      </c>
      <c r="I821">
        <v>0.24099999999999999</v>
      </c>
      <c r="J821">
        <v>0.223</v>
      </c>
      <c r="K821">
        <v>0.223</v>
      </c>
      <c r="L821">
        <v>0.24099999999999999</v>
      </c>
      <c r="M821">
        <v>0.24099999999999999</v>
      </c>
    </row>
    <row r="822" spans="1:13">
      <c r="A822" s="2">
        <v>797</v>
      </c>
      <c r="B822" s="2" t="s">
        <v>85</v>
      </c>
      <c r="C822" t="s">
        <v>789</v>
      </c>
      <c r="D822" s="2">
        <v>12269</v>
      </c>
      <c r="E822" s="128" t="s">
        <v>1882</v>
      </c>
      <c r="F822" t="s">
        <v>302</v>
      </c>
      <c r="G822" t="s">
        <v>311</v>
      </c>
      <c r="H822" s="2" t="s">
        <v>304</v>
      </c>
      <c r="I822">
        <v>0</v>
      </c>
      <c r="J822">
        <v>0</v>
      </c>
      <c r="K822">
        <v>0</v>
      </c>
      <c r="L822">
        <v>0</v>
      </c>
      <c r="M822">
        <v>0</v>
      </c>
    </row>
    <row r="823" spans="1:13">
      <c r="A823" s="2">
        <v>798</v>
      </c>
      <c r="B823" s="2" t="s">
        <v>85</v>
      </c>
      <c r="C823" t="s">
        <v>789</v>
      </c>
      <c r="D823" s="2">
        <v>12270</v>
      </c>
      <c r="E823" s="128" t="s">
        <v>1883</v>
      </c>
      <c r="F823" t="s">
        <v>302</v>
      </c>
      <c r="G823" t="s">
        <v>311</v>
      </c>
      <c r="H823" s="2" t="s">
        <v>304</v>
      </c>
      <c r="I823">
        <v>0</v>
      </c>
      <c r="J823">
        <v>0</v>
      </c>
      <c r="K823">
        <v>0</v>
      </c>
      <c r="L823">
        <v>0</v>
      </c>
      <c r="M823">
        <v>0</v>
      </c>
    </row>
    <row r="824" spans="1:13">
      <c r="A824" s="2">
        <v>799</v>
      </c>
      <c r="B824" s="2" t="s">
        <v>85</v>
      </c>
      <c r="C824" t="s">
        <v>789</v>
      </c>
      <c r="D824" s="2">
        <v>10514</v>
      </c>
      <c r="E824" s="128" t="s">
        <v>995</v>
      </c>
      <c r="F824" t="s">
        <v>302</v>
      </c>
      <c r="G824" t="s">
        <v>311</v>
      </c>
      <c r="H824" s="2" t="s">
        <v>304</v>
      </c>
      <c r="I824">
        <v>0</v>
      </c>
      <c r="J824">
        <v>0</v>
      </c>
      <c r="K824">
        <v>0</v>
      </c>
      <c r="L824">
        <v>0</v>
      </c>
      <c r="M824">
        <v>0</v>
      </c>
    </row>
    <row r="825" spans="1:13">
      <c r="A825" s="2">
        <v>800</v>
      </c>
      <c r="B825" s="2" t="s">
        <v>85</v>
      </c>
      <c r="C825" t="s">
        <v>789</v>
      </c>
      <c r="D825" s="2">
        <v>10515</v>
      </c>
      <c r="E825" s="128" t="s">
        <v>996</v>
      </c>
      <c r="F825" t="s">
        <v>302</v>
      </c>
      <c r="G825" t="s">
        <v>311</v>
      </c>
      <c r="H825" s="2" t="s">
        <v>304</v>
      </c>
      <c r="I825">
        <v>0</v>
      </c>
      <c r="J825">
        <v>0</v>
      </c>
      <c r="K825">
        <v>0</v>
      </c>
      <c r="L825">
        <v>0</v>
      </c>
      <c r="M825">
        <v>0</v>
      </c>
    </row>
    <row r="826" spans="1:13">
      <c r="A826" s="2">
        <v>801</v>
      </c>
      <c r="B826" s="2" t="s">
        <v>85</v>
      </c>
      <c r="C826" t="s">
        <v>789</v>
      </c>
      <c r="D826" s="2">
        <v>10516</v>
      </c>
      <c r="E826" s="128" t="s">
        <v>997</v>
      </c>
      <c r="F826" t="s">
        <v>302</v>
      </c>
      <c r="G826" t="s">
        <v>311</v>
      </c>
      <c r="H826" s="2" t="s">
        <v>304</v>
      </c>
      <c r="I826">
        <v>0</v>
      </c>
      <c r="J826">
        <v>0</v>
      </c>
      <c r="K826">
        <v>0</v>
      </c>
      <c r="L826">
        <v>0</v>
      </c>
      <c r="M826">
        <v>0</v>
      </c>
    </row>
    <row r="827" spans="1:13">
      <c r="A827" s="2">
        <v>802</v>
      </c>
      <c r="B827" s="2" t="s">
        <v>85</v>
      </c>
      <c r="C827" t="s">
        <v>789</v>
      </c>
      <c r="D827" s="2">
        <v>11041</v>
      </c>
      <c r="E827" s="128" t="s">
        <v>1185</v>
      </c>
      <c r="F827" t="s">
        <v>302</v>
      </c>
      <c r="G827" t="s">
        <v>311</v>
      </c>
      <c r="H827" s="2" t="s">
        <v>304</v>
      </c>
      <c r="I827">
        <v>1.157</v>
      </c>
      <c r="J827">
        <v>1.071</v>
      </c>
      <c r="K827">
        <v>1.071</v>
      </c>
      <c r="L827">
        <v>1.157</v>
      </c>
      <c r="M827">
        <v>1.157</v>
      </c>
    </row>
    <row r="828" spans="1:13">
      <c r="A828" s="2">
        <v>803</v>
      </c>
      <c r="B828" s="2" t="s">
        <v>85</v>
      </c>
      <c r="C828" t="s">
        <v>789</v>
      </c>
      <c r="D828" s="2">
        <v>10577</v>
      </c>
      <c r="E828" s="128" t="s">
        <v>1005</v>
      </c>
      <c r="F828" t="s">
        <v>302</v>
      </c>
      <c r="G828" t="s">
        <v>311</v>
      </c>
      <c r="H828" s="2" t="s">
        <v>304</v>
      </c>
      <c r="I828">
        <v>8.5000000000000006E-2</v>
      </c>
      <c r="J828">
        <v>7.9000000000000001E-2</v>
      </c>
      <c r="K828">
        <v>7.9000000000000001E-2</v>
      </c>
      <c r="L828">
        <v>8.5000000000000006E-2</v>
      </c>
      <c r="M828">
        <v>8.5000000000000006E-2</v>
      </c>
    </row>
    <row r="829" spans="1:13">
      <c r="A829" s="2">
        <v>804</v>
      </c>
      <c r="B829" s="2" t="s">
        <v>85</v>
      </c>
      <c r="C829" t="s">
        <v>789</v>
      </c>
      <c r="D829" s="2">
        <v>11886</v>
      </c>
      <c r="E829" s="128" t="s">
        <v>1614</v>
      </c>
      <c r="F829" t="s">
        <v>302</v>
      </c>
      <c r="G829" t="s">
        <v>311</v>
      </c>
      <c r="H829" s="2" t="s">
        <v>304</v>
      </c>
      <c r="I829">
        <v>0.248</v>
      </c>
      <c r="J829">
        <v>0.23</v>
      </c>
      <c r="K829">
        <v>0.23</v>
      </c>
      <c r="L829">
        <v>0.248</v>
      </c>
      <c r="M829">
        <v>0.248</v>
      </c>
    </row>
    <row r="830" spans="1:13">
      <c r="A830" s="2">
        <v>805</v>
      </c>
      <c r="B830" s="2" t="s">
        <v>85</v>
      </c>
      <c r="C830" t="s">
        <v>789</v>
      </c>
      <c r="D830" s="2">
        <v>11349</v>
      </c>
      <c r="E830" s="128" t="s">
        <v>1339</v>
      </c>
      <c r="F830" t="s">
        <v>302</v>
      </c>
      <c r="G830" t="s">
        <v>311</v>
      </c>
      <c r="H830" s="2" t="s">
        <v>304</v>
      </c>
      <c r="I830">
        <v>0.23400000000000001</v>
      </c>
      <c r="J830">
        <v>0.217</v>
      </c>
      <c r="K830">
        <v>0.217</v>
      </c>
      <c r="L830">
        <v>0.23400000000000001</v>
      </c>
      <c r="M830">
        <v>0.23400000000000001</v>
      </c>
    </row>
    <row r="831" spans="1:13">
      <c r="A831" s="2">
        <v>806</v>
      </c>
      <c r="B831" s="2" t="s">
        <v>85</v>
      </c>
      <c r="C831" t="s">
        <v>789</v>
      </c>
      <c r="D831" s="2">
        <v>12260</v>
      </c>
      <c r="E831" s="128" t="s">
        <v>1873</v>
      </c>
      <c r="F831" t="s">
        <v>302</v>
      </c>
      <c r="G831" t="s">
        <v>383</v>
      </c>
      <c r="H831" s="2" t="s">
        <v>304</v>
      </c>
      <c r="I831">
        <v>0.16500000000000001</v>
      </c>
      <c r="J831">
        <v>0.153</v>
      </c>
      <c r="K831">
        <v>0.153</v>
      </c>
      <c r="L831">
        <v>0.16500000000000001</v>
      </c>
      <c r="M831">
        <v>0.16500000000000001</v>
      </c>
    </row>
    <row r="832" spans="1:13">
      <c r="A832" s="2">
        <v>807</v>
      </c>
      <c r="B832" s="2" t="s">
        <v>85</v>
      </c>
      <c r="C832" t="s">
        <v>789</v>
      </c>
      <c r="D832" s="2">
        <v>11579</v>
      </c>
      <c r="E832" s="128" t="s">
        <v>1423</v>
      </c>
      <c r="F832" t="s">
        <v>302</v>
      </c>
      <c r="G832" t="s">
        <v>311</v>
      </c>
      <c r="H832" s="2" t="s">
        <v>304</v>
      </c>
      <c r="I832">
        <v>0.216</v>
      </c>
      <c r="J832">
        <v>0.2</v>
      </c>
      <c r="K832">
        <v>0.19600000000000001</v>
      </c>
      <c r="L832">
        <v>0.216</v>
      </c>
      <c r="M832">
        <v>0.21199999999999999</v>
      </c>
    </row>
    <row r="833" spans="1:13">
      <c r="A833" s="2">
        <v>808</v>
      </c>
      <c r="B833" s="2" t="s">
        <v>85</v>
      </c>
      <c r="C833" t="s">
        <v>789</v>
      </c>
      <c r="D833" s="2">
        <v>10994</v>
      </c>
      <c r="E833" s="128" t="s">
        <v>1167</v>
      </c>
      <c r="F833" t="s">
        <v>302</v>
      </c>
      <c r="G833" t="s">
        <v>311</v>
      </c>
      <c r="H833" s="2" t="s">
        <v>304</v>
      </c>
      <c r="I833">
        <v>1.3280000000000001</v>
      </c>
      <c r="J833">
        <v>1.23</v>
      </c>
      <c r="K833">
        <v>1.23</v>
      </c>
      <c r="L833">
        <v>1.3280000000000001</v>
      </c>
      <c r="M833">
        <v>1.3280000000000001</v>
      </c>
    </row>
    <row r="834" spans="1:13">
      <c r="A834" s="2">
        <v>809</v>
      </c>
      <c r="B834" s="2" t="s">
        <v>85</v>
      </c>
      <c r="C834" t="s">
        <v>789</v>
      </c>
      <c r="D834" s="2">
        <v>10760</v>
      </c>
      <c r="E834" s="128" t="s">
        <v>1092</v>
      </c>
      <c r="F834" t="s">
        <v>302</v>
      </c>
      <c r="G834" t="s">
        <v>311</v>
      </c>
      <c r="H834" s="2" t="s">
        <v>304</v>
      </c>
      <c r="I834">
        <v>0.54300000000000004</v>
      </c>
      <c r="J834">
        <v>0.503</v>
      </c>
      <c r="K834">
        <v>0.503</v>
      </c>
      <c r="L834">
        <v>0.54300000000000004</v>
      </c>
      <c r="M834">
        <v>0.54300000000000004</v>
      </c>
    </row>
    <row r="835" spans="1:13">
      <c r="A835" s="2">
        <v>810</v>
      </c>
      <c r="B835" s="2" t="s">
        <v>85</v>
      </c>
      <c r="C835" t="s">
        <v>789</v>
      </c>
      <c r="D835" s="2">
        <v>10737</v>
      </c>
      <c r="E835" s="128" t="s">
        <v>1088</v>
      </c>
      <c r="F835" t="s">
        <v>302</v>
      </c>
      <c r="G835" t="s">
        <v>311</v>
      </c>
      <c r="H835" s="2" t="s">
        <v>304</v>
      </c>
      <c r="I835">
        <v>0.219</v>
      </c>
      <c r="J835">
        <v>0.20300000000000001</v>
      </c>
      <c r="K835">
        <v>0.20300000000000001</v>
      </c>
      <c r="L835">
        <v>0.219</v>
      </c>
      <c r="M835">
        <v>0.219</v>
      </c>
    </row>
    <row r="836" spans="1:13">
      <c r="A836" s="2">
        <v>811</v>
      </c>
      <c r="B836" s="2" t="s">
        <v>85</v>
      </c>
      <c r="C836" t="s">
        <v>789</v>
      </c>
      <c r="D836" s="2">
        <v>10738</v>
      </c>
      <c r="E836" s="128" t="s">
        <v>1089</v>
      </c>
      <c r="F836" t="s">
        <v>302</v>
      </c>
      <c r="G836" t="s">
        <v>311</v>
      </c>
      <c r="H836" s="2" t="s">
        <v>304</v>
      </c>
      <c r="I836">
        <v>1.0269999999999999</v>
      </c>
      <c r="J836">
        <v>0.95099999999999996</v>
      </c>
      <c r="K836">
        <v>0.95099999999999996</v>
      </c>
      <c r="L836">
        <v>1.0269999999999999</v>
      </c>
      <c r="M836">
        <v>1.0269999999999999</v>
      </c>
    </row>
    <row r="837" spans="1:13">
      <c r="A837" s="2">
        <v>812</v>
      </c>
      <c r="B837" s="2" t="s">
        <v>85</v>
      </c>
      <c r="C837" t="s">
        <v>789</v>
      </c>
      <c r="D837" s="2">
        <v>10739</v>
      </c>
      <c r="E837" s="128" t="s">
        <v>1090</v>
      </c>
      <c r="F837" t="s">
        <v>302</v>
      </c>
      <c r="G837" t="s">
        <v>311</v>
      </c>
      <c r="H837" s="2" t="s">
        <v>304</v>
      </c>
      <c r="I837">
        <v>0.219</v>
      </c>
      <c r="J837">
        <v>0.20300000000000001</v>
      </c>
      <c r="K837">
        <v>0.20300000000000001</v>
      </c>
      <c r="L837">
        <v>0.219</v>
      </c>
      <c r="M837">
        <v>0.219</v>
      </c>
    </row>
    <row r="838" spans="1:13">
      <c r="A838" s="2">
        <v>813</v>
      </c>
      <c r="B838" s="2" t="s">
        <v>85</v>
      </c>
      <c r="C838" t="s">
        <v>789</v>
      </c>
      <c r="D838" s="2">
        <v>10762</v>
      </c>
      <c r="E838" s="128" t="s">
        <v>1094</v>
      </c>
      <c r="F838" t="s">
        <v>302</v>
      </c>
      <c r="G838" t="s">
        <v>311</v>
      </c>
      <c r="H838" s="2" t="s">
        <v>304</v>
      </c>
      <c r="I838">
        <v>0.104</v>
      </c>
      <c r="J838">
        <v>9.6000000000000002E-2</v>
      </c>
      <c r="K838">
        <v>9.6000000000000002E-2</v>
      </c>
      <c r="L838">
        <v>0.104</v>
      </c>
      <c r="M838">
        <v>0.104</v>
      </c>
    </row>
    <row r="839" spans="1:13">
      <c r="A839" s="2">
        <v>814</v>
      </c>
      <c r="B839" s="2" t="s">
        <v>85</v>
      </c>
      <c r="C839" t="s">
        <v>789</v>
      </c>
      <c r="D839" s="2">
        <v>10761</v>
      </c>
      <c r="E839" s="128" t="s">
        <v>1093</v>
      </c>
      <c r="F839" t="s">
        <v>302</v>
      </c>
      <c r="G839" t="s">
        <v>311</v>
      </c>
      <c r="H839" s="2" t="s">
        <v>304</v>
      </c>
      <c r="I839">
        <v>0.109</v>
      </c>
      <c r="J839">
        <v>0.10100000000000001</v>
      </c>
      <c r="K839">
        <v>0.10100000000000001</v>
      </c>
      <c r="L839">
        <v>0.109</v>
      </c>
      <c r="M839">
        <v>0.109</v>
      </c>
    </row>
    <row r="840" spans="1:13">
      <c r="A840" s="2">
        <v>815</v>
      </c>
      <c r="B840" s="2" t="s">
        <v>85</v>
      </c>
      <c r="C840" t="s">
        <v>789</v>
      </c>
      <c r="D840" s="2">
        <v>10719</v>
      </c>
      <c r="E840" s="128" t="s">
        <v>1074</v>
      </c>
      <c r="F840" t="s">
        <v>302</v>
      </c>
      <c r="G840" t="s">
        <v>311</v>
      </c>
      <c r="H840" s="2" t="s">
        <v>304</v>
      </c>
      <c r="I840">
        <v>0.32100000000000001</v>
      </c>
      <c r="J840">
        <v>0.29699999999999999</v>
      </c>
      <c r="K840">
        <v>0.29699999999999999</v>
      </c>
      <c r="L840">
        <v>0.32100000000000001</v>
      </c>
      <c r="M840">
        <v>0.32100000000000001</v>
      </c>
    </row>
    <row r="841" spans="1:13">
      <c r="A841" s="2">
        <v>816</v>
      </c>
      <c r="B841" s="2" t="s">
        <v>85</v>
      </c>
      <c r="C841" t="s">
        <v>789</v>
      </c>
      <c r="D841" s="2">
        <v>11926</v>
      </c>
      <c r="E841" s="128" t="s">
        <v>1637</v>
      </c>
      <c r="F841" t="s">
        <v>302</v>
      </c>
      <c r="G841" t="s">
        <v>311</v>
      </c>
      <c r="H841" s="2" t="s">
        <v>304</v>
      </c>
      <c r="I841">
        <v>0.434</v>
      </c>
      <c r="J841">
        <v>0.40200000000000002</v>
      </c>
      <c r="K841">
        <v>0.40200000000000002</v>
      </c>
      <c r="L841">
        <v>0.434</v>
      </c>
      <c r="M841">
        <v>0.434</v>
      </c>
    </row>
    <row r="842" spans="1:13">
      <c r="A842" s="2">
        <v>817</v>
      </c>
      <c r="B842" s="2" t="s">
        <v>85</v>
      </c>
      <c r="C842" t="s">
        <v>789</v>
      </c>
      <c r="D842" s="2">
        <v>11507</v>
      </c>
      <c r="E842" s="128" t="s">
        <v>1384</v>
      </c>
      <c r="F842" t="s">
        <v>302</v>
      </c>
      <c r="G842" t="s">
        <v>311</v>
      </c>
      <c r="H842" s="2" t="s">
        <v>304</v>
      </c>
      <c r="I842">
        <v>0.45900000000000002</v>
      </c>
      <c r="J842">
        <v>0.42499999999999999</v>
      </c>
      <c r="K842">
        <v>0.42499999999999999</v>
      </c>
      <c r="L842">
        <v>0.45900000000000002</v>
      </c>
      <c r="M842">
        <v>0.45900000000000002</v>
      </c>
    </row>
    <row r="843" spans="1:13">
      <c r="A843" s="2">
        <v>818</v>
      </c>
      <c r="B843" s="2" t="s">
        <v>85</v>
      </c>
      <c r="C843" t="s">
        <v>789</v>
      </c>
      <c r="D843" s="2">
        <v>11000</v>
      </c>
      <c r="E843" s="128" t="s">
        <v>1170</v>
      </c>
      <c r="F843" t="s">
        <v>302</v>
      </c>
      <c r="G843" t="s">
        <v>311</v>
      </c>
      <c r="H843" s="2" t="s">
        <v>304</v>
      </c>
      <c r="I843">
        <v>0.97199999999999998</v>
      </c>
      <c r="J843">
        <v>0.9</v>
      </c>
      <c r="K843">
        <v>0.9</v>
      </c>
      <c r="L843">
        <v>0.97199999999999998</v>
      </c>
      <c r="M843">
        <v>0.97199999999999998</v>
      </c>
    </row>
    <row r="844" spans="1:13">
      <c r="A844" s="2">
        <v>819</v>
      </c>
      <c r="B844" s="2" t="s">
        <v>85</v>
      </c>
      <c r="C844" t="s">
        <v>789</v>
      </c>
      <c r="D844" s="2">
        <v>11980</v>
      </c>
      <c r="E844" s="128" t="s">
        <v>1683</v>
      </c>
      <c r="F844" t="s">
        <v>302</v>
      </c>
      <c r="G844" t="s">
        <v>311</v>
      </c>
      <c r="H844" s="2" t="s">
        <v>304</v>
      </c>
      <c r="I844">
        <v>0.247</v>
      </c>
      <c r="J844">
        <v>0.22900000000000001</v>
      </c>
      <c r="K844">
        <v>0.22900000000000001</v>
      </c>
      <c r="L844">
        <v>0.247</v>
      </c>
      <c r="M844">
        <v>0.247</v>
      </c>
    </row>
    <row r="845" spans="1:13">
      <c r="A845" s="2">
        <v>820</v>
      </c>
      <c r="B845" s="2" t="s">
        <v>85</v>
      </c>
      <c r="C845" t="s">
        <v>789</v>
      </c>
      <c r="D845" s="2">
        <v>12006</v>
      </c>
      <c r="E845" s="128" t="s">
        <v>1702</v>
      </c>
      <c r="F845" t="s">
        <v>302</v>
      </c>
      <c r="G845" t="s">
        <v>311</v>
      </c>
      <c r="H845" s="2" t="s">
        <v>304</v>
      </c>
      <c r="I845">
        <v>0.16200000000000001</v>
      </c>
      <c r="J845">
        <v>0.15</v>
      </c>
      <c r="K845">
        <v>0.15</v>
      </c>
      <c r="L845">
        <v>0.16200000000000001</v>
      </c>
      <c r="M845">
        <v>0.16200000000000001</v>
      </c>
    </row>
    <row r="846" spans="1:13">
      <c r="A846" s="2">
        <v>821</v>
      </c>
      <c r="B846" s="2" t="s">
        <v>85</v>
      </c>
      <c r="C846" t="s">
        <v>789</v>
      </c>
      <c r="D846" s="2">
        <v>11444</v>
      </c>
      <c r="E846" s="128" t="s">
        <v>1368</v>
      </c>
      <c r="F846" t="s">
        <v>302</v>
      </c>
      <c r="G846" t="s">
        <v>311</v>
      </c>
      <c r="H846" s="2" t="s">
        <v>304</v>
      </c>
      <c r="I846">
        <v>0.20499999999999999</v>
      </c>
      <c r="J846">
        <v>0.19</v>
      </c>
      <c r="K846">
        <v>0.19</v>
      </c>
      <c r="L846">
        <v>0.20499999999999999</v>
      </c>
      <c r="M846">
        <v>0.20499999999999999</v>
      </c>
    </row>
    <row r="847" spans="1:13">
      <c r="A847" s="2">
        <v>822</v>
      </c>
      <c r="B847" s="2" t="s">
        <v>85</v>
      </c>
      <c r="C847" t="s">
        <v>789</v>
      </c>
      <c r="D847" s="2">
        <v>11884</v>
      </c>
      <c r="E847" s="128" t="s">
        <v>1612</v>
      </c>
      <c r="F847" t="s">
        <v>302</v>
      </c>
      <c r="G847" t="s">
        <v>311</v>
      </c>
      <c r="H847" s="2" t="s">
        <v>304</v>
      </c>
      <c r="I847">
        <v>0.14899999999999999</v>
      </c>
      <c r="J847">
        <v>0.13800000000000001</v>
      </c>
      <c r="K847">
        <v>0.13800000000000001</v>
      </c>
      <c r="L847">
        <v>0.14899999999999999</v>
      </c>
      <c r="M847">
        <v>0.14899999999999999</v>
      </c>
    </row>
    <row r="848" spans="1:13">
      <c r="A848" s="2">
        <v>823</v>
      </c>
      <c r="B848" s="2" t="s">
        <v>85</v>
      </c>
      <c r="C848" t="s">
        <v>789</v>
      </c>
      <c r="D848" s="2">
        <v>11446</v>
      </c>
      <c r="E848" s="128" t="s">
        <v>1370</v>
      </c>
      <c r="F848" t="s">
        <v>302</v>
      </c>
      <c r="G848" t="s">
        <v>311</v>
      </c>
      <c r="H848" s="2" t="s">
        <v>304</v>
      </c>
      <c r="I848">
        <v>3.008</v>
      </c>
      <c r="J848">
        <v>2.7850000000000001</v>
      </c>
      <c r="K848">
        <v>2.7850000000000001</v>
      </c>
      <c r="L848">
        <v>3.008</v>
      </c>
      <c r="M848">
        <v>3.008</v>
      </c>
    </row>
    <row r="849" spans="1:13">
      <c r="A849" s="2">
        <v>824</v>
      </c>
      <c r="B849" s="2" t="s">
        <v>85</v>
      </c>
      <c r="C849" t="s">
        <v>789</v>
      </c>
      <c r="D849" s="2">
        <v>12730</v>
      </c>
      <c r="E849" s="128" t="s">
        <v>2057</v>
      </c>
      <c r="F849" t="s">
        <v>316</v>
      </c>
      <c r="G849" t="s">
        <v>317</v>
      </c>
      <c r="H849" s="2" t="s">
        <v>304</v>
      </c>
      <c r="I849">
        <v>3.78</v>
      </c>
      <c r="J849">
        <v>3.5</v>
      </c>
      <c r="K849">
        <v>3.5</v>
      </c>
      <c r="L849">
        <v>3.78</v>
      </c>
      <c r="M849">
        <v>3.78</v>
      </c>
    </row>
    <row r="850" spans="1:13">
      <c r="A850" s="2">
        <v>825</v>
      </c>
      <c r="B850" s="2" t="s">
        <v>85</v>
      </c>
      <c r="C850" t="s">
        <v>789</v>
      </c>
      <c r="D850" s="2">
        <v>12734</v>
      </c>
      <c r="E850" s="128" t="s">
        <v>2058</v>
      </c>
      <c r="F850" t="s">
        <v>302</v>
      </c>
      <c r="G850" t="s">
        <v>303</v>
      </c>
      <c r="H850" s="2" t="s">
        <v>304</v>
      </c>
      <c r="I850">
        <v>3.78</v>
      </c>
      <c r="J850">
        <v>3.5</v>
      </c>
      <c r="K850">
        <v>3.5</v>
      </c>
      <c r="L850">
        <v>3.78</v>
      </c>
      <c r="M850">
        <v>3.78</v>
      </c>
    </row>
    <row r="851" spans="1:13">
      <c r="A851" s="2">
        <v>826</v>
      </c>
      <c r="B851" s="2" t="s">
        <v>85</v>
      </c>
      <c r="C851" t="s">
        <v>789</v>
      </c>
      <c r="D851" s="2">
        <v>12738</v>
      </c>
      <c r="E851" s="128" t="s">
        <v>2059</v>
      </c>
      <c r="F851" t="s">
        <v>302</v>
      </c>
      <c r="G851" t="s">
        <v>307</v>
      </c>
      <c r="H851" s="2" t="s">
        <v>304</v>
      </c>
      <c r="I851">
        <v>5.4</v>
      </c>
      <c r="J851">
        <v>5</v>
      </c>
      <c r="K851">
        <v>5</v>
      </c>
      <c r="L851">
        <v>5.4</v>
      </c>
      <c r="M851">
        <v>5.4</v>
      </c>
    </row>
    <row r="852" spans="1:13">
      <c r="A852" s="2">
        <v>827</v>
      </c>
      <c r="B852" s="2" t="s">
        <v>85</v>
      </c>
      <c r="C852" t="s">
        <v>789</v>
      </c>
      <c r="D852" s="2">
        <v>12741</v>
      </c>
      <c r="E852" s="128" t="s">
        <v>2060</v>
      </c>
      <c r="F852" t="s">
        <v>302</v>
      </c>
      <c r="G852" t="s">
        <v>319</v>
      </c>
      <c r="H852" s="2" t="s">
        <v>304</v>
      </c>
      <c r="I852">
        <v>3.024</v>
      </c>
      <c r="J852">
        <v>2.8</v>
      </c>
      <c r="K852">
        <v>2.8</v>
      </c>
      <c r="L852">
        <v>3.024</v>
      </c>
      <c r="M852">
        <v>3.024</v>
      </c>
    </row>
    <row r="853" spans="1:13">
      <c r="A853" s="2">
        <v>828</v>
      </c>
      <c r="B853" s="2" t="s">
        <v>85</v>
      </c>
      <c r="C853" t="s">
        <v>789</v>
      </c>
      <c r="D853" s="2">
        <v>12714</v>
      </c>
      <c r="E853" s="128" t="s">
        <v>2053</v>
      </c>
      <c r="F853" t="s">
        <v>302</v>
      </c>
      <c r="G853" t="s">
        <v>311</v>
      </c>
      <c r="H853" s="2" t="s">
        <v>304</v>
      </c>
      <c r="I853">
        <v>2.2679999999999998</v>
      </c>
      <c r="J853">
        <v>2.1</v>
      </c>
      <c r="K853">
        <v>2.1</v>
      </c>
      <c r="L853">
        <v>2.2679999999999998</v>
      </c>
      <c r="M853">
        <v>2.2679999999999998</v>
      </c>
    </row>
    <row r="854" spans="1:13">
      <c r="A854" s="2">
        <v>829</v>
      </c>
      <c r="B854" s="2" t="s">
        <v>85</v>
      </c>
      <c r="C854" t="s">
        <v>789</v>
      </c>
      <c r="D854" s="2">
        <v>12718</v>
      </c>
      <c r="E854" s="128" t="s">
        <v>2054</v>
      </c>
      <c r="F854" t="s">
        <v>302</v>
      </c>
      <c r="G854" t="s">
        <v>383</v>
      </c>
      <c r="H854" s="2" t="s">
        <v>304</v>
      </c>
      <c r="I854">
        <v>6.8040000000000003</v>
      </c>
      <c r="J854">
        <v>6.3</v>
      </c>
      <c r="K854">
        <v>6.3</v>
      </c>
      <c r="L854">
        <v>6.8040000000000003</v>
      </c>
      <c r="M854">
        <v>6.8040000000000003</v>
      </c>
    </row>
    <row r="855" spans="1:13">
      <c r="A855" s="2">
        <v>830</v>
      </c>
      <c r="B855" s="2" t="s">
        <v>85</v>
      </c>
      <c r="C855" t="s">
        <v>789</v>
      </c>
      <c r="D855" s="2">
        <v>12722</v>
      </c>
      <c r="E855" s="128" t="s">
        <v>2055</v>
      </c>
      <c r="F855" t="s">
        <v>302</v>
      </c>
      <c r="G855" t="s">
        <v>335</v>
      </c>
      <c r="H855" s="2" t="s">
        <v>304</v>
      </c>
      <c r="I855">
        <v>6.048</v>
      </c>
      <c r="J855">
        <v>5.6</v>
      </c>
      <c r="K855">
        <v>5.6</v>
      </c>
      <c r="L855">
        <v>6.048</v>
      </c>
      <c r="M855">
        <v>6.048</v>
      </c>
    </row>
    <row r="856" spans="1:13">
      <c r="A856" s="2">
        <v>831</v>
      </c>
      <c r="B856" s="2" t="s">
        <v>85</v>
      </c>
      <c r="C856" t="s">
        <v>789</v>
      </c>
      <c r="D856" s="2">
        <v>12726</v>
      </c>
      <c r="E856" s="128" t="s">
        <v>2056</v>
      </c>
      <c r="F856" t="s">
        <v>302</v>
      </c>
      <c r="G856" t="s">
        <v>313</v>
      </c>
      <c r="H856" s="2" t="s">
        <v>304</v>
      </c>
      <c r="I856">
        <v>6.048</v>
      </c>
      <c r="J856">
        <v>5.6</v>
      </c>
      <c r="K856">
        <v>5.6</v>
      </c>
      <c r="L856">
        <v>6.048</v>
      </c>
      <c r="M856">
        <v>6.048</v>
      </c>
    </row>
    <row r="857" spans="1:13">
      <c r="A857" s="2">
        <v>832</v>
      </c>
      <c r="B857" s="2" t="s">
        <v>85</v>
      </c>
      <c r="C857" t="s">
        <v>789</v>
      </c>
      <c r="D857" s="2">
        <v>11516</v>
      </c>
      <c r="E857" s="128" t="s">
        <v>1387</v>
      </c>
      <c r="F857" t="s">
        <v>302</v>
      </c>
      <c r="G857" t="s">
        <v>311</v>
      </c>
      <c r="H857" s="2" t="s">
        <v>304</v>
      </c>
      <c r="I857">
        <v>0.32400000000000001</v>
      </c>
      <c r="J857">
        <v>0.3</v>
      </c>
      <c r="K857">
        <v>0.3</v>
      </c>
      <c r="L857">
        <v>0.32400000000000001</v>
      </c>
      <c r="M857">
        <v>0.32400000000000001</v>
      </c>
    </row>
    <row r="858" spans="1:13">
      <c r="A858" s="2">
        <v>833</v>
      </c>
      <c r="B858" s="2" t="s">
        <v>85</v>
      </c>
      <c r="C858" t="s">
        <v>789</v>
      </c>
      <c r="D858" s="2">
        <v>11774</v>
      </c>
      <c r="E858" s="128" t="s">
        <v>1559</v>
      </c>
      <c r="F858" t="s">
        <v>302</v>
      </c>
      <c r="G858" t="s">
        <v>311</v>
      </c>
      <c r="H858" s="2" t="s">
        <v>304</v>
      </c>
      <c r="I858">
        <v>0.11899999999999999</v>
      </c>
      <c r="J858">
        <v>0.11</v>
      </c>
      <c r="K858">
        <v>0.11</v>
      </c>
      <c r="L858">
        <v>0.11899999999999999</v>
      </c>
      <c r="M858">
        <v>0.11899999999999999</v>
      </c>
    </row>
    <row r="859" spans="1:13">
      <c r="A859" s="2">
        <v>834</v>
      </c>
      <c r="B859" s="2" t="s">
        <v>85</v>
      </c>
      <c r="C859" t="s">
        <v>789</v>
      </c>
      <c r="D859" s="2">
        <v>11364</v>
      </c>
      <c r="E859" s="128" t="s">
        <v>1342</v>
      </c>
      <c r="F859" t="s">
        <v>302</v>
      </c>
      <c r="G859" t="s">
        <v>335</v>
      </c>
      <c r="H859" s="2" t="s">
        <v>304</v>
      </c>
      <c r="I859">
        <v>0.32400000000000001</v>
      </c>
      <c r="J859">
        <v>0.3</v>
      </c>
      <c r="K859">
        <v>0.3</v>
      </c>
      <c r="L859">
        <v>0.32400000000000001</v>
      </c>
      <c r="M859">
        <v>0.32400000000000001</v>
      </c>
    </row>
    <row r="860" spans="1:13">
      <c r="A860" s="2">
        <v>835</v>
      </c>
      <c r="B860" s="2" t="s">
        <v>85</v>
      </c>
      <c r="C860" t="s">
        <v>789</v>
      </c>
      <c r="D860" s="2">
        <v>11715</v>
      </c>
      <c r="E860" s="128" t="s">
        <v>1520</v>
      </c>
      <c r="F860" t="s">
        <v>302</v>
      </c>
      <c r="G860" t="s">
        <v>311</v>
      </c>
      <c r="H860" s="2" t="s">
        <v>304</v>
      </c>
      <c r="I860">
        <v>0.189</v>
      </c>
      <c r="J860">
        <v>0.17499999999999999</v>
      </c>
      <c r="K860">
        <v>0.17499999999999999</v>
      </c>
      <c r="L860">
        <v>0.189</v>
      </c>
      <c r="M860">
        <v>0.189</v>
      </c>
    </row>
    <row r="861" spans="1:13">
      <c r="A861" s="2">
        <v>836</v>
      </c>
      <c r="B861" s="2" t="s">
        <v>85</v>
      </c>
      <c r="C861" t="s">
        <v>789</v>
      </c>
      <c r="D861" s="2">
        <v>11464</v>
      </c>
      <c r="E861" s="128" t="s">
        <v>1375</v>
      </c>
      <c r="F861" t="s">
        <v>302</v>
      </c>
      <c r="G861" t="s">
        <v>311</v>
      </c>
      <c r="H861" s="2" t="s">
        <v>304</v>
      </c>
      <c r="I861">
        <v>0.39400000000000002</v>
      </c>
      <c r="J861">
        <v>0.36499999999999999</v>
      </c>
      <c r="K861">
        <v>0.36499999999999999</v>
      </c>
      <c r="L861">
        <v>0.39400000000000002</v>
      </c>
      <c r="M861">
        <v>0.39400000000000002</v>
      </c>
    </row>
    <row r="862" spans="1:13">
      <c r="A862" s="2">
        <v>837</v>
      </c>
      <c r="B862" s="2" t="s">
        <v>85</v>
      </c>
      <c r="C862" t="s">
        <v>789</v>
      </c>
      <c r="D862" s="2">
        <v>11312</v>
      </c>
      <c r="E862" s="128" t="s">
        <v>1323</v>
      </c>
      <c r="F862" t="s">
        <v>302</v>
      </c>
      <c r="G862" t="s">
        <v>311</v>
      </c>
      <c r="H862" s="2" t="s">
        <v>304</v>
      </c>
      <c r="I862">
        <v>6.3780000000000001</v>
      </c>
      <c r="J862">
        <v>5.9059999999999997</v>
      </c>
      <c r="K862">
        <v>5.9059999999999997</v>
      </c>
      <c r="L862">
        <v>6.3780000000000001</v>
      </c>
      <c r="M862">
        <v>6.3780000000000001</v>
      </c>
    </row>
    <row r="863" spans="1:13">
      <c r="A863" s="2">
        <v>838</v>
      </c>
      <c r="B863" s="2" t="s">
        <v>85</v>
      </c>
      <c r="C863" t="s">
        <v>789</v>
      </c>
      <c r="D863" s="2">
        <v>10687</v>
      </c>
      <c r="E863" s="128" t="s">
        <v>1051</v>
      </c>
      <c r="F863" t="s">
        <v>302</v>
      </c>
      <c r="G863" t="s">
        <v>311</v>
      </c>
      <c r="H863" s="2" t="s">
        <v>304</v>
      </c>
      <c r="I863">
        <v>0.20499999999999999</v>
      </c>
      <c r="J863">
        <v>0.19</v>
      </c>
      <c r="K863">
        <v>0.186</v>
      </c>
      <c r="L863">
        <v>0.20499999999999999</v>
      </c>
      <c r="M863">
        <v>0.20100000000000001</v>
      </c>
    </row>
    <row r="864" spans="1:13">
      <c r="A864" s="2">
        <v>839</v>
      </c>
      <c r="B864" s="2" t="s">
        <v>85</v>
      </c>
      <c r="C864" t="s">
        <v>789</v>
      </c>
      <c r="D864" s="2">
        <v>11719</v>
      </c>
      <c r="E864" s="128" t="s">
        <v>1523</v>
      </c>
      <c r="F864" t="s">
        <v>302</v>
      </c>
      <c r="G864" t="s">
        <v>311</v>
      </c>
      <c r="H864" s="2" t="s">
        <v>304</v>
      </c>
      <c r="I864">
        <v>0.16200000000000001</v>
      </c>
      <c r="J864">
        <v>0.15</v>
      </c>
      <c r="K864">
        <v>0.15</v>
      </c>
      <c r="L864">
        <v>0.16200000000000001</v>
      </c>
      <c r="M864">
        <v>0.16200000000000001</v>
      </c>
    </row>
    <row r="865" spans="1:13">
      <c r="A865" s="2">
        <v>840</v>
      </c>
      <c r="B865" s="2" t="s">
        <v>85</v>
      </c>
      <c r="C865" t="s">
        <v>789</v>
      </c>
      <c r="D865" s="2">
        <v>10942</v>
      </c>
      <c r="E865" s="128" t="s">
        <v>1133</v>
      </c>
      <c r="F865" t="s">
        <v>302</v>
      </c>
      <c r="G865" t="s">
        <v>311</v>
      </c>
      <c r="H865" s="2" t="s">
        <v>304</v>
      </c>
      <c r="I865">
        <v>4.8000000000000001E-2</v>
      </c>
      <c r="J865">
        <v>4.3999999999999997E-2</v>
      </c>
      <c r="K865">
        <v>4.3999999999999997E-2</v>
      </c>
      <c r="L865">
        <v>4.8000000000000001E-2</v>
      </c>
      <c r="M865">
        <v>4.8000000000000001E-2</v>
      </c>
    </row>
    <row r="866" spans="1:13">
      <c r="A866" s="2">
        <v>841</v>
      </c>
      <c r="B866" s="2" t="s">
        <v>85</v>
      </c>
      <c r="C866" t="s">
        <v>789</v>
      </c>
      <c r="D866" s="2">
        <v>10536</v>
      </c>
      <c r="E866" s="128" t="s">
        <v>1001</v>
      </c>
      <c r="F866" t="s">
        <v>302</v>
      </c>
      <c r="G866" t="s">
        <v>311</v>
      </c>
      <c r="H866" s="2" t="s">
        <v>304</v>
      </c>
      <c r="I866">
        <v>1.2170000000000001</v>
      </c>
      <c r="J866">
        <v>1.127</v>
      </c>
      <c r="K866">
        <v>1.127</v>
      </c>
      <c r="L866">
        <v>1.2170000000000001</v>
      </c>
      <c r="M866">
        <v>1.2170000000000001</v>
      </c>
    </row>
    <row r="867" spans="1:13">
      <c r="A867" s="2">
        <v>842</v>
      </c>
      <c r="B867" s="2" t="s">
        <v>85</v>
      </c>
      <c r="C867" t="s">
        <v>789</v>
      </c>
      <c r="D867" s="2">
        <v>10772</v>
      </c>
      <c r="E867" s="128" t="s">
        <v>1101</v>
      </c>
      <c r="F867" t="s">
        <v>302</v>
      </c>
      <c r="G867" t="s">
        <v>311</v>
      </c>
      <c r="H867" s="2" t="s">
        <v>304</v>
      </c>
      <c r="I867">
        <v>0.15</v>
      </c>
      <c r="J867">
        <v>0.13900000000000001</v>
      </c>
      <c r="K867">
        <v>0.13900000000000001</v>
      </c>
      <c r="L867">
        <v>0.15</v>
      </c>
      <c r="M867">
        <v>0.15</v>
      </c>
    </row>
    <row r="868" spans="1:13">
      <c r="A868" s="2">
        <v>843</v>
      </c>
      <c r="B868" s="2" t="s">
        <v>85</v>
      </c>
      <c r="C868" t="s">
        <v>789</v>
      </c>
      <c r="D868" s="2">
        <v>12134</v>
      </c>
      <c r="E868" s="128" t="s">
        <v>1782</v>
      </c>
      <c r="F868" t="s">
        <v>302</v>
      </c>
      <c r="G868" t="s">
        <v>335</v>
      </c>
      <c r="H868" s="2" t="s">
        <v>304</v>
      </c>
      <c r="I868">
        <v>0.496</v>
      </c>
      <c r="J868">
        <v>0.45900000000000002</v>
      </c>
      <c r="K868">
        <v>0.45900000000000002</v>
      </c>
      <c r="L868">
        <v>0.496</v>
      </c>
      <c r="M868">
        <v>0.496</v>
      </c>
    </row>
    <row r="869" spans="1:13">
      <c r="A869" s="2">
        <v>844</v>
      </c>
      <c r="B869" s="2" t="s">
        <v>85</v>
      </c>
      <c r="C869" t="s">
        <v>789</v>
      </c>
      <c r="D869" s="2">
        <v>11276</v>
      </c>
      <c r="E869" s="128" t="s">
        <v>1301</v>
      </c>
      <c r="F869" t="s">
        <v>302</v>
      </c>
      <c r="G869" t="s">
        <v>335</v>
      </c>
      <c r="H869" s="2" t="s">
        <v>304</v>
      </c>
      <c r="I869">
        <v>0.86899999999999999</v>
      </c>
      <c r="J869">
        <v>0.80500000000000005</v>
      </c>
      <c r="K869">
        <v>0.80500000000000005</v>
      </c>
      <c r="L869">
        <v>0.86899999999999999</v>
      </c>
      <c r="M869">
        <v>0.86899999999999999</v>
      </c>
    </row>
    <row r="870" spans="1:13">
      <c r="A870" s="2">
        <v>845</v>
      </c>
      <c r="B870" s="2" t="s">
        <v>85</v>
      </c>
      <c r="C870" t="s">
        <v>789</v>
      </c>
      <c r="D870" s="2">
        <v>12282</v>
      </c>
      <c r="E870" s="128" t="s">
        <v>1889</v>
      </c>
      <c r="F870" t="s">
        <v>302</v>
      </c>
      <c r="G870" t="s">
        <v>311</v>
      </c>
      <c r="H870" s="2" t="s">
        <v>304</v>
      </c>
      <c r="I870">
        <v>9.0999999999999998E-2</v>
      </c>
      <c r="J870">
        <v>8.4000000000000005E-2</v>
      </c>
      <c r="K870">
        <v>8.4000000000000005E-2</v>
      </c>
      <c r="L870">
        <v>9.0999999999999998E-2</v>
      </c>
      <c r="M870">
        <v>9.0999999999999998E-2</v>
      </c>
    </row>
    <row r="871" spans="1:13">
      <c r="A871" s="2">
        <v>846</v>
      </c>
      <c r="B871" s="2" t="s">
        <v>85</v>
      </c>
      <c r="C871" t="s">
        <v>789</v>
      </c>
      <c r="D871" s="2">
        <v>11447</v>
      </c>
      <c r="E871" s="128" t="s">
        <v>1371</v>
      </c>
      <c r="F871" t="s">
        <v>302</v>
      </c>
      <c r="G871" t="s">
        <v>311</v>
      </c>
      <c r="H871" s="2" t="s">
        <v>304</v>
      </c>
      <c r="I871">
        <v>0.54</v>
      </c>
      <c r="J871">
        <v>0.5</v>
      </c>
      <c r="K871">
        <v>0.5</v>
      </c>
      <c r="L871">
        <v>0.54</v>
      </c>
      <c r="M871">
        <v>0.54</v>
      </c>
    </row>
    <row r="872" spans="1:13">
      <c r="A872" s="2">
        <v>847</v>
      </c>
      <c r="B872" s="2" t="s">
        <v>85</v>
      </c>
      <c r="C872" t="s">
        <v>789</v>
      </c>
      <c r="D872" s="2">
        <v>10605</v>
      </c>
      <c r="E872" s="128" t="s">
        <v>1013</v>
      </c>
      <c r="F872" t="s">
        <v>302</v>
      </c>
      <c r="G872" t="s">
        <v>311</v>
      </c>
      <c r="H872" s="2" t="s">
        <v>304</v>
      </c>
      <c r="I872">
        <v>0.158</v>
      </c>
      <c r="J872">
        <v>0.14599999999999999</v>
      </c>
      <c r="K872">
        <v>0.14599999999999999</v>
      </c>
      <c r="L872">
        <v>0.158</v>
      </c>
      <c r="M872">
        <v>0.158</v>
      </c>
    </row>
    <row r="873" spans="1:13">
      <c r="A873" s="2">
        <v>848</v>
      </c>
      <c r="B873" s="2" t="s">
        <v>85</v>
      </c>
      <c r="C873" t="s">
        <v>789</v>
      </c>
      <c r="D873" s="2">
        <v>10606</v>
      </c>
      <c r="E873" s="128" t="s">
        <v>1014</v>
      </c>
      <c r="F873" t="s">
        <v>302</v>
      </c>
      <c r="G873" t="s">
        <v>311</v>
      </c>
      <c r="H873" s="2" t="s">
        <v>304</v>
      </c>
      <c r="I873">
        <v>0.17399999999999999</v>
      </c>
      <c r="J873">
        <v>0.161</v>
      </c>
      <c r="K873">
        <v>0.161</v>
      </c>
      <c r="L873">
        <v>0.17399999999999999</v>
      </c>
      <c r="M873">
        <v>0.17399999999999999</v>
      </c>
    </row>
    <row r="874" spans="1:13">
      <c r="A874" s="2">
        <v>849</v>
      </c>
      <c r="B874" s="2" t="s">
        <v>85</v>
      </c>
      <c r="C874" t="s">
        <v>789</v>
      </c>
      <c r="D874" s="2">
        <v>10112</v>
      </c>
      <c r="E874" s="128" t="s">
        <v>937</v>
      </c>
      <c r="F874" t="s">
        <v>302</v>
      </c>
      <c r="G874" t="s">
        <v>311</v>
      </c>
      <c r="H874" s="2" t="s">
        <v>304</v>
      </c>
      <c r="I874">
        <v>0.09</v>
      </c>
      <c r="J874">
        <v>8.3000000000000004E-2</v>
      </c>
      <c r="K874">
        <v>8.3000000000000004E-2</v>
      </c>
      <c r="L874">
        <v>0.09</v>
      </c>
      <c r="M874">
        <v>0.09</v>
      </c>
    </row>
    <row r="875" spans="1:13">
      <c r="A875" s="2">
        <v>850</v>
      </c>
      <c r="B875" s="2" t="s">
        <v>85</v>
      </c>
      <c r="C875" t="s">
        <v>789</v>
      </c>
      <c r="D875" s="2">
        <v>11619</v>
      </c>
      <c r="E875" s="128" t="s">
        <v>1456</v>
      </c>
      <c r="F875" t="s">
        <v>302</v>
      </c>
      <c r="G875" t="s">
        <v>311</v>
      </c>
      <c r="H875" s="2" t="s">
        <v>304</v>
      </c>
      <c r="I875">
        <v>0.53100000000000003</v>
      </c>
      <c r="J875">
        <v>0.49199999999999999</v>
      </c>
      <c r="K875">
        <v>0.48199999999999998</v>
      </c>
      <c r="L875">
        <v>0.53100000000000003</v>
      </c>
      <c r="M875">
        <v>0.52100000000000002</v>
      </c>
    </row>
    <row r="876" spans="1:13">
      <c r="A876" s="2">
        <v>851</v>
      </c>
      <c r="B876" s="2" t="s">
        <v>85</v>
      </c>
      <c r="C876" t="s">
        <v>789</v>
      </c>
      <c r="D876" s="2">
        <v>10499</v>
      </c>
      <c r="E876" s="128" t="s">
        <v>986</v>
      </c>
      <c r="F876" t="s">
        <v>302</v>
      </c>
      <c r="G876" t="s">
        <v>311</v>
      </c>
      <c r="H876" s="2" t="s">
        <v>304</v>
      </c>
      <c r="I876">
        <v>0</v>
      </c>
      <c r="J876">
        <v>0</v>
      </c>
      <c r="K876">
        <v>0</v>
      </c>
      <c r="L876">
        <v>0</v>
      </c>
      <c r="M876">
        <v>0</v>
      </c>
    </row>
    <row r="877" spans="1:13">
      <c r="A877" s="2">
        <v>852</v>
      </c>
      <c r="B877" s="2" t="s">
        <v>85</v>
      </c>
      <c r="C877" t="s">
        <v>789</v>
      </c>
      <c r="D877" s="2">
        <v>11823</v>
      </c>
      <c r="E877" s="128" t="s">
        <v>1577</v>
      </c>
      <c r="F877" t="s">
        <v>302</v>
      </c>
      <c r="G877" t="s">
        <v>311</v>
      </c>
      <c r="H877" s="2" t="s">
        <v>304</v>
      </c>
      <c r="I877">
        <v>0.27</v>
      </c>
      <c r="J877">
        <v>0.25</v>
      </c>
      <c r="K877">
        <v>0.25</v>
      </c>
      <c r="L877">
        <v>0.27</v>
      </c>
      <c r="M877">
        <v>0.27</v>
      </c>
    </row>
    <row r="878" spans="1:13">
      <c r="A878" s="2">
        <v>853</v>
      </c>
      <c r="B878" s="2" t="s">
        <v>85</v>
      </c>
      <c r="C878" t="s">
        <v>789</v>
      </c>
      <c r="D878" s="2">
        <v>12407</v>
      </c>
      <c r="E878" s="128" t="s">
        <v>1957</v>
      </c>
      <c r="F878" t="s">
        <v>302</v>
      </c>
      <c r="G878" t="s">
        <v>383</v>
      </c>
      <c r="H878" s="2" t="s">
        <v>304</v>
      </c>
      <c r="I878">
        <v>0</v>
      </c>
      <c r="J878">
        <v>0</v>
      </c>
      <c r="K878">
        <v>0</v>
      </c>
      <c r="L878">
        <v>0</v>
      </c>
      <c r="M878">
        <v>0</v>
      </c>
    </row>
    <row r="879" spans="1:13">
      <c r="A879" s="2">
        <v>854</v>
      </c>
      <c r="B879" s="2" t="s">
        <v>85</v>
      </c>
      <c r="C879" t="s">
        <v>789</v>
      </c>
      <c r="D879" s="2">
        <v>12047</v>
      </c>
      <c r="E879" s="128" t="s">
        <v>1736</v>
      </c>
      <c r="F879" t="s">
        <v>302</v>
      </c>
      <c r="G879" t="s">
        <v>311</v>
      </c>
      <c r="H879" s="2" t="s">
        <v>304</v>
      </c>
      <c r="I879">
        <v>0.31</v>
      </c>
      <c r="J879">
        <v>0.28699999999999998</v>
      </c>
      <c r="K879">
        <v>0.28699999999999998</v>
      </c>
      <c r="L879">
        <v>0.31</v>
      </c>
      <c r="M879">
        <v>0.31</v>
      </c>
    </row>
    <row r="880" spans="1:13">
      <c r="A880" s="2">
        <v>855</v>
      </c>
      <c r="B880" s="2" t="s">
        <v>85</v>
      </c>
      <c r="C880" t="s">
        <v>789</v>
      </c>
      <c r="D880" s="2">
        <v>10968</v>
      </c>
      <c r="E880" s="128" t="s">
        <v>1155</v>
      </c>
      <c r="F880" t="s">
        <v>302</v>
      </c>
      <c r="G880" t="s">
        <v>311</v>
      </c>
      <c r="H880" s="2" t="s">
        <v>304</v>
      </c>
      <c r="I880">
        <v>1.0069999999999999</v>
      </c>
      <c r="J880">
        <v>0.93200000000000005</v>
      </c>
      <c r="K880">
        <v>0.93200000000000005</v>
      </c>
      <c r="L880">
        <v>1.0069999999999999</v>
      </c>
      <c r="M880">
        <v>1.0069999999999999</v>
      </c>
    </row>
    <row r="881" spans="1:13">
      <c r="A881" s="2">
        <v>856</v>
      </c>
      <c r="B881" s="2" t="s">
        <v>85</v>
      </c>
      <c r="C881" t="s">
        <v>789</v>
      </c>
      <c r="D881" s="2">
        <v>10993</v>
      </c>
      <c r="E881" s="128" t="s">
        <v>1166</v>
      </c>
      <c r="F881" t="s">
        <v>302</v>
      </c>
      <c r="G881" t="s">
        <v>311</v>
      </c>
      <c r="H881" s="2" t="s">
        <v>304</v>
      </c>
      <c r="I881">
        <v>0.48799999999999999</v>
      </c>
      <c r="J881">
        <v>0.45200000000000001</v>
      </c>
      <c r="K881">
        <v>0.45200000000000001</v>
      </c>
      <c r="L881">
        <v>0.48799999999999999</v>
      </c>
      <c r="M881">
        <v>0.48799999999999999</v>
      </c>
    </row>
    <row r="882" spans="1:13">
      <c r="A882" s="2">
        <v>857</v>
      </c>
      <c r="B882" s="2" t="s">
        <v>85</v>
      </c>
      <c r="C882" t="s">
        <v>789</v>
      </c>
      <c r="D882" s="2">
        <v>11558</v>
      </c>
      <c r="E882" s="128" t="s">
        <v>1410</v>
      </c>
      <c r="F882" t="s">
        <v>302</v>
      </c>
      <c r="G882" t="s">
        <v>311</v>
      </c>
      <c r="H882" s="2" t="s">
        <v>304</v>
      </c>
      <c r="I882">
        <v>0.432</v>
      </c>
      <c r="J882">
        <v>0.4</v>
      </c>
      <c r="K882">
        <v>0.4</v>
      </c>
      <c r="L882">
        <v>0.432</v>
      </c>
      <c r="M882">
        <v>0.432</v>
      </c>
    </row>
    <row r="883" spans="1:13">
      <c r="A883" s="2">
        <v>858</v>
      </c>
      <c r="B883" s="2" t="s">
        <v>85</v>
      </c>
      <c r="C883" t="s">
        <v>789</v>
      </c>
      <c r="D883" s="2">
        <v>11555</v>
      </c>
      <c r="E883" s="128" t="s">
        <v>1409</v>
      </c>
      <c r="F883" t="s">
        <v>302</v>
      </c>
      <c r="G883" t="s">
        <v>311</v>
      </c>
      <c r="H883" s="2" t="s">
        <v>304</v>
      </c>
      <c r="I883">
        <v>0.378</v>
      </c>
      <c r="J883">
        <v>0.35</v>
      </c>
      <c r="K883">
        <v>0.35</v>
      </c>
      <c r="L883">
        <v>0.378</v>
      </c>
      <c r="M883">
        <v>0.378</v>
      </c>
    </row>
    <row r="884" spans="1:13">
      <c r="A884" s="2">
        <v>859</v>
      </c>
      <c r="B884" s="2" t="s">
        <v>85</v>
      </c>
      <c r="C884" t="s">
        <v>789</v>
      </c>
      <c r="D884" s="2">
        <v>10731</v>
      </c>
      <c r="E884" s="128" t="s">
        <v>1083</v>
      </c>
      <c r="F884" t="s">
        <v>302</v>
      </c>
      <c r="G884" t="s">
        <v>311</v>
      </c>
      <c r="H884" s="2" t="s">
        <v>304</v>
      </c>
      <c r="I884">
        <v>0.85199999999999998</v>
      </c>
      <c r="J884">
        <v>0.78900000000000003</v>
      </c>
      <c r="K884">
        <v>0.78900000000000003</v>
      </c>
      <c r="L884">
        <v>0.85199999999999998</v>
      </c>
      <c r="M884">
        <v>0.85199999999999998</v>
      </c>
    </row>
    <row r="885" spans="1:13">
      <c r="A885" s="2">
        <v>860</v>
      </c>
      <c r="B885" s="2" t="s">
        <v>85</v>
      </c>
      <c r="C885" t="s">
        <v>789</v>
      </c>
      <c r="D885" s="2">
        <v>10759</v>
      </c>
      <c r="E885" s="128" t="s">
        <v>1091</v>
      </c>
      <c r="F885" t="s">
        <v>302</v>
      </c>
      <c r="G885" t="s">
        <v>311</v>
      </c>
      <c r="H885" s="2" t="s">
        <v>304</v>
      </c>
      <c r="I885">
        <v>0.77300000000000002</v>
      </c>
      <c r="J885">
        <v>0.71599999999999997</v>
      </c>
      <c r="K885">
        <v>0.71599999999999997</v>
      </c>
      <c r="L885">
        <v>0.77300000000000002</v>
      </c>
      <c r="M885">
        <v>0.77300000000000002</v>
      </c>
    </row>
    <row r="886" spans="1:13">
      <c r="A886" s="2">
        <v>861</v>
      </c>
      <c r="B886" s="2" t="s">
        <v>85</v>
      </c>
      <c r="C886" t="s">
        <v>789</v>
      </c>
      <c r="D886" s="2">
        <v>10733</v>
      </c>
      <c r="E886" s="128" t="s">
        <v>1084</v>
      </c>
      <c r="F886" t="s">
        <v>302</v>
      </c>
      <c r="G886" t="s">
        <v>311</v>
      </c>
      <c r="H886" s="2" t="s">
        <v>304</v>
      </c>
      <c r="I886">
        <v>0.66100000000000003</v>
      </c>
      <c r="J886">
        <v>0.61199999999999999</v>
      </c>
      <c r="K886">
        <v>0.61199999999999999</v>
      </c>
      <c r="L886">
        <v>0.66100000000000003</v>
      </c>
      <c r="M886">
        <v>0.66100000000000003</v>
      </c>
    </row>
    <row r="887" spans="1:13">
      <c r="A887" s="2">
        <v>862</v>
      </c>
      <c r="B887" s="2" t="s">
        <v>85</v>
      </c>
      <c r="C887" t="s">
        <v>789</v>
      </c>
      <c r="D887" s="2">
        <v>13481</v>
      </c>
      <c r="E887" s="128" t="s">
        <v>2105</v>
      </c>
      <c r="F887" t="s">
        <v>302</v>
      </c>
      <c r="G887" t="s">
        <v>311</v>
      </c>
      <c r="H887" s="2" t="s">
        <v>304</v>
      </c>
      <c r="I887">
        <v>0.14599999999999999</v>
      </c>
      <c r="J887">
        <v>0.13500000000000001</v>
      </c>
      <c r="K887">
        <v>0.1</v>
      </c>
      <c r="L887">
        <v>0.14599999999999999</v>
      </c>
      <c r="M887">
        <v>0.108</v>
      </c>
    </row>
    <row r="888" spans="1:13">
      <c r="A888" s="2">
        <v>863</v>
      </c>
      <c r="B888" s="2" t="s">
        <v>85</v>
      </c>
      <c r="C888" t="s">
        <v>789</v>
      </c>
      <c r="D888" s="2">
        <v>11054</v>
      </c>
      <c r="E888" s="128" t="s">
        <v>1188</v>
      </c>
      <c r="F888" t="s">
        <v>302</v>
      </c>
      <c r="G888" t="s">
        <v>335</v>
      </c>
      <c r="H888" s="2" t="s">
        <v>304</v>
      </c>
      <c r="I888">
        <v>1.62</v>
      </c>
      <c r="J888">
        <v>1.5</v>
      </c>
      <c r="K888">
        <v>1.25</v>
      </c>
      <c r="L888">
        <v>1.62</v>
      </c>
      <c r="M888">
        <v>1.35</v>
      </c>
    </row>
    <row r="889" spans="1:13">
      <c r="A889" s="2">
        <v>864</v>
      </c>
      <c r="B889" s="2" t="s">
        <v>85</v>
      </c>
      <c r="C889" t="s">
        <v>789</v>
      </c>
      <c r="D889" s="2">
        <v>12423</v>
      </c>
      <c r="E889" s="128" t="s">
        <v>1959</v>
      </c>
      <c r="F889" t="s">
        <v>302</v>
      </c>
      <c r="G889" t="s">
        <v>311</v>
      </c>
      <c r="H889" s="2" t="s">
        <v>304</v>
      </c>
      <c r="I889">
        <v>0.61299999999999999</v>
      </c>
      <c r="J889">
        <v>0.56799999999999995</v>
      </c>
      <c r="K889">
        <v>0.56799999999999995</v>
      </c>
      <c r="L889">
        <v>0.61299999999999999</v>
      </c>
      <c r="M889">
        <v>0.61299999999999999</v>
      </c>
    </row>
    <row r="890" spans="1:13">
      <c r="A890" s="2">
        <v>865</v>
      </c>
      <c r="B890" s="2" t="s">
        <v>85</v>
      </c>
      <c r="C890" t="s">
        <v>789</v>
      </c>
      <c r="D890" s="2">
        <v>12266</v>
      </c>
      <c r="E890" s="128" t="s">
        <v>1879</v>
      </c>
      <c r="F890" t="s">
        <v>302</v>
      </c>
      <c r="G890" t="s">
        <v>311</v>
      </c>
      <c r="H890" s="2" t="s">
        <v>304</v>
      </c>
      <c r="I890">
        <v>0.159</v>
      </c>
      <c r="J890">
        <v>0.14699999999999999</v>
      </c>
      <c r="K890">
        <v>0.14699999999999999</v>
      </c>
      <c r="L890">
        <v>0.159</v>
      </c>
      <c r="M890">
        <v>0.159</v>
      </c>
    </row>
    <row r="891" spans="1:13">
      <c r="A891" s="2">
        <v>866</v>
      </c>
      <c r="B891" s="2" t="s">
        <v>85</v>
      </c>
      <c r="C891" t="s">
        <v>789</v>
      </c>
      <c r="D891" s="2">
        <v>10943</v>
      </c>
      <c r="E891" s="128" t="s">
        <v>1134</v>
      </c>
      <c r="F891" t="s">
        <v>302</v>
      </c>
      <c r="G891" t="s">
        <v>311</v>
      </c>
      <c r="H891" s="2" t="s">
        <v>304</v>
      </c>
      <c r="I891">
        <v>0.09</v>
      </c>
      <c r="J891">
        <v>8.3000000000000004E-2</v>
      </c>
      <c r="K891">
        <v>8.3000000000000004E-2</v>
      </c>
      <c r="L891">
        <v>0.09</v>
      </c>
      <c r="M891">
        <v>0.09</v>
      </c>
    </row>
    <row r="892" spans="1:13">
      <c r="A892" s="2">
        <v>867</v>
      </c>
      <c r="B892" s="2" t="s">
        <v>85</v>
      </c>
      <c r="C892" t="s">
        <v>789</v>
      </c>
      <c r="D892" s="2">
        <v>12370</v>
      </c>
      <c r="E892" s="128" t="s">
        <v>1934</v>
      </c>
      <c r="F892" t="s">
        <v>302</v>
      </c>
      <c r="G892" t="s">
        <v>311</v>
      </c>
      <c r="H892" s="2" t="s">
        <v>304</v>
      </c>
      <c r="I892">
        <v>0.34599999999999997</v>
      </c>
      <c r="J892">
        <v>0.32</v>
      </c>
      <c r="K892">
        <v>0.32</v>
      </c>
      <c r="L892">
        <v>0.34599999999999997</v>
      </c>
      <c r="M892">
        <v>0.34599999999999997</v>
      </c>
    </row>
    <row r="893" spans="1:13">
      <c r="A893" s="2">
        <v>868</v>
      </c>
      <c r="B893" s="2" t="s">
        <v>85</v>
      </c>
      <c r="C893" t="s">
        <v>789</v>
      </c>
      <c r="D893" s="2">
        <v>1779</v>
      </c>
      <c r="E893" s="128" t="s">
        <v>813</v>
      </c>
      <c r="F893" t="s">
        <v>302</v>
      </c>
      <c r="G893" t="s">
        <v>311</v>
      </c>
      <c r="H893" s="2" t="s">
        <v>304</v>
      </c>
      <c r="I893">
        <v>0.251</v>
      </c>
      <c r="J893">
        <v>0.23200000000000001</v>
      </c>
      <c r="K893">
        <v>0.23200000000000001</v>
      </c>
      <c r="L893">
        <v>0.251</v>
      </c>
      <c r="M893">
        <v>0.251</v>
      </c>
    </row>
    <row r="894" spans="1:13">
      <c r="A894" s="2">
        <v>869</v>
      </c>
      <c r="B894" s="2" t="s">
        <v>85</v>
      </c>
      <c r="C894" t="s">
        <v>789</v>
      </c>
      <c r="D894" s="2">
        <v>10647</v>
      </c>
      <c r="E894" s="128" t="s">
        <v>1030</v>
      </c>
      <c r="F894" t="s">
        <v>302</v>
      </c>
      <c r="G894" t="s">
        <v>311</v>
      </c>
      <c r="H894" s="2" t="s">
        <v>304</v>
      </c>
      <c r="I894">
        <v>0.75</v>
      </c>
      <c r="J894">
        <v>0.69399999999999995</v>
      </c>
      <c r="K894">
        <v>0.68</v>
      </c>
      <c r="L894">
        <v>0.75</v>
      </c>
      <c r="M894">
        <v>0.73399999999999999</v>
      </c>
    </row>
    <row r="895" spans="1:13">
      <c r="A895" s="2">
        <v>870</v>
      </c>
      <c r="B895" s="2" t="s">
        <v>85</v>
      </c>
      <c r="C895" t="s">
        <v>789</v>
      </c>
      <c r="D895" s="2">
        <v>11232</v>
      </c>
      <c r="E895" s="128" t="s">
        <v>1275</v>
      </c>
      <c r="F895" t="s">
        <v>302</v>
      </c>
      <c r="G895" t="s">
        <v>311</v>
      </c>
      <c r="H895" s="2" t="s">
        <v>304</v>
      </c>
      <c r="I895">
        <v>0</v>
      </c>
      <c r="J895">
        <v>0</v>
      </c>
      <c r="K895">
        <v>0</v>
      </c>
      <c r="L895">
        <v>0</v>
      </c>
      <c r="M895">
        <v>0</v>
      </c>
    </row>
    <row r="896" spans="1:13">
      <c r="A896" s="2">
        <v>871</v>
      </c>
      <c r="B896" s="2" t="s">
        <v>85</v>
      </c>
      <c r="C896" t="s">
        <v>789</v>
      </c>
      <c r="D896" s="2">
        <v>10766</v>
      </c>
      <c r="E896" s="128" t="s">
        <v>1098</v>
      </c>
      <c r="F896" t="s">
        <v>302</v>
      </c>
      <c r="G896" t="s">
        <v>311</v>
      </c>
      <c r="H896" s="2" t="s">
        <v>304</v>
      </c>
      <c r="I896">
        <v>6.4000000000000001E-2</v>
      </c>
      <c r="J896">
        <v>5.8999999999999997E-2</v>
      </c>
      <c r="K896">
        <v>5.8999999999999997E-2</v>
      </c>
      <c r="L896">
        <v>6.4000000000000001E-2</v>
      </c>
      <c r="M896">
        <v>6.4000000000000001E-2</v>
      </c>
    </row>
    <row r="897" spans="1:13">
      <c r="A897" s="2">
        <v>872</v>
      </c>
      <c r="B897" s="2" t="s">
        <v>85</v>
      </c>
      <c r="C897" t="s">
        <v>789</v>
      </c>
      <c r="D897" s="2">
        <v>12030</v>
      </c>
      <c r="E897" s="128" t="s">
        <v>1723</v>
      </c>
      <c r="F897" t="s">
        <v>302</v>
      </c>
      <c r="G897" t="s">
        <v>311</v>
      </c>
      <c r="H897" s="2" t="s">
        <v>304</v>
      </c>
      <c r="I897">
        <v>0.124</v>
      </c>
      <c r="J897">
        <v>0.115</v>
      </c>
      <c r="K897">
        <v>0.115</v>
      </c>
      <c r="L897">
        <v>0.124</v>
      </c>
      <c r="M897">
        <v>0.124</v>
      </c>
    </row>
    <row r="898" spans="1:13">
      <c r="A898" s="2">
        <v>873</v>
      </c>
      <c r="B898" s="2" t="s">
        <v>85</v>
      </c>
      <c r="C898" t="s">
        <v>789</v>
      </c>
      <c r="D898" s="2">
        <v>10946</v>
      </c>
      <c r="E898" s="128" t="s">
        <v>1136</v>
      </c>
      <c r="F898" t="s">
        <v>302</v>
      </c>
      <c r="G898" t="s">
        <v>311</v>
      </c>
      <c r="H898" s="2" t="s">
        <v>304</v>
      </c>
      <c r="I898">
        <v>6.3E-2</v>
      </c>
      <c r="J898">
        <v>5.8000000000000003E-2</v>
      </c>
      <c r="K898">
        <v>5.8000000000000003E-2</v>
      </c>
      <c r="L898">
        <v>6.3E-2</v>
      </c>
      <c r="M898">
        <v>6.3E-2</v>
      </c>
    </row>
    <row r="899" spans="1:13">
      <c r="A899" s="2">
        <v>874</v>
      </c>
      <c r="B899" s="2" t="s">
        <v>85</v>
      </c>
      <c r="C899" t="s">
        <v>789</v>
      </c>
      <c r="D899" s="2">
        <v>13442</v>
      </c>
      <c r="E899" s="128" t="s">
        <v>2096</v>
      </c>
      <c r="F899" t="s">
        <v>302</v>
      </c>
      <c r="G899" t="s">
        <v>311</v>
      </c>
      <c r="H899" s="2" t="s">
        <v>304</v>
      </c>
      <c r="I899">
        <v>0.64800000000000002</v>
      </c>
      <c r="J899">
        <v>0.6</v>
      </c>
      <c r="K899">
        <v>0.6</v>
      </c>
      <c r="L899">
        <v>0.64800000000000002</v>
      </c>
      <c r="M899">
        <v>0.64800000000000002</v>
      </c>
    </row>
    <row r="900" spans="1:13">
      <c r="A900" s="2">
        <v>875</v>
      </c>
      <c r="B900" s="2" t="s">
        <v>85</v>
      </c>
      <c r="C900" t="s">
        <v>789</v>
      </c>
      <c r="D900" s="2">
        <v>13443</v>
      </c>
      <c r="E900" s="128" t="s">
        <v>2097</v>
      </c>
      <c r="F900" t="s">
        <v>302</v>
      </c>
      <c r="G900" t="s">
        <v>311</v>
      </c>
      <c r="H900" s="2" t="s">
        <v>304</v>
      </c>
      <c r="I900">
        <v>0.432</v>
      </c>
      <c r="J900">
        <v>0.4</v>
      </c>
      <c r="K900">
        <v>0.4</v>
      </c>
      <c r="L900">
        <v>0.432</v>
      </c>
      <c r="M900">
        <v>0.432</v>
      </c>
    </row>
    <row r="901" spans="1:13">
      <c r="A901" s="2">
        <v>876</v>
      </c>
      <c r="B901" s="2" t="s">
        <v>85</v>
      </c>
      <c r="C901" t="s">
        <v>789</v>
      </c>
      <c r="D901" s="2">
        <v>12181</v>
      </c>
      <c r="E901" s="128" t="s">
        <v>1819</v>
      </c>
      <c r="F901" t="s">
        <v>302</v>
      </c>
      <c r="G901" t="s">
        <v>311</v>
      </c>
      <c r="H901" s="2" t="s">
        <v>304</v>
      </c>
      <c r="I901">
        <v>0.27</v>
      </c>
      <c r="J901">
        <v>0.25</v>
      </c>
      <c r="K901">
        <v>0.25</v>
      </c>
      <c r="L901">
        <v>0.27</v>
      </c>
      <c r="M901">
        <v>0.27</v>
      </c>
    </row>
    <row r="902" spans="1:13">
      <c r="A902" s="2">
        <v>877</v>
      </c>
      <c r="B902" s="2" t="s">
        <v>85</v>
      </c>
      <c r="C902" t="s">
        <v>789</v>
      </c>
      <c r="D902" s="2">
        <v>11844</v>
      </c>
      <c r="E902" s="128" t="s">
        <v>1584</v>
      </c>
      <c r="F902" t="s">
        <v>302</v>
      </c>
      <c r="G902" t="s">
        <v>311</v>
      </c>
      <c r="H902" s="2" t="s">
        <v>304</v>
      </c>
      <c r="I902">
        <v>2.4300000000000002</v>
      </c>
      <c r="J902">
        <v>2.25</v>
      </c>
      <c r="K902">
        <v>2.25</v>
      </c>
      <c r="L902">
        <v>2.4300000000000002</v>
      </c>
      <c r="M902">
        <v>2.4300000000000002</v>
      </c>
    </row>
    <row r="903" spans="1:13">
      <c r="A903" s="2">
        <v>878</v>
      </c>
      <c r="B903" s="2" t="s">
        <v>85</v>
      </c>
      <c r="C903" t="s">
        <v>789</v>
      </c>
      <c r="D903" s="2">
        <v>11962</v>
      </c>
      <c r="E903" s="128" t="s">
        <v>1671</v>
      </c>
      <c r="F903" t="s">
        <v>302</v>
      </c>
      <c r="G903" t="s">
        <v>311</v>
      </c>
      <c r="H903" s="2" t="s">
        <v>304</v>
      </c>
      <c r="I903">
        <v>1.756</v>
      </c>
      <c r="J903">
        <v>1.6259999999999999</v>
      </c>
      <c r="K903">
        <v>1.6259999999999999</v>
      </c>
      <c r="L903">
        <v>1.756</v>
      </c>
      <c r="M903">
        <v>1.756</v>
      </c>
    </row>
    <row r="904" spans="1:13">
      <c r="A904" s="2">
        <v>879</v>
      </c>
      <c r="B904" s="2" t="s">
        <v>85</v>
      </c>
      <c r="C904" t="s">
        <v>789</v>
      </c>
      <c r="D904" s="2">
        <v>11716</v>
      </c>
      <c r="E904" s="128" t="s">
        <v>1521</v>
      </c>
      <c r="F904" t="s">
        <v>302</v>
      </c>
      <c r="G904" t="s">
        <v>311</v>
      </c>
      <c r="H904" s="2" t="s">
        <v>304</v>
      </c>
      <c r="I904">
        <v>2.613</v>
      </c>
      <c r="J904">
        <v>2.419</v>
      </c>
      <c r="K904">
        <v>2.419</v>
      </c>
      <c r="L904">
        <v>2.613</v>
      </c>
      <c r="M904">
        <v>2.613</v>
      </c>
    </row>
    <row r="905" spans="1:13">
      <c r="A905" s="2">
        <v>880</v>
      </c>
      <c r="B905" s="2" t="s">
        <v>85</v>
      </c>
      <c r="C905" t="s">
        <v>789</v>
      </c>
      <c r="D905" s="2">
        <v>12156</v>
      </c>
      <c r="E905" s="128" t="s">
        <v>1804</v>
      </c>
      <c r="F905" t="s">
        <v>302</v>
      </c>
      <c r="G905" t="s">
        <v>311</v>
      </c>
      <c r="H905" s="2" t="s">
        <v>304</v>
      </c>
      <c r="I905">
        <v>0.154</v>
      </c>
      <c r="J905">
        <v>0.14299999999999999</v>
      </c>
      <c r="K905">
        <v>0.14299999999999999</v>
      </c>
      <c r="L905">
        <v>0.154</v>
      </c>
      <c r="M905">
        <v>0.154</v>
      </c>
    </row>
    <row r="906" spans="1:13">
      <c r="A906" s="2">
        <v>881</v>
      </c>
      <c r="B906" s="2" t="s">
        <v>85</v>
      </c>
      <c r="C906" t="s">
        <v>789</v>
      </c>
      <c r="D906" s="2">
        <v>12153</v>
      </c>
      <c r="E906" s="128" t="s">
        <v>1801</v>
      </c>
      <c r="F906" t="s">
        <v>302</v>
      </c>
      <c r="G906" t="s">
        <v>311</v>
      </c>
      <c r="H906" s="2" t="s">
        <v>304</v>
      </c>
      <c r="I906">
        <v>0.154</v>
      </c>
      <c r="J906">
        <v>0.14299999999999999</v>
      </c>
      <c r="K906">
        <v>0.14299999999999999</v>
      </c>
      <c r="L906">
        <v>0.154</v>
      </c>
      <c r="M906">
        <v>0.154</v>
      </c>
    </row>
    <row r="907" spans="1:13">
      <c r="A907" s="2">
        <v>882</v>
      </c>
      <c r="B907" s="2" t="s">
        <v>85</v>
      </c>
      <c r="C907" t="s">
        <v>789</v>
      </c>
      <c r="D907" s="2">
        <v>12154</v>
      </c>
      <c r="E907" s="128" t="s">
        <v>1802</v>
      </c>
      <c r="F907" t="s">
        <v>302</v>
      </c>
      <c r="G907" t="s">
        <v>311</v>
      </c>
      <c r="H907" s="2" t="s">
        <v>304</v>
      </c>
      <c r="I907">
        <v>0.23100000000000001</v>
      </c>
      <c r="J907">
        <v>0.214</v>
      </c>
      <c r="K907">
        <v>0.214</v>
      </c>
      <c r="L907">
        <v>0.23100000000000001</v>
      </c>
      <c r="M907">
        <v>0.23100000000000001</v>
      </c>
    </row>
    <row r="908" spans="1:13">
      <c r="A908" s="2">
        <v>883</v>
      </c>
      <c r="B908" s="2" t="s">
        <v>85</v>
      </c>
      <c r="C908" t="s">
        <v>789</v>
      </c>
      <c r="D908" s="2">
        <v>12152</v>
      </c>
      <c r="E908" s="128" t="s">
        <v>1800</v>
      </c>
      <c r="F908" t="s">
        <v>302</v>
      </c>
      <c r="G908" t="s">
        <v>311</v>
      </c>
      <c r="H908" s="2" t="s">
        <v>304</v>
      </c>
      <c r="I908">
        <v>0.154</v>
      </c>
      <c r="J908">
        <v>0.14299999999999999</v>
      </c>
      <c r="K908">
        <v>0.14299999999999999</v>
      </c>
      <c r="L908">
        <v>0.154</v>
      </c>
      <c r="M908">
        <v>0.154</v>
      </c>
    </row>
    <row r="909" spans="1:13">
      <c r="A909" s="2">
        <v>884</v>
      </c>
      <c r="B909" s="2" t="s">
        <v>85</v>
      </c>
      <c r="C909" t="s">
        <v>789</v>
      </c>
      <c r="D909" s="2">
        <v>12151</v>
      </c>
      <c r="E909" s="128" t="s">
        <v>1799</v>
      </c>
      <c r="F909" t="s">
        <v>302</v>
      </c>
      <c r="G909" t="s">
        <v>311</v>
      </c>
      <c r="H909" s="2" t="s">
        <v>304</v>
      </c>
      <c r="I909">
        <v>0.216</v>
      </c>
      <c r="J909">
        <v>0.2</v>
      </c>
      <c r="K909">
        <v>0.2</v>
      </c>
      <c r="L909">
        <v>0.216</v>
      </c>
      <c r="M909">
        <v>0.216</v>
      </c>
    </row>
    <row r="910" spans="1:13">
      <c r="A910" s="2">
        <v>885</v>
      </c>
      <c r="B910" s="2" t="s">
        <v>85</v>
      </c>
      <c r="C910" t="s">
        <v>789</v>
      </c>
      <c r="D910" s="2">
        <v>12157</v>
      </c>
      <c r="E910" s="128" t="s">
        <v>1805</v>
      </c>
      <c r="F910" t="s">
        <v>302</v>
      </c>
      <c r="G910" t="s">
        <v>311</v>
      </c>
      <c r="H910" s="2" t="s">
        <v>304</v>
      </c>
      <c r="I910">
        <v>0.46200000000000002</v>
      </c>
      <c r="J910">
        <v>0.42799999999999999</v>
      </c>
      <c r="K910">
        <v>0.42799999999999999</v>
      </c>
      <c r="L910">
        <v>0.46200000000000002</v>
      </c>
      <c r="M910">
        <v>0.46200000000000002</v>
      </c>
    </row>
    <row r="911" spans="1:13">
      <c r="A911" s="2">
        <v>886</v>
      </c>
      <c r="B911" s="2" t="s">
        <v>85</v>
      </c>
      <c r="C911" t="s">
        <v>789</v>
      </c>
      <c r="D911" s="2">
        <v>12155</v>
      </c>
      <c r="E911" s="128" t="s">
        <v>1803</v>
      </c>
      <c r="F911" t="s">
        <v>302</v>
      </c>
      <c r="G911" t="s">
        <v>311</v>
      </c>
      <c r="H911" s="2" t="s">
        <v>304</v>
      </c>
      <c r="I911">
        <v>0.247</v>
      </c>
      <c r="J911">
        <v>0.22900000000000001</v>
      </c>
      <c r="K911">
        <v>0.22900000000000001</v>
      </c>
      <c r="L911">
        <v>0.247</v>
      </c>
      <c r="M911">
        <v>0.247</v>
      </c>
    </row>
    <row r="912" spans="1:13">
      <c r="A912" s="2">
        <v>887</v>
      </c>
      <c r="B912" s="2" t="s">
        <v>85</v>
      </c>
      <c r="C912" t="s">
        <v>789</v>
      </c>
      <c r="D912" s="2">
        <v>11853</v>
      </c>
      <c r="E912" s="128" t="s">
        <v>1589</v>
      </c>
      <c r="F912" t="s">
        <v>302</v>
      </c>
      <c r="G912" t="s">
        <v>311</v>
      </c>
      <c r="H912" s="2" t="s">
        <v>304</v>
      </c>
      <c r="I912">
        <v>0.124</v>
      </c>
      <c r="J912">
        <v>0.115</v>
      </c>
      <c r="K912">
        <v>0.115</v>
      </c>
      <c r="L912">
        <v>0.124</v>
      </c>
      <c r="M912">
        <v>0.124</v>
      </c>
    </row>
    <row r="913" spans="1:13">
      <c r="A913" s="2">
        <v>888</v>
      </c>
      <c r="B913" s="2" t="s">
        <v>85</v>
      </c>
      <c r="C913" t="s">
        <v>789</v>
      </c>
      <c r="D913" s="2">
        <v>11672</v>
      </c>
      <c r="E913" s="128" t="s">
        <v>1492</v>
      </c>
      <c r="F913" t="s">
        <v>302</v>
      </c>
      <c r="G913" t="s">
        <v>311</v>
      </c>
      <c r="H913" s="2" t="s">
        <v>304</v>
      </c>
      <c r="I913">
        <v>0.216</v>
      </c>
      <c r="J913">
        <v>0.2</v>
      </c>
      <c r="K913">
        <v>0.2</v>
      </c>
      <c r="L913">
        <v>0.216</v>
      </c>
      <c r="M913">
        <v>0.216</v>
      </c>
    </row>
    <row r="914" spans="1:13">
      <c r="A914" s="2">
        <v>889</v>
      </c>
      <c r="B914" s="2" t="s">
        <v>85</v>
      </c>
      <c r="C914" t="s">
        <v>789</v>
      </c>
      <c r="D914" s="2">
        <v>10991</v>
      </c>
      <c r="E914" s="128" t="s">
        <v>1164</v>
      </c>
      <c r="F914" t="s">
        <v>302</v>
      </c>
      <c r="G914" t="s">
        <v>311</v>
      </c>
      <c r="H914" s="2" t="s">
        <v>304</v>
      </c>
      <c r="I914">
        <v>0.216</v>
      </c>
      <c r="J914">
        <v>0.2</v>
      </c>
      <c r="K914">
        <v>0.2</v>
      </c>
      <c r="L914">
        <v>0.216</v>
      </c>
      <c r="M914">
        <v>0.216</v>
      </c>
    </row>
    <row r="915" spans="1:13">
      <c r="A915" s="2">
        <v>890</v>
      </c>
      <c r="B915" s="2" t="s">
        <v>85</v>
      </c>
      <c r="C915" t="s">
        <v>789</v>
      </c>
      <c r="D915" s="2">
        <v>11795</v>
      </c>
      <c r="E915" s="128" t="s">
        <v>1569</v>
      </c>
      <c r="F915" t="s">
        <v>302</v>
      </c>
      <c r="G915" t="s">
        <v>311</v>
      </c>
      <c r="H915" s="2" t="s">
        <v>304</v>
      </c>
      <c r="I915">
        <v>0.108</v>
      </c>
      <c r="J915">
        <v>0.1</v>
      </c>
      <c r="K915">
        <v>0.1</v>
      </c>
      <c r="L915">
        <v>0.108</v>
      </c>
      <c r="M915">
        <v>0.108</v>
      </c>
    </row>
    <row r="916" spans="1:13">
      <c r="A916" s="2">
        <v>891</v>
      </c>
      <c r="B916" s="2" t="s">
        <v>85</v>
      </c>
      <c r="C916" t="s">
        <v>789</v>
      </c>
      <c r="D916" s="2">
        <v>11542</v>
      </c>
      <c r="E916" s="128" t="s">
        <v>1401</v>
      </c>
      <c r="F916" t="s">
        <v>302</v>
      </c>
      <c r="G916" t="s">
        <v>311</v>
      </c>
      <c r="H916" s="2" t="s">
        <v>304</v>
      </c>
      <c r="I916">
        <v>6.7000000000000004E-2</v>
      </c>
      <c r="J916">
        <v>6.2E-2</v>
      </c>
      <c r="K916">
        <v>6.2E-2</v>
      </c>
      <c r="L916">
        <v>6.7000000000000004E-2</v>
      </c>
      <c r="M916">
        <v>6.7000000000000004E-2</v>
      </c>
    </row>
    <row r="917" spans="1:13">
      <c r="A917" s="2">
        <v>892</v>
      </c>
      <c r="B917" s="2" t="s">
        <v>85</v>
      </c>
      <c r="C917" t="s">
        <v>789</v>
      </c>
      <c r="D917" s="2">
        <v>11865</v>
      </c>
      <c r="E917" s="128" t="s">
        <v>1594</v>
      </c>
      <c r="F917" t="s">
        <v>302</v>
      </c>
      <c r="G917" t="s">
        <v>311</v>
      </c>
      <c r="H917" s="2" t="s">
        <v>304</v>
      </c>
      <c r="I917">
        <v>0.216</v>
      </c>
      <c r="J917">
        <v>0.2</v>
      </c>
      <c r="K917">
        <v>0.2</v>
      </c>
      <c r="L917">
        <v>0.216</v>
      </c>
      <c r="M917">
        <v>0.216</v>
      </c>
    </row>
    <row r="918" spans="1:13">
      <c r="A918" s="2">
        <v>893</v>
      </c>
      <c r="B918" s="2" t="s">
        <v>85</v>
      </c>
      <c r="C918" t="s">
        <v>789</v>
      </c>
      <c r="D918" s="2">
        <v>12002</v>
      </c>
      <c r="E918" s="128" t="s">
        <v>1698</v>
      </c>
      <c r="F918" t="s">
        <v>302</v>
      </c>
      <c r="G918" t="s">
        <v>383</v>
      </c>
      <c r="H918" s="2" t="s">
        <v>304</v>
      </c>
      <c r="I918">
        <v>0.54</v>
      </c>
      <c r="J918">
        <v>0.5</v>
      </c>
      <c r="K918">
        <v>0.5</v>
      </c>
      <c r="L918">
        <v>0.54</v>
      </c>
      <c r="M918">
        <v>0.54</v>
      </c>
    </row>
    <row r="919" spans="1:13">
      <c r="A919" s="2">
        <v>894</v>
      </c>
      <c r="B919" s="2" t="s">
        <v>85</v>
      </c>
      <c r="C919" t="s">
        <v>789</v>
      </c>
      <c r="D919" s="2">
        <v>12114</v>
      </c>
      <c r="E919" s="128" t="s">
        <v>1771</v>
      </c>
      <c r="F919" t="s">
        <v>302</v>
      </c>
      <c r="G919" t="s">
        <v>311</v>
      </c>
      <c r="H919" s="2" t="s">
        <v>304</v>
      </c>
      <c r="I919">
        <v>0.30199999999999999</v>
      </c>
      <c r="J919">
        <v>0.28000000000000003</v>
      </c>
      <c r="K919">
        <v>0.28000000000000003</v>
      </c>
      <c r="L919">
        <v>0.30199999999999999</v>
      </c>
      <c r="M919">
        <v>0.30199999999999999</v>
      </c>
    </row>
    <row r="920" spans="1:13">
      <c r="A920" s="2">
        <v>895</v>
      </c>
      <c r="B920" s="2" t="s">
        <v>85</v>
      </c>
      <c r="C920" t="s">
        <v>789</v>
      </c>
      <c r="D920" s="2">
        <v>11867</v>
      </c>
      <c r="E920" s="128" t="s">
        <v>1596</v>
      </c>
      <c r="F920" t="s">
        <v>302</v>
      </c>
      <c r="G920" t="s">
        <v>311</v>
      </c>
      <c r="H920" s="2" t="s">
        <v>304</v>
      </c>
      <c r="I920">
        <v>0.62</v>
      </c>
      <c r="J920">
        <v>0.57399999999999995</v>
      </c>
      <c r="K920">
        <v>0.57399999999999995</v>
      </c>
      <c r="L920">
        <v>0.62</v>
      </c>
      <c r="M920">
        <v>0.62</v>
      </c>
    </row>
    <row r="921" spans="1:13">
      <c r="A921" s="2">
        <v>896</v>
      </c>
      <c r="B921" s="2" t="s">
        <v>85</v>
      </c>
      <c r="C921" t="s">
        <v>789</v>
      </c>
      <c r="D921" s="2">
        <v>11165</v>
      </c>
      <c r="E921" s="128" t="s">
        <v>1220</v>
      </c>
      <c r="F921" t="s">
        <v>302</v>
      </c>
      <c r="G921" t="s">
        <v>311</v>
      </c>
      <c r="H921" s="2" t="s">
        <v>304</v>
      </c>
      <c r="I921">
        <v>1.2470000000000001</v>
      </c>
      <c r="J921">
        <v>1.155</v>
      </c>
      <c r="K921">
        <v>1.155</v>
      </c>
      <c r="L921">
        <v>1.2470000000000001</v>
      </c>
      <c r="M921">
        <v>1.2470000000000001</v>
      </c>
    </row>
    <row r="922" spans="1:13">
      <c r="A922" s="2">
        <v>897</v>
      </c>
      <c r="B922" s="2" t="s">
        <v>85</v>
      </c>
      <c r="C922" t="s">
        <v>789</v>
      </c>
      <c r="D922" s="2">
        <v>10626</v>
      </c>
      <c r="E922" s="128" t="s">
        <v>1025</v>
      </c>
      <c r="F922" t="s">
        <v>302</v>
      </c>
      <c r="G922" t="s">
        <v>311</v>
      </c>
      <c r="H922" s="2" t="s">
        <v>304</v>
      </c>
      <c r="I922">
        <v>1.0620000000000001</v>
      </c>
      <c r="J922">
        <v>0.98299999999999998</v>
      </c>
      <c r="K922">
        <v>0.96299999999999997</v>
      </c>
      <c r="L922">
        <v>1.0620000000000001</v>
      </c>
      <c r="M922">
        <v>1.04</v>
      </c>
    </row>
    <row r="923" spans="1:13">
      <c r="A923" s="2">
        <v>898</v>
      </c>
      <c r="B923" s="2" t="s">
        <v>85</v>
      </c>
      <c r="C923" t="s">
        <v>789</v>
      </c>
      <c r="D923" s="2">
        <v>12599</v>
      </c>
      <c r="E923" s="128" t="s">
        <v>1996</v>
      </c>
      <c r="F923" t="s">
        <v>302</v>
      </c>
      <c r="G923" t="s">
        <v>303</v>
      </c>
      <c r="H923" s="2" t="s">
        <v>304</v>
      </c>
      <c r="I923">
        <v>0.20100000000000001</v>
      </c>
      <c r="J923">
        <v>0.186</v>
      </c>
      <c r="K923">
        <v>0.186</v>
      </c>
      <c r="L923">
        <v>0.20100000000000001</v>
      </c>
      <c r="M923">
        <v>0.20100000000000001</v>
      </c>
    </row>
    <row r="924" spans="1:13">
      <c r="A924" s="2">
        <v>899</v>
      </c>
      <c r="B924" s="2" t="s">
        <v>85</v>
      </c>
      <c r="C924" t="s">
        <v>789</v>
      </c>
      <c r="D924" s="2">
        <v>12053</v>
      </c>
      <c r="E924" s="128" t="s">
        <v>1741</v>
      </c>
      <c r="F924" t="s">
        <v>302</v>
      </c>
      <c r="G924" t="s">
        <v>311</v>
      </c>
      <c r="H924" s="2" t="s">
        <v>304</v>
      </c>
      <c r="I924">
        <v>6.7000000000000004E-2</v>
      </c>
      <c r="J924">
        <v>6.2E-2</v>
      </c>
      <c r="K924">
        <v>6.2E-2</v>
      </c>
      <c r="L924">
        <v>6.7000000000000004E-2</v>
      </c>
      <c r="M924">
        <v>6.7000000000000004E-2</v>
      </c>
    </row>
    <row r="925" spans="1:13">
      <c r="A925" s="2">
        <v>900</v>
      </c>
      <c r="B925" s="2" t="s">
        <v>85</v>
      </c>
      <c r="C925" t="s">
        <v>789</v>
      </c>
      <c r="D925" s="2">
        <v>11754</v>
      </c>
      <c r="E925" s="128" t="s">
        <v>1549</v>
      </c>
      <c r="F925" t="s">
        <v>302</v>
      </c>
      <c r="G925" t="s">
        <v>311</v>
      </c>
      <c r="H925" s="2" t="s">
        <v>304</v>
      </c>
      <c r="I925">
        <v>0.72899999999999998</v>
      </c>
      <c r="J925">
        <v>0.67500000000000004</v>
      </c>
      <c r="K925">
        <v>0.67500000000000004</v>
      </c>
      <c r="L925">
        <v>0.72899999999999998</v>
      </c>
      <c r="M925">
        <v>0.72899999999999998</v>
      </c>
    </row>
    <row r="926" spans="1:13">
      <c r="A926" s="2">
        <v>901</v>
      </c>
      <c r="B926" s="2" t="s">
        <v>85</v>
      </c>
      <c r="C926" t="s">
        <v>789</v>
      </c>
      <c r="D926" s="2">
        <v>13957</v>
      </c>
      <c r="E926" s="128" t="s">
        <v>2128</v>
      </c>
      <c r="F926" t="s">
        <v>302</v>
      </c>
      <c r="G926" t="s">
        <v>307</v>
      </c>
      <c r="H926" s="2" t="s">
        <v>304</v>
      </c>
      <c r="I926">
        <v>1.1879999999999999</v>
      </c>
      <c r="J926">
        <v>1.1000000000000001</v>
      </c>
      <c r="K926">
        <v>1</v>
      </c>
      <c r="L926">
        <v>1.1879999999999999</v>
      </c>
      <c r="M926">
        <v>1.08</v>
      </c>
    </row>
    <row r="927" spans="1:13">
      <c r="A927" s="2">
        <v>902</v>
      </c>
      <c r="B927" s="2" t="s">
        <v>85</v>
      </c>
      <c r="C927" t="s">
        <v>789</v>
      </c>
      <c r="D927" s="2">
        <v>13979</v>
      </c>
      <c r="E927" s="128" t="s">
        <v>2138</v>
      </c>
      <c r="F927" t="s">
        <v>302</v>
      </c>
      <c r="G927" t="s">
        <v>307</v>
      </c>
      <c r="H927" s="2" t="s">
        <v>304</v>
      </c>
      <c r="I927">
        <v>7.56</v>
      </c>
      <c r="J927">
        <v>7</v>
      </c>
      <c r="K927">
        <v>5.8</v>
      </c>
      <c r="L927">
        <v>7.56</v>
      </c>
      <c r="M927">
        <v>6.2640000000000002</v>
      </c>
    </row>
    <row r="928" spans="1:13">
      <c r="A928" s="2">
        <v>903</v>
      </c>
      <c r="B928" s="2" t="s">
        <v>85</v>
      </c>
      <c r="C928" t="s">
        <v>789</v>
      </c>
      <c r="D928" s="2">
        <v>11709</v>
      </c>
      <c r="E928" s="128" t="s">
        <v>1517</v>
      </c>
      <c r="F928" t="s">
        <v>302</v>
      </c>
      <c r="G928" t="s">
        <v>311</v>
      </c>
      <c r="H928" s="2" t="s">
        <v>304</v>
      </c>
      <c r="I928">
        <v>0.189</v>
      </c>
      <c r="J928">
        <v>0.17499999999999999</v>
      </c>
      <c r="K928">
        <v>0.17499999999999999</v>
      </c>
      <c r="L928">
        <v>0.189</v>
      </c>
      <c r="M928">
        <v>0.189</v>
      </c>
    </row>
    <row r="929" spans="1:13">
      <c r="A929" s="2">
        <v>904</v>
      </c>
      <c r="B929" s="2" t="s">
        <v>85</v>
      </c>
      <c r="C929" t="s">
        <v>789</v>
      </c>
      <c r="D929" s="2">
        <v>11810</v>
      </c>
      <c r="E929" s="128" t="s">
        <v>1571</v>
      </c>
      <c r="F929" t="s">
        <v>316</v>
      </c>
      <c r="G929" t="s">
        <v>317</v>
      </c>
      <c r="H929" s="2" t="s">
        <v>304</v>
      </c>
      <c r="I929">
        <v>0</v>
      </c>
      <c r="J929">
        <v>0</v>
      </c>
      <c r="K929">
        <v>0</v>
      </c>
      <c r="L929">
        <v>0</v>
      </c>
      <c r="M929">
        <v>0</v>
      </c>
    </row>
    <row r="930" spans="1:13">
      <c r="A930" s="2">
        <v>905</v>
      </c>
      <c r="B930" s="2" t="s">
        <v>85</v>
      </c>
      <c r="C930" t="s">
        <v>789</v>
      </c>
      <c r="D930" s="2">
        <v>10931</v>
      </c>
      <c r="E930" s="128" t="s">
        <v>1124</v>
      </c>
      <c r="F930" t="s">
        <v>302</v>
      </c>
      <c r="G930" t="s">
        <v>311</v>
      </c>
      <c r="H930" s="2" t="s">
        <v>304</v>
      </c>
      <c r="I930">
        <v>0.108</v>
      </c>
      <c r="J930">
        <v>0.1</v>
      </c>
      <c r="K930">
        <v>0.1</v>
      </c>
      <c r="L930">
        <v>0.108</v>
      </c>
      <c r="M930">
        <v>0.108</v>
      </c>
    </row>
    <row r="931" spans="1:13">
      <c r="A931" s="2">
        <v>906</v>
      </c>
      <c r="B931" s="2" t="s">
        <v>85</v>
      </c>
      <c r="C931" t="s">
        <v>789</v>
      </c>
      <c r="D931" s="2">
        <v>11272</v>
      </c>
      <c r="E931" s="128" t="s">
        <v>1298</v>
      </c>
      <c r="F931" t="s">
        <v>316</v>
      </c>
      <c r="G931" t="s">
        <v>317</v>
      </c>
      <c r="H931" s="2" t="s">
        <v>304</v>
      </c>
      <c r="I931">
        <v>2.5619999999999998</v>
      </c>
      <c r="J931">
        <v>2.3719999999999999</v>
      </c>
      <c r="K931">
        <v>0.96</v>
      </c>
      <c r="L931">
        <v>2.5619999999999998</v>
      </c>
      <c r="M931">
        <v>1.0369999999999999</v>
      </c>
    </row>
    <row r="932" spans="1:13">
      <c r="A932" s="2">
        <v>907</v>
      </c>
      <c r="B932" s="2" t="s">
        <v>85</v>
      </c>
      <c r="C932" t="s">
        <v>789</v>
      </c>
      <c r="D932" s="2">
        <v>11453</v>
      </c>
      <c r="E932" s="128" t="s">
        <v>1372</v>
      </c>
      <c r="F932" t="s">
        <v>302</v>
      </c>
      <c r="G932" t="s">
        <v>311</v>
      </c>
      <c r="H932" s="2" t="s">
        <v>304</v>
      </c>
      <c r="I932">
        <v>0.621</v>
      </c>
      <c r="J932">
        <v>0.57499999999999996</v>
      </c>
      <c r="K932">
        <v>0.57499999999999996</v>
      </c>
      <c r="L932">
        <v>0.621</v>
      </c>
      <c r="M932">
        <v>0.621</v>
      </c>
    </row>
    <row r="933" spans="1:13">
      <c r="A933" s="2">
        <v>908</v>
      </c>
      <c r="B933" s="2" t="s">
        <v>85</v>
      </c>
      <c r="C933" t="s">
        <v>789</v>
      </c>
      <c r="D933" s="2">
        <v>10609</v>
      </c>
      <c r="E933" s="128" t="s">
        <v>1017</v>
      </c>
      <c r="F933" t="s">
        <v>302</v>
      </c>
      <c r="G933" t="s">
        <v>311</v>
      </c>
      <c r="H933" s="2" t="s">
        <v>304</v>
      </c>
      <c r="I933">
        <v>0.32400000000000001</v>
      </c>
      <c r="J933">
        <v>0.3</v>
      </c>
      <c r="K933">
        <v>0.3</v>
      </c>
      <c r="L933">
        <v>0.32400000000000001</v>
      </c>
      <c r="M933">
        <v>0.32400000000000001</v>
      </c>
    </row>
    <row r="934" spans="1:13">
      <c r="A934" s="2">
        <v>909</v>
      </c>
      <c r="B934" s="2" t="s">
        <v>85</v>
      </c>
      <c r="C934" t="s">
        <v>789</v>
      </c>
      <c r="D934" s="2">
        <v>10513</v>
      </c>
      <c r="E934" s="128" t="s">
        <v>994</v>
      </c>
      <c r="F934" t="s">
        <v>302</v>
      </c>
      <c r="G934" t="s">
        <v>311</v>
      </c>
      <c r="H934" s="2" t="s">
        <v>304</v>
      </c>
      <c r="I934">
        <v>0</v>
      </c>
      <c r="J934">
        <v>0</v>
      </c>
      <c r="K934">
        <v>0</v>
      </c>
      <c r="L934">
        <v>0</v>
      </c>
      <c r="M934">
        <v>0</v>
      </c>
    </row>
    <row r="935" spans="1:13">
      <c r="A935" s="2">
        <v>910</v>
      </c>
      <c r="B935" s="2" t="s">
        <v>85</v>
      </c>
      <c r="C935" t="s">
        <v>789</v>
      </c>
      <c r="D935" s="2">
        <v>12178</v>
      </c>
      <c r="E935" s="128" t="s">
        <v>1816</v>
      </c>
      <c r="F935" t="s">
        <v>302</v>
      </c>
      <c r="G935" t="s">
        <v>311</v>
      </c>
      <c r="H935" s="2" t="s">
        <v>304</v>
      </c>
      <c r="I935">
        <v>0.11600000000000001</v>
      </c>
      <c r="J935">
        <v>0.107</v>
      </c>
      <c r="K935">
        <v>0.107</v>
      </c>
      <c r="L935">
        <v>0.11600000000000001</v>
      </c>
      <c r="M935">
        <v>0.11600000000000001</v>
      </c>
    </row>
    <row r="936" spans="1:13">
      <c r="A936" s="2">
        <v>911</v>
      </c>
      <c r="B936" s="2" t="s">
        <v>85</v>
      </c>
      <c r="C936" t="s">
        <v>789</v>
      </c>
      <c r="D936" s="2">
        <v>12316</v>
      </c>
      <c r="E936" s="128" t="s">
        <v>1915</v>
      </c>
      <c r="F936" t="s">
        <v>302</v>
      </c>
      <c r="G936" t="s">
        <v>311</v>
      </c>
      <c r="H936" s="2" t="s">
        <v>304</v>
      </c>
      <c r="I936">
        <v>0.32400000000000001</v>
      </c>
      <c r="J936">
        <v>0.3</v>
      </c>
      <c r="K936">
        <v>0.3</v>
      </c>
      <c r="L936">
        <v>0.32400000000000001</v>
      </c>
      <c r="M936">
        <v>0.32400000000000001</v>
      </c>
    </row>
    <row r="937" spans="1:13">
      <c r="A937" s="2">
        <v>912</v>
      </c>
      <c r="B937" s="2" t="s">
        <v>85</v>
      </c>
      <c r="C937" t="s">
        <v>789</v>
      </c>
      <c r="D937" s="2">
        <v>12264</v>
      </c>
      <c r="E937" s="128" t="s">
        <v>1877</v>
      </c>
      <c r="F937" t="s">
        <v>302</v>
      </c>
      <c r="G937" t="s">
        <v>311</v>
      </c>
      <c r="H937" s="2" t="s">
        <v>304</v>
      </c>
      <c r="I937">
        <v>0.18099999999999999</v>
      </c>
      <c r="J937">
        <v>0.16800000000000001</v>
      </c>
      <c r="K937">
        <v>0.16800000000000001</v>
      </c>
      <c r="L937">
        <v>0.18099999999999999</v>
      </c>
      <c r="M937">
        <v>0.18099999999999999</v>
      </c>
    </row>
    <row r="938" spans="1:13">
      <c r="A938" s="2">
        <v>913</v>
      </c>
      <c r="B938" s="2" t="s">
        <v>85</v>
      </c>
      <c r="C938" t="s">
        <v>789</v>
      </c>
      <c r="D938" s="2">
        <v>2258</v>
      </c>
      <c r="E938" s="128" t="s">
        <v>834</v>
      </c>
      <c r="F938" t="s">
        <v>302</v>
      </c>
      <c r="G938" t="s">
        <v>383</v>
      </c>
      <c r="H938" s="2" t="s">
        <v>304</v>
      </c>
      <c r="I938">
        <v>0.189</v>
      </c>
      <c r="J938">
        <v>0.17499999999999999</v>
      </c>
      <c r="K938">
        <v>0.17499999999999999</v>
      </c>
      <c r="L938">
        <v>0.189</v>
      </c>
      <c r="M938">
        <v>0.189</v>
      </c>
    </row>
    <row r="939" spans="1:13">
      <c r="A939" s="2">
        <v>914</v>
      </c>
      <c r="B939" s="2" t="s">
        <v>85</v>
      </c>
      <c r="C939" t="s">
        <v>789</v>
      </c>
      <c r="D939" s="2">
        <v>11979</v>
      </c>
      <c r="E939" s="128" t="s">
        <v>1682</v>
      </c>
      <c r="F939" t="s">
        <v>302</v>
      </c>
      <c r="G939" t="s">
        <v>311</v>
      </c>
      <c r="H939" s="2" t="s">
        <v>304</v>
      </c>
      <c r="I939">
        <v>0.68</v>
      </c>
      <c r="J939">
        <v>0.63</v>
      </c>
      <c r="K939">
        <v>0.63</v>
      </c>
      <c r="L939">
        <v>0.68</v>
      </c>
      <c r="M939">
        <v>0.68</v>
      </c>
    </row>
    <row r="940" spans="1:13">
      <c r="A940" s="2">
        <v>915</v>
      </c>
      <c r="B940" s="2" t="s">
        <v>85</v>
      </c>
      <c r="C940" t="s">
        <v>789</v>
      </c>
      <c r="D940" s="2">
        <v>11919</v>
      </c>
      <c r="E940" s="128" t="s">
        <v>1631</v>
      </c>
      <c r="F940" t="s">
        <v>302</v>
      </c>
      <c r="G940" t="s">
        <v>311</v>
      </c>
      <c r="H940" s="2" t="s">
        <v>304</v>
      </c>
      <c r="I940">
        <v>0.97199999999999998</v>
      </c>
      <c r="J940">
        <v>0.9</v>
      </c>
      <c r="K940">
        <v>0.9</v>
      </c>
      <c r="L940">
        <v>0.97199999999999998</v>
      </c>
      <c r="M940">
        <v>0.97199999999999998</v>
      </c>
    </row>
    <row r="941" spans="1:13">
      <c r="A941" s="2">
        <v>916</v>
      </c>
      <c r="B941" s="2" t="s">
        <v>85</v>
      </c>
      <c r="C941" t="s">
        <v>789</v>
      </c>
      <c r="D941" s="2">
        <v>11242</v>
      </c>
      <c r="E941" s="128" t="s">
        <v>1283</v>
      </c>
      <c r="F941" t="s">
        <v>302</v>
      </c>
      <c r="G941" t="s">
        <v>311</v>
      </c>
      <c r="H941" s="2" t="s">
        <v>304</v>
      </c>
      <c r="I941">
        <v>0.38800000000000001</v>
      </c>
      <c r="J941">
        <v>0.35899999999999999</v>
      </c>
      <c r="K941">
        <v>0.35899999999999999</v>
      </c>
      <c r="L941">
        <v>0.38800000000000001</v>
      </c>
      <c r="M941">
        <v>0.38800000000000001</v>
      </c>
    </row>
    <row r="942" spans="1:13">
      <c r="A942" s="2">
        <v>917</v>
      </c>
      <c r="B942" s="2" t="s">
        <v>85</v>
      </c>
      <c r="C942" t="s">
        <v>789</v>
      </c>
      <c r="D942" s="2">
        <v>10616</v>
      </c>
      <c r="E942" s="128" t="s">
        <v>1019</v>
      </c>
      <c r="F942" t="s">
        <v>302</v>
      </c>
      <c r="G942" t="s">
        <v>311</v>
      </c>
      <c r="H942" s="2" t="s">
        <v>304</v>
      </c>
      <c r="I942">
        <v>0.18099999999999999</v>
      </c>
      <c r="J942">
        <v>0.16800000000000001</v>
      </c>
      <c r="K942">
        <v>0.16500000000000001</v>
      </c>
      <c r="L942">
        <v>0.18099999999999999</v>
      </c>
      <c r="M942">
        <v>0.17799999999999999</v>
      </c>
    </row>
    <row r="943" spans="1:13">
      <c r="A943" s="2">
        <v>918</v>
      </c>
      <c r="B943" s="2" t="s">
        <v>85</v>
      </c>
      <c r="C943" t="s">
        <v>789</v>
      </c>
      <c r="D943" s="2">
        <v>12393</v>
      </c>
      <c r="E943" s="128" t="s">
        <v>1949</v>
      </c>
      <c r="F943" t="s">
        <v>302</v>
      </c>
      <c r="G943" t="s">
        <v>311</v>
      </c>
      <c r="H943" s="2" t="s">
        <v>304</v>
      </c>
      <c r="I943">
        <v>0.19400000000000001</v>
      </c>
      <c r="J943">
        <v>0.18</v>
      </c>
      <c r="K943">
        <v>0.18</v>
      </c>
      <c r="L943">
        <v>0.19400000000000001</v>
      </c>
      <c r="M943">
        <v>0.19400000000000001</v>
      </c>
    </row>
    <row r="944" spans="1:13">
      <c r="A944" s="2">
        <v>919</v>
      </c>
      <c r="B944" s="2" t="s">
        <v>85</v>
      </c>
      <c r="C944" t="s">
        <v>789</v>
      </c>
      <c r="D944" s="2">
        <v>1598</v>
      </c>
      <c r="E944" s="128" t="s">
        <v>791</v>
      </c>
      <c r="F944" t="s">
        <v>302</v>
      </c>
      <c r="G944" t="s">
        <v>311</v>
      </c>
      <c r="H944" s="2" t="s">
        <v>304</v>
      </c>
      <c r="I944">
        <v>0.39100000000000001</v>
      </c>
      <c r="J944">
        <v>0.36199999999999999</v>
      </c>
      <c r="K944">
        <v>0.36199999999999999</v>
      </c>
      <c r="L944">
        <v>0.39100000000000001</v>
      </c>
      <c r="M944">
        <v>0.39100000000000001</v>
      </c>
    </row>
    <row r="945" spans="1:13">
      <c r="A945" s="2">
        <v>920</v>
      </c>
      <c r="B945" s="2" t="s">
        <v>85</v>
      </c>
      <c r="C945" t="s">
        <v>789</v>
      </c>
      <c r="D945" s="2">
        <v>11390</v>
      </c>
      <c r="E945" s="128" t="s">
        <v>1354</v>
      </c>
      <c r="F945" t="s">
        <v>302</v>
      </c>
      <c r="G945" t="s">
        <v>383</v>
      </c>
      <c r="H945" s="2" t="s">
        <v>304</v>
      </c>
      <c r="I945">
        <v>0</v>
      </c>
      <c r="J945">
        <v>0</v>
      </c>
      <c r="K945">
        <v>0.28000000000000003</v>
      </c>
      <c r="L945">
        <v>0</v>
      </c>
      <c r="M945">
        <v>0.30199999999999999</v>
      </c>
    </row>
    <row r="946" spans="1:13">
      <c r="A946" s="2">
        <v>921</v>
      </c>
      <c r="B946" s="2" t="s">
        <v>85</v>
      </c>
      <c r="C946" t="s">
        <v>789</v>
      </c>
      <c r="D946" s="2">
        <v>11386</v>
      </c>
      <c r="E946" s="128" t="s">
        <v>1353</v>
      </c>
      <c r="F946" t="s">
        <v>302</v>
      </c>
      <c r="G946" t="s">
        <v>335</v>
      </c>
      <c r="H946" s="2" t="s">
        <v>304</v>
      </c>
      <c r="I946">
        <v>0.46300000000000002</v>
      </c>
      <c r="J946">
        <v>0.42899999999999999</v>
      </c>
      <c r="K946">
        <v>0.42899999999999999</v>
      </c>
      <c r="L946">
        <v>0.46300000000000002</v>
      </c>
      <c r="M946">
        <v>0.46300000000000002</v>
      </c>
    </row>
    <row r="947" spans="1:13">
      <c r="A947" s="2">
        <v>922</v>
      </c>
      <c r="B947" s="2" t="s">
        <v>85</v>
      </c>
      <c r="C947" t="s">
        <v>789</v>
      </c>
      <c r="D947" s="2">
        <v>13502</v>
      </c>
      <c r="E947" s="128" t="s">
        <v>2107</v>
      </c>
      <c r="F947" t="s">
        <v>302</v>
      </c>
      <c r="G947" t="s">
        <v>311</v>
      </c>
      <c r="H947" s="2" t="s">
        <v>304</v>
      </c>
      <c r="I947">
        <v>0.90700000000000003</v>
      </c>
      <c r="J947">
        <v>0.84</v>
      </c>
      <c r="K947">
        <v>0.84</v>
      </c>
      <c r="L947">
        <v>0.90700000000000003</v>
      </c>
      <c r="M947">
        <v>0.90700000000000003</v>
      </c>
    </row>
    <row r="948" spans="1:13">
      <c r="A948" s="2">
        <v>923</v>
      </c>
      <c r="B948" s="2" t="s">
        <v>85</v>
      </c>
      <c r="C948" t="s">
        <v>789</v>
      </c>
      <c r="D948" s="2">
        <v>10947</v>
      </c>
      <c r="E948" s="128" t="s">
        <v>1137</v>
      </c>
      <c r="F948" t="s">
        <v>302</v>
      </c>
      <c r="G948" t="s">
        <v>311</v>
      </c>
      <c r="H948" s="2" t="s">
        <v>304</v>
      </c>
      <c r="I948">
        <v>0.221</v>
      </c>
      <c r="J948">
        <v>0.20499999999999999</v>
      </c>
      <c r="K948">
        <v>0.20499999999999999</v>
      </c>
      <c r="L948">
        <v>0.221</v>
      </c>
      <c r="M948">
        <v>0.221</v>
      </c>
    </row>
    <row r="949" spans="1:13">
      <c r="A949" s="2">
        <v>924</v>
      </c>
      <c r="B949" s="2" t="s">
        <v>85</v>
      </c>
      <c r="C949" t="s">
        <v>789</v>
      </c>
      <c r="D949" s="2">
        <v>12147</v>
      </c>
      <c r="E949" s="128" t="s">
        <v>1795</v>
      </c>
      <c r="F949" t="s">
        <v>302</v>
      </c>
      <c r="G949" t="s">
        <v>383</v>
      </c>
      <c r="H949" s="2" t="s">
        <v>304</v>
      </c>
      <c r="I949">
        <v>0.74399999999999999</v>
      </c>
      <c r="J949">
        <v>0.68899999999999995</v>
      </c>
      <c r="K949">
        <v>0.68899999999999995</v>
      </c>
      <c r="L949">
        <v>0.74399999999999999</v>
      </c>
      <c r="M949">
        <v>0.74399999999999999</v>
      </c>
    </row>
    <row r="950" spans="1:13">
      <c r="A950" s="2">
        <v>925</v>
      </c>
      <c r="B950" s="2" t="s">
        <v>85</v>
      </c>
      <c r="C950" t="s">
        <v>789</v>
      </c>
      <c r="D950" s="2">
        <v>11285</v>
      </c>
      <c r="E950" s="128" t="s">
        <v>1306</v>
      </c>
      <c r="F950" t="s">
        <v>316</v>
      </c>
      <c r="G950" t="s">
        <v>317</v>
      </c>
      <c r="H950" s="2" t="s">
        <v>304</v>
      </c>
      <c r="I950">
        <v>0.38800000000000001</v>
      </c>
      <c r="J950">
        <v>0.35899999999999999</v>
      </c>
      <c r="K950">
        <v>0.5</v>
      </c>
      <c r="L950">
        <v>0.38800000000000001</v>
      </c>
      <c r="M950">
        <v>0.54</v>
      </c>
    </row>
    <row r="951" spans="1:13">
      <c r="A951" s="2">
        <v>926</v>
      </c>
      <c r="B951" s="2" t="s">
        <v>85</v>
      </c>
      <c r="C951" t="s">
        <v>789</v>
      </c>
      <c r="D951" s="2">
        <v>14759</v>
      </c>
      <c r="E951" s="128" t="s">
        <v>2189</v>
      </c>
      <c r="F951" t="s">
        <v>302</v>
      </c>
      <c r="G951" t="s">
        <v>313</v>
      </c>
      <c r="H951" s="2" t="s">
        <v>304</v>
      </c>
      <c r="I951">
        <v>0.64800000000000002</v>
      </c>
      <c r="J951">
        <v>0.6</v>
      </c>
      <c r="K951">
        <v>0.6</v>
      </c>
      <c r="L951">
        <v>0.64800000000000002</v>
      </c>
      <c r="M951">
        <v>0.64800000000000002</v>
      </c>
    </row>
    <row r="952" spans="1:13">
      <c r="A952" s="2">
        <v>927</v>
      </c>
      <c r="B952" s="2" t="s">
        <v>85</v>
      </c>
      <c r="C952" t="s">
        <v>789</v>
      </c>
      <c r="D952" s="2">
        <v>11552</v>
      </c>
      <c r="E952" s="128" t="s">
        <v>1406</v>
      </c>
      <c r="F952" t="s">
        <v>302</v>
      </c>
      <c r="G952" t="s">
        <v>311</v>
      </c>
      <c r="H952" s="2" t="s">
        <v>304</v>
      </c>
      <c r="I952">
        <v>0.14000000000000001</v>
      </c>
      <c r="J952">
        <v>0.13</v>
      </c>
      <c r="K952">
        <v>0.13</v>
      </c>
      <c r="L952">
        <v>0.14000000000000001</v>
      </c>
      <c r="M952">
        <v>0.14000000000000001</v>
      </c>
    </row>
    <row r="953" spans="1:13">
      <c r="A953" s="2">
        <v>928</v>
      </c>
      <c r="B953" s="2" t="s">
        <v>85</v>
      </c>
      <c r="C953" t="s">
        <v>789</v>
      </c>
      <c r="D953" s="2">
        <v>11553</v>
      </c>
      <c r="E953" s="128" t="s">
        <v>1407</v>
      </c>
      <c r="F953" t="s">
        <v>302</v>
      </c>
      <c r="G953" t="s">
        <v>311</v>
      </c>
      <c r="H953" s="2" t="s">
        <v>304</v>
      </c>
      <c r="I953">
        <v>0.11899999999999999</v>
      </c>
      <c r="J953">
        <v>0.11</v>
      </c>
      <c r="K953">
        <v>0.11</v>
      </c>
      <c r="L953">
        <v>0.11899999999999999</v>
      </c>
      <c r="M953">
        <v>0.11899999999999999</v>
      </c>
    </row>
    <row r="954" spans="1:13">
      <c r="A954" s="2">
        <v>929</v>
      </c>
      <c r="B954" s="2" t="s">
        <v>85</v>
      </c>
      <c r="C954" t="s">
        <v>789</v>
      </c>
      <c r="D954" s="2">
        <v>11159</v>
      </c>
      <c r="E954" s="128" t="s">
        <v>1217</v>
      </c>
      <c r="F954" t="s">
        <v>302</v>
      </c>
      <c r="G954" t="s">
        <v>313</v>
      </c>
      <c r="H954" s="2" t="s">
        <v>304</v>
      </c>
      <c r="I954">
        <v>0.64800000000000002</v>
      </c>
      <c r="J954">
        <v>0.6</v>
      </c>
      <c r="K954">
        <v>0.6</v>
      </c>
      <c r="L954">
        <v>0.64800000000000002</v>
      </c>
      <c r="M954">
        <v>0.64800000000000002</v>
      </c>
    </row>
    <row r="955" spans="1:13">
      <c r="A955" s="2">
        <v>930</v>
      </c>
      <c r="B955" s="2" t="s">
        <v>85</v>
      </c>
      <c r="C955" t="s">
        <v>789</v>
      </c>
      <c r="D955" s="2">
        <v>16088</v>
      </c>
      <c r="E955" s="128" t="s">
        <v>2277</v>
      </c>
      <c r="F955" t="s">
        <v>302</v>
      </c>
      <c r="G955" t="s">
        <v>383</v>
      </c>
      <c r="H955" s="2" t="s">
        <v>304</v>
      </c>
      <c r="I955">
        <v>0</v>
      </c>
      <c r="J955">
        <v>0</v>
      </c>
      <c r="K955">
        <v>0</v>
      </c>
      <c r="L955">
        <v>0</v>
      </c>
      <c r="M955">
        <v>0</v>
      </c>
    </row>
    <row r="956" spans="1:13">
      <c r="A956" s="2">
        <v>931</v>
      </c>
      <c r="B956" s="2" t="s">
        <v>85</v>
      </c>
      <c r="C956" t="s">
        <v>789</v>
      </c>
      <c r="D956" s="2">
        <v>12066</v>
      </c>
      <c r="E956" s="128" t="s">
        <v>1743</v>
      </c>
      <c r="F956" t="s">
        <v>302</v>
      </c>
      <c r="G956" t="s">
        <v>311</v>
      </c>
      <c r="H956" s="2" t="s">
        <v>304</v>
      </c>
      <c r="I956">
        <v>0.59499999999999997</v>
      </c>
      <c r="J956">
        <v>0.55100000000000005</v>
      </c>
      <c r="K956">
        <v>0.55100000000000005</v>
      </c>
      <c r="L956">
        <v>0.59499999999999997</v>
      </c>
      <c r="M956">
        <v>0.59499999999999997</v>
      </c>
    </row>
    <row r="957" spans="1:13">
      <c r="A957" s="2">
        <v>932</v>
      </c>
      <c r="B957" s="2" t="s">
        <v>85</v>
      </c>
      <c r="C957" t="s">
        <v>789</v>
      </c>
      <c r="D957" s="2">
        <v>11638</v>
      </c>
      <c r="E957" s="128" t="s">
        <v>1474</v>
      </c>
      <c r="F957" t="s">
        <v>302</v>
      </c>
      <c r="G957" t="s">
        <v>311</v>
      </c>
      <c r="H957" s="2" t="s">
        <v>304</v>
      </c>
      <c r="I957">
        <v>0.16200000000000001</v>
      </c>
      <c r="J957">
        <v>0.15</v>
      </c>
      <c r="K957">
        <v>0.14699999999999999</v>
      </c>
      <c r="L957">
        <v>0.16200000000000001</v>
      </c>
      <c r="M957">
        <v>0.159</v>
      </c>
    </row>
    <row r="958" spans="1:13">
      <c r="A958" s="2">
        <v>933</v>
      </c>
      <c r="B958" s="2" t="s">
        <v>85</v>
      </c>
      <c r="C958" t="s">
        <v>789</v>
      </c>
      <c r="D958" s="2">
        <v>11234</v>
      </c>
      <c r="E958" s="128" t="s">
        <v>1277</v>
      </c>
      <c r="F958" t="s">
        <v>302</v>
      </c>
      <c r="G958" t="s">
        <v>383</v>
      </c>
      <c r="H958" s="2" t="s">
        <v>304</v>
      </c>
      <c r="I958">
        <v>0.59099999999999997</v>
      </c>
      <c r="J958">
        <v>0.54700000000000004</v>
      </c>
      <c r="K958">
        <v>0.54700000000000004</v>
      </c>
      <c r="L958">
        <v>0.59099999999999997</v>
      </c>
      <c r="M958">
        <v>0.59099999999999997</v>
      </c>
    </row>
    <row r="959" spans="1:13">
      <c r="A959" s="2">
        <v>934</v>
      </c>
      <c r="B959" s="2" t="s">
        <v>85</v>
      </c>
      <c r="C959" t="s">
        <v>789</v>
      </c>
      <c r="D959" s="2">
        <v>12131</v>
      </c>
      <c r="E959" s="128" t="s">
        <v>1779</v>
      </c>
      <c r="F959" t="s">
        <v>302</v>
      </c>
      <c r="G959" t="s">
        <v>383</v>
      </c>
      <c r="H959" s="2" t="s">
        <v>304</v>
      </c>
      <c r="I959">
        <v>1.75</v>
      </c>
      <c r="J959">
        <v>1.62</v>
      </c>
      <c r="K959">
        <v>1.62</v>
      </c>
      <c r="L959">
        <v>1.75</v>
      </c>
      <c r="M959">
        <v>1.75</v>
      </c>
    </row>
    <row r="960" spans="1:13">
      <c r="A960" s="2">
        <v>935</v>
      </c>
      <c r="B960" s="2" t="s">
        <v>85</v>
      </c>
      <c r="C960" t="s">
        <v>789</v>
      </c>
      <c r="D960" s="2">
        <v>10428</v>
      </c>
      <c r="E960" s="128" t="s">
        <v>966</v>
      </c>
      <c r="F960" t="s">
        <v>316</v>
      </c>
      <c r="G960" t="s">
        <v>317</v>
      </c>
      <c r="H960" s="2" t="s">
        <v>304</v>
      </c>
      <c r="I960">
        <v>1.0580000000000001</v>
      </c>
      <c r="J960">
        <v>0.98</v>
      </c>
      <c r="K960">
        <v>1</v>
      </c>
      <c r="L960">
        <v>1.0580000000000001</v>
      </c>
      <c r="M960">
        <v>1.08</v>
      </c>
    </row>
    <row r="961" spans="1:13">
      <c r="A961" s="2">
        <v>936</v>
      </c>
      <c r="B961" s="2" t="s">
        <v>85</v>
      </c>
      <c r="C961" t="s">
        <v>789</v>
      </c>
      <c r="D961" s="2">
        <v>11660</v>
      </c>
      <c r="E961" s="128" t="s">
        <v>1480</v>
      </c>
      <c r="F961" t="s">
        <v>302</v>
      </c>
      <c r="G961" t="s">
        <v>311</v>
      </c>
      <c r="H961" s="2" t="s">
        <v>304</v>
      </c>
      <c r="I961">
        <v>0.32400000000000001</v>
      </c>
      <c r="J961">
        <v>0.3</v>
      </c>
      <c r="K961">
        <v>0.3</v>
      </c>
      <c r="L961">
        <v>0.32400000000000001</v>
      </c>
      <c r="M961">
        <v>0.32400000000000001</v>
      </c>
    </row>
    <row r="962" spans="1:13">
      <c r="A962" s="2">
        <v>937</v>
      </c>
      <c r="B962" s="2" t="s">
        <v>85</v>
      </c>
      <c r="C962" t="s">
        <v>789</v>
      </c>
      <c r="D962" s="2">
        <v>11658</v>
      </c>
      <c r="E962" s="128" t="s">
        <v>1478</v>
      </c>
      <c r="F962" t="s">
        <v>302</v>
      </c>
      <c r="G962" t="s">
        <v>311</v>
      </c>
      <c r="H962" s="2" t="s">
        <v>304</v>
      </c>
      <c r="I962">
        <v>0.27</v>
      </c>
      <c r="J962">
        <v>0.25</v>
      </c>
      <c r="K962">
        <v>0.25</v>
      </c>
      <c r="L962">
        <v>0.27</v>
      </c>
      <c r="M962">
        <v>0.27</v>
      </c>
    </row>
    <row r="963" spans="1:13">
      <c r="A963" s="2">
        <v>938</v>
      </c>
      <c r="B963" s="2" t="s">
        <v>85</v>
      </c>
      <c r="C963" t="s">
        <v>789</v>
      </c>
      <c r="D963" s="2">
        <v>11701</v>
      </c>
      <c r="E963" s="128" t="s">
        <v>1513</v>
      </c>
      <c r="F963" t="s">
        <v>302</v>
      </c>
      <c r="G963" t="s">
        <v>311</v>
      </c>
      <c r="H963" s="2" t="s">
        <v>304</v>
      </c>
      <c r="I963">
        <v>0.64500000000000002</v>
      </c>
      <c r="J963">
        <v>0.59699999999999998</v>
      </c>
      <c r="K963">
        <v>0.59699999999999998</v>
      </c>
      <c r="L963">
        <v>0.64500000000000002</v>
      </c>
      <c r="M963">
        <v>0.64500000000000002</v>
      </c>
    </row>
    <row r="964" spans="1:13">
      <c r="A964" s="2">
        <v>939</v>
      </c>
      <c r="B964" s="2" t="s">
        <v>85</v>
      </c>
      <c r="C964" t="s">
        <v>789</v>
      </c>
      <c r="D964" s="2">
        <v>12033</v>
      </c>
      <c r="E964" s="128" t="s">
        <v>1726</v>
      </c>
      <c r="F964" t="s">
        <v>302</v>
      </c>
      <c r="G964" t="s">
        <v>311</v>
      </c>
      <c r="H964" s="2" t="s">
        <v>304</v>
      </c>
      <c r="I964">
        <v>0.109</v>
      </c>
      <c r="J964">
        <v>0.10100000000000001</v>
      </c>
      <c r="K964">
        <v>0.10100000000000001</v>
      </c>
      <c r="L964">
        <v>0.109</v>
      </c>
      <c r="M964">
        <v>0.109</v>
      </c>
    </row>
    <row r="965" spans="1:13">
      <c r="A965" s="2">
        <v>940</v>
      </c>
      <c r="B965" s="2" t="s">
        <v>85</v>
      </c>
      <c r="C965" t="s">
        <v>789</v>
      </c>
      <c r="D965" s="2">
        <v>12032</v>
      </c>
      <c r="E965" s="128" t="s">
        <v>1725</v>
      </c>
      <c r="F965" t="s">
        <v>302</v>
      </c>
      <c r="G965" t="s">
        <v>311</v>
      </c>
      <c r="H965" s="2" t="s">
        <v>304</v>
      </c>
      <c r="I965">
        <v>0.27</v>
      </c>
      <c r="J965">
        <v>0.25</v>
      </c>
      <c r="K965">
        <v>0.25</v>
      </c>
      <c r="L965">
        <v>0.27</v>
      </c>
      <c r="M965">
        <v>0.27</v>
      </c>
    </row>
    <row r="966" spans="1:13">
      <c r="A966" s="2">
        <v>941</v>
      </c>
      <c r="B966" s="2" t="s">
        <v>85</v>
      </c>
      <c r="C966" t="s">
        <v>789</v>
      </c>
      <c r="D966" s="2">
        <v>12039</v>
      </c>
      <c r="E966" s="128" t="s">
        <v>1731</v>
      </c>
      <c r="F966" t="s">
        <v>302</v>
      </c>
      <c r="G966" t="s">
        <v>311</v>
      </c>
      <c r="H966" s="2" t="s">
        <v>304</v>
      </c>
      <c r="I966">
        <v>0.109</v>
      </c>
      <c r="J966">
        <v>0.10100000000000001</v>
      </c>
      <c r="K966">
        <v>0.10100000000000001</v>
      </c>
      <c r="L966">
        <v>0.109</v>
      </c>
      <c r="M966">
        <v>0.109</v>
      </c>
    </row>
    <row r="967" spans="1:13">
      <c r="A967" s="2">
        <v>942</v>
      </c>
      <c r="B967" s="2" t="s">
        <v>85</v>
      </c>
      <c r="C967" t="s">
        <v>789</v>
      </c>
      <c r="D967" s="2">
        <v>12071</v>
      </c>
      <c r="E967" s="128" t="s">
        <v>1748</v>
      </c>
      <c r="F967" t="s">
        <v>302</v>
      </c>
      <c r="G967" t="s">
        <v>311</v>
      </c>
      <c r="H967" s="2" t="s">
        <v>304</v>
      </c>
      <c r="I967">
        <v>0.184</v>
      </c>
      <c r="J967">
        <v>0.17</v>
      </c>
      <c r="K967">
        <v>0.17</v>
      </c>
      <c r="L967">
        <v>0.184</v>
      </c>
      <c r="M967">
        <v>0.184</v>
      </c>
    </row>
    <row r="968" spans="1:13">
      <c r="A968" s="2">
        <v>943</v>
      </c>
      <c r="B968" s="2" t="s">
        <v>85</v>
      </c>
      <c r="C968" t="s">
        <v>789</v>
      </c>
      <c r="D968" s="2">
        <v>11978</v>
      </c>
      <c r="E968" s="128" t="s">
        <v>1681</v>
      </c>
      <c r="F968" t="s">
        <v>302</v>
      </c>
      <c r="G968" t="s">
        <v>311</v>
      </c>
      <c r="H968" s="2" t="s">
        <v>304</v>
      </c>
      <c r="I968">
        <v>8.3000000000000004E-2</v>
      </c>
      <c r="J968">
        <v>7.6999999999999999E-2</v>
      </c>
      <c r="K968">
        <v>7.6999999999999999E-2</v>
      </c>
      <c r="L968">
        <v>8.3000000000000004E-2</v>
      </c>
      <c r="M968">
        <v>8.3000000000000004E-2</v>
      </c>
    </row>
    <row r="969" spans="1:13">
      <c r="A969" s="2">
        <v>944</v>
      </c>
      <c r="B969" s="2" t="s">
        <v>85</v>
      </c>
      <c r="C969" t="s">
        <v>789</v>
      </c>
      <c r="D969" s="2">
        <v>12248</v>
      </c>
      <c r="E969" s="128" t="s">
        <v>1862</v>
      </c>
      <c r="F969" t="s">
        <v>302</v>
      </c>
      <c r="G969" t="s">
        <v>311</v>
      </c>
      <c r="H969" s="2" t="s">
        <v>304</v>
      </c>
      <c r="I969">
        <v>0.22700000000000001</v>
      </c>
      <c r="J969">
        <v>0.21</v>
      </c>
      <c r="K969">
        <v>0.21</v>
      </c>
      <c r="L969">
        <v>0.22700000000000001</v>
      </c>
      <c r="M969">
        <v>0.22700000000000001</v>
      </c>
    </row>
    <row r="970" spans="1:13">
      <c r="A970" s="2">
        <v>945</v>
      </c>
      <c r="B970" s="2" t="s">
        <v>85</v>
      </c>
      <c r="C970" t="s">
        <v>789</v>
      </c>
      <c r="D970" s="2">
        <v>12188</v>
      </c>
      <c r="E970" s="128" t="s">
        <v>1826</v>
      </c>
      <c r="F970" t="s">
        <v>302</v>
      </c>
      <c r="G970" t="s">
        <v>311</v>
      </c>
      <c r="H970" s="2" t="s">
        <v>304</v>
      </c>
      <c r="I970">
        <v>0.124</v>
      </c>
      <c r="J970">
        <v>0.115</v>
      </c>
      <c r="K970">
        <v>0.115</v>
      </c>
      <c r="L970">
        <v>0.124</v>
      </c>
      <c r="M970">
        <v>0.124</v>
      </c>
    </row>
    <row r="971" spans="1:13">
      <c r="A971" s="2">
        <v>946</v>
      </c>
      <c r="B971" s="2" t="s">
        <v>85</v>
      </c>
      <c r="C971" t="s">
        <v>789</v>
      </c>
      <c r="D971" s="2">
        <v>12246</v>
      </c>
      <c r="E971" s="128" t="s">
        <v>1860</v>
      </c>
      <c r="F971" t="s">
        <v>302</v>
      </c>
      <c r="G971" t="s">
        <v>311</v>
      </c>
      <c r="H971" s="2" t="s">
        <v>304</v>
      </c>
      <c r="I971">
        <v>0.20599999999999999</v>
      </c>
      <c r="J971">
        <v>0.191</v>
      </c>
      <c r="K971">
        <v>0.191</v>
      </c>
      <c r="L971">
        <v>0.20599999999999999</v>
      </c>
      <c r="M971">
        <v>0.20599999999999999</v>
      </c>
    </row>
    <row r="972" spans="1:13">
      <c r="A972" s="2">
        <v>947</v>
      </c>
      <c r="B972" s="2" t="s">
        <v>85</v>
      </c>
      <c r="C972" t="s">
        <v>789</v>
      </c>
      <c r="D972" s="2">
        <v>12247</v>
      </c>
      <c r="E972" s="128" t="s">
        <v>1861</v>
      </c>
      <c r="F972" t="s">
        <v>302</v>
      </c>
      <c r="G972" t="s">
        <v>311</v>
      </c>
      <c r="H972" s="2" t="s">
        <v>304</v>
      </c>
      <c r="I972">
        <v>0.186</v>
      </c>
      <c r="J972">
        <v>0.17199999999999999</v>
      </c>
      <c r="K972">
        <v>0.17199999999999999</v>
      </c>
      <c r="L972">
        <v>0.186</v>
      </c>
      <c r="M972">
        <v>0.186</v>
      </c>
    </row>
    <row r="973" spans="1:13">
      <c r="A973" s="2">
        <v>948</v>
      </c>
      <c r="B973" s="2" t="s">
        <v>85</v>
      </c>
      <c r="C973" t="s">
        <v>789</v>
      </c>
      <c r="D973" s="2">
        <v>11864</v>
      </c>
      <c r="E973" s="128" t="s">
        <v>1593</v>
      </c>
      <c r="F973" t="s">
        <v>302</v>
      </c>
      <c r="G973" t="s">
        <v>311</v>
      </c>
      <c r="H973" s="2" t="s">
        <v>304</v>
      </c>
      <c r="I973">
        <v>0.216</v>
      </c>
      <c r="J973">
        <v>0.2</v>
      </c>
      <c r="K973">
        <v>0.2</v>
      </c>
      <c r="L973">
        <v>0.216</v>
      </c>
      <c r="M973">
        <v>0.216</v>
      </c>
    </row>
    <row r="974" spans="1:13">
      <c r="A974" s="2">
        <v>949</v>
      </c>
      <c r="B974" s="2" t="s">
        <v>85</v>
      </c>
      <c r="C974" t="s">
        <v>789</v>
      </c>
      <c r="D974" s="2">
        <v>14532</v>
      </c>
      <c r="E974" s="128" t="s">
        <v>2156</v>
      </c>
      <c r="F974" t="s">
        <v>302</v>
      </c>
      <c r="G974" t="s">
        <v>311</v>
      </c>
      <c r="H974" s="2" t="s">
        <v>304</v>
      </c>
      <c r="I974">
        <v>0.108</v>
      </c>
      <c r="J974">
        <v>0.1</v>
      </c>
      <c r="K974">
        <v>0.1</v>
      </c>
      <c r="L974">
        <v>0.108</v>
      </c>
      <c r="M974">
        <v>0.108</v>
      </c>
    </row>
    <row r="975" spans="1:13">
      <c r="A975" s="2">
        <v>950</v>
      </c>
      <c r="B975" s="2" t="s">
        <v>85</v>
      </c>
      <c r="C975" t="s">
        <v>789</v>
      </c>
      <c r="D975" s="2">
        <v>11378</v>
      </c>
      <c r="E975" s="128" t="s">
        <v>1347</v>
      </c>
      <c r="F975" t="s">
        <v>302</v>
      </c>
      <c r="G975" t="s">
        <v>335</v>
      </c>
      <c r="H975" s="2" t="s">
        <v>304</v>
      </c>
      <c r="I975">
        <v>0.156</v>
      </c>
      <c r="J975">
        <v>0.14399999999999999</v>
      </c>
      <c r="K975">
        <v>0.14399999999999999</v>
      </c>
      <c r="L975">
        <v>0.156</v>
      </c>
      <c r="M975">
        <v>0.156</v>
      </c>
    </row>
    <row r="976" spans="1:13">
      <c r="A976" s="2">
        <v>951</v>
      </c>
      <c r="B976" s="2" t="s">
        <v>85</v>
      </c>
      <c r="C976" t="s">
        <v>789</v>
      </c>
      <c r="D976" s="2">
        <v>11576</v>
      </c>
      <c r="E976" s="128" t="s">
        <v>1420</v>
      </c>
      <c r="F976" t="s">
        <v>302</v>
      </c>
      <c r="G976" t="s">
        <v>311</v>
      </c>
      <c r="H976" s="2" t="s">
        <v>304</v>
      </c>
      <c r="I976">
        <v>0.32400000000000001</v>
      </c>
      <c r="J976">
        <v>0.3</v>
      </c>
      <c r="K976">
        <v>0.3</v>
      </c>
      <c r="L976">
        <v>0.32400000000000001</v>
      </c>
      <c r="M976">
        <v>0.32400000000000001</v>
      </c>
    </row>
    <row r="977" spans="1:13">
      <c r="A977" s="2">
        <v>952</v>
      </c>
      <c r="B977" s="2" t="s">
        <v>85</v>
      </c>
      <c r="C977" t="s">
        <v>789</v>
      </c>
      <c r="D977" s="2">
        <v>11577</v>
      </c>
      <c r="E977" s="128" t="s">
        <v>1421</v>
      </c>
      <c r="F977" t="s">
        <v>302</v>
      </c>
      <c r="G977" t="s">
        <v>311</v>
      </c>
      <c r="H977" s="2" t="s">
        <v>304</v>
      </c>
      <c r="I977">
        <v>1.296</v>
      </c>
      <c r="J977">
        <v>1.2</v>
      </c>
      <c r="K977">
        <v>1.2</v>
      </c>
      <c r="L977">
        <v>1.296</v>
      </c>
      <c r="M977">
        <v>1.296</v>
      </c>
    </row>
    <row r="978" spans="1:13">
      <c r="A978" s="2">
        <v>953</v>
      </c>
      <c r="B978" s="2" t="s">
        <v>85</v>
      </c>
      <c r="C978" t="s">
        <v>789</v>
      </c>
      <c r="D978" s="2">
        <v>11383</v>
      </c>
      <c r="E978" s="128" t="s">
        <v>1350</v>
      </c>
      <c r="F978" t="s">
        <v>302</v>
      </c>
      <c r="G978" t="s">
        <v>335</v>
      </c>
      <c r="H978" s="2" t="s">
        <v>304</v>
      </c>
      <c r="I978">
        <v>1.08</v>
      </c>
      <c r="J978">
        <v>1</v>
      </c>
      <c r="K978">
        <v>0.8</v>
      </c>
      <c r="L978">
        <v>1.08</v>
      </c>
      <c r="M978">
        <v>0.86399999999999999</v>
      </c>
    </row>
    <row r="979" spans="1:13">
      <c r="A979" s="2">
        <v>954</v>
      </c>
      <c r="B979" s="2" t="s">
        <v>85</v>
      </c>
      <c r="C979" t="s">
        <v>789</v>
      </c>
      <c r="D979" s="2">
        <v>11376</v>
      </c>
      <c r="E979" s="128" t="s">
        <v>1346</v>
      </c>
      <c r="F979" t="s">
        <v>302</v>
      </c>
      <c r="G979" t="s">
        <v>313</v>
      </c>
      <c r="H979" s="2" t="s">
        <v>304</v>
      </c>
      <c r="I979">
        <v>1.1020000000000001</v>
      </c>
      <c r="J979">
        <v>1.02</v>
      </c>
      <c r="K979">
        <v>1.02</v>
      </c>
      <c r="L979">
        <v>1.1020000000000001</v>
      </c>
      <c r="M979">
        <v>1.1020000000000001</v>
      </c>
    </row>
    <row r="980" spans="1:13">
      <c r="A980" s="2">
        <v>955</v>
      </c>
      <c r="B980" s="2" t="s">
        <v>85</v>
      </c>
      <c r="C980" t="s">
        <v>789</v>
      </c>
      <c r="D980" s="2">
        <v>11465</v>
      </c>
      <c r="E980" s="128" t="s">
        <v>1376</v>
      </c>
      <c r="F980" t="s">
        <v>302</v>
      </c>
      <c r="G980" t="s">
        <v>311</v>
      </c>
      <c r="H980" s="2" t="s">
        <v>304</v>
      </c>
      <c r="I980">
        <v>0.29699999999999999</v>
      </c>
      <c r="J980">
        <v>0.27500000000000002</v>
      </c>
      <c r="K980">
        <v>0.27500000000000002</v>
      </c>
      <c r="L980">
        <v>0.29699999999999999</v>
      </c>
      <c r="M980">
        <v>0.29699999999999999</v>
      </c>
    </row>
    <row r="981" spans="1:13">
      <c r="A981" s="2">
        <v>956</v>
      </c>
      <c r="B981" s="2" t="s">
        <v>85</v>
      </c>
      <c r="C981" t="s">
        <v>789</v>
      </c>
      <c r="D981" s="2">
        <v>1805</v>
      </c>
      <c r="E981" s="128" t="s">
        <v>816</v>
      </c>
      <c r="F981" t="s">
        <v>302</v>
      </c>
      <c r="G981" t="s">
        <v>311</v>
      </c>
      <c r="H981" s="2" t="s">
        <v>304</v>
      </c>
      <c r="I981">
        <v>0.432</v>
      </c>
      <c r="J981">
        <v>0.4</v>
      </c>
      <c r="K981">
        <v>0.4</v>
      </c>
      <c r="L981">
        <v>0.432</v>
      </c>
      <c r="M981">
        <v>0.432</v>
      </c>
    </row>
    <row r="982" spans="1:13">
      <c r="A982" s="2">
        <v>957</v>
      </c>
      <c r="B982" s="2" t="s">
        <v>85</v>
      </c>
      <c r="C982" t="s">
        <v>789</v>
      </c>
      <c r="D982" s="2">
        <v>1790</v>
      </c>
      <c r="E982" s="128" t="s">
        <v>814</v>
      </c>
      <c r="F982" t="s">
        <v>302</v>
      </c>
      <c r="G982" t="s">
        <v>311</v>
      </c>
      <c r="H982" s="2" t="s">
        <v>304</v>
      </c>
      <c r="I982">
        <v>1.296</v>
      </c>
      <c r="J982">
        <v>1.2</v>
      </c>
      <c r="K982">
        <v>1.2</v>
      </c>
      <c r="L982">
        <v>1.296</v>
      </c>
      <c r="M982">
        <v>1.296</v>
      </c>
    </row>
    <row r="983" spans="1:13">
      <c r="A983" s="2">
        <v>958</v>
      </c>
      <c r="B983" s="2" t="s">
        <v>85</v>
      </c>
      <c r="C983" t="s">
        <v>789</v>
      </c>
      <c r="D983" s="2">
        <v>10620</v>
      </c>
      <c r="E983" s="128" t="s">
        <v>1023</v>
      </c>
      <c r="F983" t="s">
        <v>302</v>
      </c>
      <c r="G983" t="s">
        <v>311</v>
      </c>
      <c r="H983" s="2" t="s">
        <v>304</v>
      </c>
      <c r="I983">
        <v>0.32800000000000001</v>
      </c>
      <c r="J983">
        <v>0.30399999999999999</v>
      </c>
      <c r="K983">
        <v>0.29799999999999999</v>
      </c>
      <c r="L983">
        <v>0.32800000000000001</v>
      </c>
      <c r="M983">
        <v>0.32200000000000001</v>
      </c>
    </row>
    <row r="984" spans="1:13">
      <c r="A984" s="2">
        <v>959</v>
      </c>
      <c r="B984" s="2" t="s">
        <v>85</v>
      </c>
      <c r="C984" t="s">
        <v>789</v>
      </c>
      <c r="D984" s="2">
        <v>12382</v>
      </c>
      <c r="E984" s="128" t="s">
        <v>1939</v>
      </c>
      <c r="F984" t="s">
        <v>302</v>
      </c>
      <c r="G984" t="s">
        <v>311</v>
      </c>
      <c r="H984" s="2" t="s">
        <v>304</v>
      </c>
      <c r="I984">
        <v>0.23499999999999999</v>
      </c>
      <c r="J984">
        <v>0.218</v>
      </c>
      <c r="K984">
        <v>0.218</v>
      </c>
      <c r="L984">
        <v>0.23499999999999999</v>
      </c>
      <c r="M984">
        <v>0.23499999999999999</v>
      </c>
    </row>
    <row r="985" spans="1:13">
      <c r="A985" s="2">
        <v>960</v>
      </c>
      <c r="B985" s="2" t="s">
        <v>85</v>
      </c>
      <c r="C985" t="s">
        <v>789</v>
      </c>
      <c r="D985" s="2">
        <v>10848</v>
      </c>
      <c r="E985" s="128" t="s">
        <v>1112</v>
      </c>
      <c r="F985" t="s">
        <v>302</v>
      </c>
      <c r="G985" t="s">
        <v>311</v>
      </c>
      <c r="H985" s="2" t="s">
        <v>304</v>
      </c>
      <c r="I985">
        <v>0.03</v>
      </c>
      <c r="J985">
        <v>2.8000000000000001E-2</v>
      </c>
      <c r="K985">
        <v>2.8000000000000001E-2</v>
      </c>
      <c r="L985">
        <v>0.03</v>
      </c>
      <c r="M985">
        <v>0.03</v>
      </c>
    </row>
    <row r="986" spans="1:13">
      <c r="A986" s="2">
        <v>961</v>
      </c>
      <c r="B986" s="2" t="s">
        <v>85</v>
      </c>
      <c r="C986" t="s">
        <v>789</v>
      </c>
      <c r="D986" s="2">
        <v>10763</v>
      </c>
      <c r="E986" s="128" t="s">
        <v>1095</v>
      </c>
      <c r="F986" t="s">
        <v>302</v>
      </c>
      <c r="G986" t="s">
        <v>311</v>
      </c>
      <c r="H986" s="2" t="s">
        <v>304</v>
      </c>
      <c r="I986">
        <v>6.8000000000000005E-2</v>
      </c>
      <c r="J986">
        <v>6.3E-2</v>
      </c>
      <c r="K986">
        <v>6.3E-2</v>
      </c>
      <c r="L986">
        <v>6.8000000000000005E-2</v>
      </c>
      <c r="M986">
        <v>6.8000000000000005E-2</v>
      </c>
    </row>
    <row r="987" spans="1:13">
      <c r="A987" s="2">
        <v>962</v>
      </c>
      <c r="B987" s="2" t="s">
        <v>85</v>
      </c>
      <c r="C987" t="s">
        <v>789</v>
      </c>
      <c r="D987" s="2">
        <v>10657</v>
      </c>
      <c r="E987" s="128" t="s">
        <v>1033</v>
      </c>
      <c r="F987" t="s">
        <v>302</v>
      </c>
      <c r="G987" t="s">
        <v>311</v>
      </c>
      <c r="H987" s="2" t="s">
        <v>304</v>
      </c>
      <c r="I987">
        <v>0.28499999999999998</v>
      </c>
      <c r="J987">
        <v>0.26400000000000001</v>
      </c>
      <c r="K987">
        <v>0.26400000000000001</v>
      </c>
      <c r="L987">
        <v>0.28499999999999998</v>
      </c>
      <c r="M987">
        <v>0.28499999999999998</v>
      </c>
    </row>
    <row r="988" spans="1:13">
      <c r="A988" s="2">
        <v>963</v>
      </c>
      <c r="B988" s="2" t="s">
        <v>85</v>
      </c>
      <c r="C988" t="s">
        <v>789</v>
      </c>
      <c r="D988" s="2">
        <v>10661</v>
      </c>
      <c r="E988" s="128" t="s">
        <v>1036</v>
      </c>
      <c r="F988" t="s">
        <v>302</v>
      </c>
      <c r="G988" t="s">
        <v>311</v>
      </c>
      <c r="H988" s="2" t="s">
        <v>304</v>
      </c>
      <c r="I988">
        <v>6.0000000000000001E-3</v>
      </c>
      <c r="J988">
        <v>6.0000000000000001E-3</v>
      </c>
      <c r="K988">
        <v>6.0000000000000001E-3</v>
      </c>
      <c r="L988">
        <v>6.0000000000000001E-3</v>
      </c>
      <c r="M988">
        <v>6.0000000000000001E-3</v>
      </c>
    </row>
    <row r="989" spans="1:13">
      <c r="A989" s="2">
        <v>964</v>
      </c>
      <c r="B989" s="2" t="s">
        <v>85</v>
      </c>
      <c r="C989" t="s">
        <v>789</v>
      </c>
      <c r="D989" s="2">
        <v>10656</v>
      </c>
      <c r="E989" s="128" t="s">
        <v>1032</v>
      </c>
      <c r="F989" t="s">
        <v>302</v>
      </c>
      <c r="G989" t="s">
        <v>311</v>
      </c>
      <c r="H989" s="2" t="s">
        <v>304</v>
      </c>
      <c r="I989">
        <v>0.14599999999999999</v>
      </c>
      <c r="J989">
        <v>0.13500000000000001</v>
      </c>
      <c r="K989">
        <v>0.13500000000000001</v>
      </c>
      <c r="L989">
        <v>0.14599999999999999</v>
      </c>
      <c r="M989">
        <v>0.14599999999999999</v>
      </c>
    </row>
    <row r="990" spans="1:13">
      <c r="A990" s="2">
        <v>965</v>
      </c>
      <c r="B990" s="2" t="s">
        <v>85</v>
      </c>
      <c r="C990" t="s">
        <v>789</v>
      </c>
      <c r="D990" s="2">
        <v>10660</v>
      </c>
      <c r="E990" s="128" t="s">
        <v>1035</v>
      </c>
      <c r="F990" t="s">
        <v>302</v>
      </c>
      <c r="G990" t="s">
        <v>311</v>
      </c>
      <c r="H990" s="2" t="s">
        <v>304</v>
      </c>
      <c r="I990">
        <v>3.5000000000000003E-2</v>
      </c>
      <c r="J990">
        <v>3.2000000000000001E-2</v>
      </c>
      <c r="K990">
        <v>3.2000000000000001E-2</v>
      </c>
      <c r="L990">
        <v>3.5000000000000003E-2</v>
      </c>
      <c r="M990">
        <v>3.5000000000000003E-2</v>
      </c>
    </row>
    <row r="991" spans="1:13">
      <c r="A991" s="2">
        <v>966</v>
      </c>
      <c r="B991" s="2" t="s">
        <v>85</v>
      </c>
      <c r="C991" t="s">
        <v>789</v>
      </c>
      <c r="D991" s="2">
        <v>10659</v>
      </c>
      <c r="E991" s="128" t="s">
        <v>1034</v>
      </c>
      <c r="F991" t="s">
        <v>302</v>
      </c>
      <c r="G991" t="s">
        <v>311</v>
      </c>
      <c r="H991" s="2" t="s">
        <v>304</v>
      </c>
      <c r="I991">
        <v>0.14599999999999999</v>
      </c>
      <c r="J991">
        <v>0.13500000000000001</v>
      </c>
      <c r="K991">
        <v>0.13500000000000001</v>
      </c>
      <c r="L991">
        <v>0.14599999999999999</v>
      </c>
      <c r="M991">
        <v>0.14599999999999999</v>
      </c>
    </row>
    <row r="992" spans="1:13">
      <c r="A992" s="2">
        <v>967</v>
      </c>
      <c r="B992" s="2" t="s">
        <v>85</v>
      </c>
      <c r="C992" t="s">
        <v>789</v>
      </c>
      <c r="D992" s="2">
        <v>12113</v>
      </c>
      <c r="E992" s="128" t="s">
        <v>1770</v>
      </c>
      <c r="F992" t="s">
        <v>302</v>
      </c>
      <c r="G992" t="s">
        <v>311</v>
      </c>
      <c r="H992" s="2" t="s">
        <v>304</v>
      </c>
      <c r="I992">
        <v>0.248</v>
      </c>
      <c r="J992">
        <v>0.23</v>
      </c>
      <c r="K992">
        <v>0.23</v>
      </c>
      <c r="L992">
        <v>0.248</v>
      </c>
      <c r="M992">
        <v>0.248</v>
      </c>
    </row>
    <row r="993" spans="1:13">
      <c r="A993" s="2">
        <v>968</v>
      </c>
      <c r="B993" s="2" t="s">
        <v>85</v>
      </c>
      <c r="C993" t="s">
        <v>789</v>
      </c>
      <c r="D993" s="2">
        <v>1810</v>
      </c>
      <c r="E993" s="128" t="s">
        <v>819</v>
      </c>
      <c r="F993" t="s">
        <v>302</v>
      </c>
      <c r="G993" t="s">
        <v>335</v>
      </c>
      <c r="H993" s="2" t="s">
        <v>304</v>
      </c>
      <c r="I993">
        <v>0</v>
      </c>
      <c r="J993">
        <v>0</v>
      </c>
      <c r="K993">
        <v>0</v>
      </c>
      <c r="L993">
        <v>0</v>
      </c>
      <c r="M993">
        <v>0</v>
      </c>
    </row>
    <row r="994" spans="1:13">
      <c r="A994" s="2">
        <v>969</v>
      </c>
      <c r="B994" s="2" t="s">
        <v>85</v>
      </c>
      <c r="C994" t="s">
        <v>789</v>
      </c>
      <c r="D994" s="2">
        <v>16063</v>
      </c>
      <c r="E994" s="128" t="s">
        <v>2255</v>
      </c>
      <c r="F994" t="s">
        <v>302</v>
      </c>
      <c r="G994" t="s">
        <v>383</v>
      </c>
      <c r="H994" s="2" t="s">
        <v>304</v>
      </c>
      <c r="I994">
        <v>0</v>
      </c>
      <c r="J994">
        <v>0</v>
      </c>
      <c r="K994">
        <v>0</v>
      </c>
      <c r="L994">
        <v>0</v>
      </c>
      <c r="M994">
        <v>0</v>
      </c>
    </row>
    <row r="995" spans="1:13">
      <c r="A995" s="2">
        <v>970</v>
      </c>
      <c r="B995" s="2" t="s">
        <v>85</v>
      </c>
      <c r="C995" t="s">
        <v>789</v>
      </c>
      <c r="D995" s="2">
        <v>1614</v>
      </c>
      <c r="E995" s="128" t="s">
        <v>794</v>
      </c>
      <c r="F995" t="s">
        <v>302</v>
      </c>
      <c r="G995" t="s">
        <v>311</v>
      </c>
      <c r="H995" s="2" t="s">
        <v>304</v>
      </c>
      <c r="I995">
        <v>0.432</v>
      </c>
      <c r="J995">
        <v>0.4</v>
      </c>
      <c r="K995">
        <v>0.4</v>
      </c>
      <c r="L995">
        <v>0.432</v>
      </c>
      <c r="M995">
        <v>0.432</v>
      </c>
    </row>
    <row r="996" spans="1:13">
      <c r="A996" s="2">
        <v>971</v>
      </c>
      <c r="B996" s="2" t="s">
        <v>85</v>
      </c>
      <c r="C996" t="s">
        <v>789</v>
      </c>
      <c r="D996" s="2">
        <v>13464</v>
      </c>
      <c r="E996" s="128" t="s">
        <v>2100</v>
      </c>
      <c r="F996" t="s">
        <v>302</v>
      </c>
      <c r="G996" t="s">
        <v>311</v>
      </c>
      <c r="H996" s="2" t="s">
        <v>304</v>
      </c>
      <c r="I996">
        <v>0.14000000000000001</v>
      </c>
      <c r="J996">
        <v>0.13</v>
      </c>
      <c r="K996">
        <v>0.1</v>
      </c>
      <c r="L996">
        <v>0.14000000000000001</v>
      </c>
      <c r="M996">
        <v>0.108</v>
      </c>
    </row>
    <row r="997" spans="1:13">
      <c r="A997" s="2">
        <v>972</v>
      </c>
      <c r="B997" s="2" t="s">
        <v>85</v>
      </c>
      <c r="C997" t="s">
        <v>789</v>
      </c>
      <c r="D997" s="2">
        <v>11673</v>
      </c>
      <c r="E997" s="128" t="s">
        <v>1493</v>
      </c>
      <c r="F997" t="s">
        <v>302</v>
      </c>
      <c r="G997" t="s">
        <v>311</v>
      </c>
      <c r="H997" s="2" t="s">
        <v>304</v>
      </c>
      <c r="I997">
        <v>0.53100000000000003</v>
      </c>
      <c r="J997">
        <v>0.49199999999999999</v>
      </c>
      <c r="K997">
        <v>0.49199999999999999</v>
      </c>
      <c r="L997">
        <v>0.53100000000000003</v>
      </c>
      <c r="M997">
        <v>0.53100000000000003</v>
      </c>
    </row>
    <row r="998" spans="1:13">
      <c r="A998" s="2">
        <v>973</v>
      </c>
      <c r="B998" s="2" t="s">
        <v>85</v>
      </c>
      <c r="C998" t="s">
        <v>789</v>
      </c>
      <c r="D998" s="2">
        <v>10648</v>
      </c>
      <c r="E998" s="128" t="s">
        <v>1031</v>
      </c>
      <c r="F998" t="s">
        <v>302</v>
      </c>
      <c r="G998" t="s">
        <v>311</v>
      </c>
      <c r="H998" s="2" t="s">
        <v>304</v>
      </c>
      <c r="I998">
        <v>0.86</v>
      </c>
      <c r="J998">
        <v>0.79600000000000004</v>
      </c>
      <c r="K998">
        <v>0.78</v>
      </c>
      <c r="L998">
        <v>0.86</v>
      </c>
      <c r="M998">
        <v>0.84199999999999997</v>
      </c>
    </row>
    <row r="999" spans="1:13">
      <c r="A999" s="2">
        <v>974</v>
      </c>
      <c r="B999" s="2" t="s">
        <v>85</v>
      </c>
      <c r="C999" t="s">
        <v>789</v>
      </c>
      <c r="D999" s="2">
        <v>11676</v>
      </c>
      <c r="E999" s="128" t="s">
        <v>1495</v>
      </c>
      <c r="F999" t="s">
        <v>302</v>
      </c>
      <c r="G999" t="s">
        <v>311</v>
      </c>
      <c r="H999" s="2" t="s">
        <v>304</v>
      </c>
      <c r="I999">
        <v>0.108</v>
      </c>
      <c r="J999">
        <v>0.1</v>
      </c>
      <c r="K999">
        <v>9.8000000000000004E-2</v>
      </c>
      <c r="L999">
        <v>0.108</v>
      </c>
      <c r="M999">
        <v>0.106</v>
      </c>
    </row>
    <row r="1000" spans="1:13">
      <c r="A1000" s="2">
        <v>975</v>
      </c>
      <c r="B1000" s="2" t="s">
        <v>85</v>
      </c>
      <c r="C1000" t="s">
        <v>789</v>
      </c>
      <c r="D1000" s="2">
        <v>11590</v>
      </c>
      <c r="E1000" s="128" t="s">
        <v>1433</v>
      </c>
      <c r="F1000" t="s">
        <v>302</v>
      </c>
      <c r="G1000" t="s">
        <v>311</v>
      </c>
      <c r="H1000" s="2" t="s">
        <v>304</v>
      </c>
      <c r="I1000">
        <v>0.13</v>
      </c>
      <c r="J1000">
        <v>0.12</v>
      </c>
      <c r="K1000">
        <v>0.11799999999999999</v>
      </c>
      <c r="L1000">
        <v>0.13</v>
      </c>
      <c r="M1000">
        <v>0.127</v>
      </c>
    </row>
    <row r="1001" spans="1:13">
      <c r="A1001" s="2">
        <v>976</v>
      </c>
      <c r="B1001" s="2" t="s">
        <v>85</v>
      </c>
      <c r="C1001" t="s">
        <v>789</v>
      </c>
      <c r="D1001" s="2">
        <v>11592</v>
      </c>
      <c r="E1001" s="128" t="s">
        <v>1435</v>
      </c>
      <c r="F1001" t="s">
        <v>302</v>
      </c>
      <c r="G1001" t="s">
        <v>311</v>
      </c>
      <c r="H1001" s="2" t="s">
        <v>304</v>
      </c>
      <c r="I1001">
        <v>0.108</v>
      </c>
      <c r="J1001">
        <v>0.1</v>
      </c>
      <c r="K1001">
        <v>9.8000000000000004E-2</v>
      </c>
      <c r="L1001">
        <v>0.108</v>
      </c>
      <c r="M1001">
        <v>0.106</v>
      </c>
    </row>
    <row r="1002" spans="1:13">
      <c r="A1002" s="2">
        <v>977</v>
      </c>
      <c r="B1002" s="2" t="s">
        <v>85</v>
      </c>
      <c r="C1002" t="s">
        <v>789</v>
      </c>
      <c r="D1002" s="2">
        <v>11593</v>
      </c>
      <c r="E1002" s="128" t="s">
        <v>1436</v>
      </c>
      <c r="F1002" t="s">
        <v>302</v>
      </c>
      <c r="G1002" t="s">
        <v>311</v>
      </c>
      <c r="H1002" s="2" t="s">
        <v>304</v>
      </c>
      <c r="I1002">
        <v>0.27</v>
      </c>
      <c r="J1002">
        <v>0.25</v>
      </c>
      <c r="K1002">
        <v>0.245</v>
      </c>
      <c r="L1002">
        <v>0.27</v>
      </c>
      <c r="M1002">
        <v>0.26500000000000001</v>
      </c>
    </row>
    <row r="1003" spans="1:13">
      <c r="A1003" s="2">
        <v>978</v>
      </c>
      <c r="B1003" s="2" t="s">
        <v>85</v>
      </c>
      <c r="C1003" t="s">
        <v>789</v>
      </c>
      <c r="D1003" s="2">
        <v>11591</v>
      </c>
      <c r="E1003" s="128" t="s">
        <v>1434</v>
      </c>
      <c r="F1003" t="s">
        <v>302</v>
      </c>
      <c r="G1003" t="s">
        <v>311</v>
      </c>
      <c r="H1003" s="2" t="s">
        <v>304</v>
      </c>
      <c r="I1003">
        <v>0.19700000000000001</v>
      </c>
      <c r="J1003">
        <v>0.182</v>
      </c>
      <c r="K1003">
        <v>0.17799999999999999</v>
      </c>
      <c r="L1003">
        <v>0.19700000000000001</v>
      </c>
      <c r="M1003">
        <v>0.192</v>
      </c>
    </row>
    <row r="1004" spans="1:13">
      <c r="A1004" s="2">
        <v>979</v>
      </c>
      <c r="B1004" s="2" t="s">
        <v>85</v>
      </c>
      <c r="C1004" t="s">
        <v>789</v>
      </c>
      <c r="D1004" s="2">
        <v>12133</v>
      </c>
      <c r="E1004" s="128" t="s">
        <v>1781</v>
      </c>
      <c r="F1004" t="s">
        <v>302</v>
      </c>
      <c r="G1004" t="s">
        <v>319</v>
      </c>
      <c r="H1004" s="2" t="s">
        <v>304</v>
      </c>
      <c r="I1004">
        <v>0.97199999999999998</v>
      </c>
      <c r="J1004">
        <v>0.9</v>
      </c>
      <c r="K1004">
        <v>0.9</v>
      </c>
      <c r="L1004">
        <v>0.97199999999999998</v>
      </c>
      <c r="M1004">
        <v>0.97199999999999998</v>
      </c>
    </row>
    <row r="1005" spans="1:13">
      <c r="A1005" s="2">
        <v>980</v>
      </c>
      <c r="B1005" s="2" t="s">
        <v>85</v>
      </c>
      <c r="C1005" t="s">
        <v>789</v>
      </c>
      <c r="D1005" s="2">
        <v>12142</v>
      </c>
      <c r="E1005" s="128" t="s">
        <v>1790</v>
      </c>
      <c r="F1005" t="s">
        <v>302</v>
      </c>
      <c r="G1005" t="s">
        <v>311</v>
      </c>
      <c r="H1005" s="2" t="s">
        <v>304</v>
      </c>
      <c r="I1005">
        <v>0.27</v>
      </c>
      <c r="J1005">
        <v>0.25</v>
      </c>
      <c r="K1005">
        <v>0.17499999999999999</v>
      </c>
      <c r="L1005">
        <v>0.27</v>
      </c>
      <c r="M1005">
        <v>0.189</v>
      </c>
    </row>
    <row r="1006" spans="1:13">
      <c r="A1006" s="2">
        <v>981</v>
      </c>
      <c r="B1006" s="2" t="s">
        <v>85</v>
      </c>
      <c r="C1006" t="s">
        <v>789</v>
      </c>
      <c r="D1006" s="2">
        <v>12404</v>
      </c>
      <c r="E1006" s="128" t="s">
        <v>1955</v>
      </c>
      <c r="F1006" t="s">
        <v>302</v>
      </c>
      <c r="G1006" t="s">
        <v>383</v>
      </c>
      <c r="H1006" s="2" t="s">
        <v>304</v>
      </c>
      <c r="I1006">
        <v>1.6519999999999999</v>
      </c>
      <c r="J1006">
        <v>1.53</v>
      </c>
      <c r="K1006">
        <v>1.53</v>
      </c>
      <c r="L1006">
        <v>1.6519999999999999</v>
      </c>
      <c r="M1006">
        <v>1.6519999999999999</v>
      </c>
    </row>
    <row r="1007" spans="1:13">
      <c r="A1007" s="2">
        <v>982</v>
      </c>
      <c r="B1007" s="2" t="s">
        <v>85</v>
      </c>
      <c r="C1007" t="s">
        <v>789</v>
      </c>
      <c r="D1007" s="2">
        <v>11244</v>
      </c>
      <c r="E1007" s="128" t="s">
        <v>1284</v>
      </c>
      <c r="F1007" t="s">
        <v>302</v>
      </c>
      <c r="G1007" t="s">
        <v>313</v>
      </c>
      <c r="H1007" s="2" t="s">
        <v>304</v>
      </c>
      <c r="I1007">
        <v>0.32400000000000001</v>
      </c>
      <c r="J1007">
        <v>0.3</v>
      </c>
      <c r="K1007">
        <v>0.3</v>
      </c>
      <c r="L1007">
        <v>0.32400000000000001</v>
      </c>
      <c r="M1007">
        <v>0.32400000000000001</v>
      </c>
    </row>
    <row r="1008" spans="1:13">
      <c r="A1008" s="2">
        <v>983</v>
      </c>
      <c r="B1008" s="2" t="s">
        <v>85</v>
      </c>
      <c r="C1008" t="s">
        <v>789</v>
      </c>
      <c r="D1008" s="2">
        <v>11515</v>
      </c>
      <c r="E1008" s="128" t="s">
        <v>1386</v>
      </c>
      <c r="F1008" t="s">
        <v>302</v>
      </c>
      <c r="G1008" t="s">
        <v>311</v>
      </c>
      <c r="H1008" s="2" t="s">
        <v>304</v>
      </c>
      <c r="I1008">
        <v>0.28799999999999998</v>
      </c>
      <c r="J1008">
        <v>0.26700000000000002</v>
      </c>
      <c r="K1008">
        <v>0.26700000000000002</v>
      </c>
      <c r="L1008">
        <v>0.28799999999999998</v>
      </c>
      <c r="M1008">
        <v>0.28799999999999998</v>
      </c>
    </row>
    <row r="1009" spans="1:13">
      <c r="A1009" s="2">
        <v>984</v>
      </c>
      <c r="B1009" s="2" t="s">
        <v>85</v>
      </c>
      <c r="C1009" t="s">
        <v>789</v>
      </c>
      <c r="D1009" s="2">
        <v>12040</v>
      </c>
      <c r="E1009" s="128" t="s">
        <v>1732</v>
      </c>
      <c r="F1009" t="s">
        <v>302</v>
      </c>
      <c r="G1009" t="s">
        <v>311</v>
      </c>
      <c r="H1009" s="2" t="s">
        <v>304</v>
      </c>
      <c r="I1009">
        <v>0.70199999999999996</v>
      </c>
      <c r="J1009">
        <v>0.65</v>
      </c>
      <c r="K1009">
        <v>0.65</v>
      </c>
      <c r="L1009">
        <v>0.70199999999999996</v>
      </c>
      <c r="M1009">
        <v>0.70199999999999996</v>
      </c>
    </row>
    <row r="1010" spans="1:13">
      <c r="A1010" s="2">
        <v>985</v>
      </c>
      <c r="B1010" s="2" t="s">
        <v>85</v>
      </c>
      <c r="C1010" t="s">
        <v>789</v>
      </c>
      <c r="D1010" s="2">
        <v>13939</v>
      </c>
      <c r="E1010" s="128" t="s">
        <v>2127</v>
      </c>
      <c r="F1010" t="s">
        <v>316</v>
      </c>
      <c r="G1010" t="s">
        <v>317</v>
      </c>
      <c r="H1010" s="2" t="s">
        <v>304</v>
      </c>
      <c r="I1010">
        <v>0.54</v>
      </c>
      <c r="J1010">
        <v>0.5</v>
      </c>
      <c r="K1010">
        <v>0.5</v>
      </c>
      <c r="L1010">
        <v>0.54</v>
      </c>
      <c r="M1010">
        <v>0.54</v>
      </c>
    </row>
    <row r="1011" spans="1:13">
      <c r="A1011" s="2">
        <v>986</v>
      </c>
      <c r="B1011" s="2" t="s">
        <v>85</v>
      </c>
      <c r="C1011" t="s">
        <v>789</v>
      </c>
      <c r="D1011" s="2">
        <v>13845</v>
      </c>
      <c r="E1011" s="128" t="s">
        <v>2126</v>
      </c>
      <c r="F1011" t="s">
        <v>302</v>
      </c>
      <c r="G1011" t="s">
        <v>319</v>
      </c>
      <c r="H1011" s="2" t="s">
        <v>304</v>
      </c>
      <c r="I1011">
        <v>0.32400000000000001</v>
      </c>
      <c r="J1011">
        <v>0.3</v>
      </c>
      <c r="K1011">
        <v>0.3</v>
      </c>
      <c r="L1011">
        <v>0.32400000000000001</v>
      </c>
      <c r="M1011">
        <v>0.32400000000000001</v>
      </c>
    </row>
    <row r="1012" spans="1:13">
      <c r="A1012" s="2">
        <v>987</v>
      </c>
      <c r="B1012" s="2" t="s">
        <v>85</v>
      </c>
      <c r="C1012" t="s">
        <v>789</v>
      </c>
      <c r="D1012" s="2">
        <v>10091</v>
      </c>
      <c r="E1012" s="128" t="s">
        <v>934</v>
      </c>
      <c r="F1012" t="s">
        <v>302</v>
      </c>
      <c r="G1012" t="s">
        <v>383</v>
      </c>
      <c r="H1012" s="2" t="s">
        <v>304</v>
      </c>
      <c r="I1012">
        <v>15.66</v>
      </c>
      <c r="J1012">
        <v>14.5</v>
      </c>
      <c r="K1012">
        <v>14.5</v>
      </c>
      <c r="L1012">
        <v>15.66</v>
      </c>
      <c r="M1012">
        <v>15.66</v>
      </c>
    </row>
    <row r="1013" spans="1:13">
      <c r="A1013" s="2">
        <v>988</v>
      </c>
      <c r="B1013" s="2" t="s">
        <v>85</v>
      </c>
      <c r="C1013" t="s">
        <v>789</v>
      </c>
      <c r="D1013" s="2">
        <v>11572</v>
      </c>
      <c r="E1013" s="128" t="s">
        <v>1417</v>
      </c>
      <c r="F1013" t="s">
        <v>302</v>
      </c>
      <c r="G1013" t="s">
        <v>311</v>
      </c>
      <c r="H1013" s="2" t="s">
        <v>304</v>
      </c>
      <c r="I1013">
        <v>0.92200000000000004</v>
      </c>
      <c r="J1013">
        <v>0.85399999999999998</v>
      </c>
      <c r="K1013">
        <v>0.85399999999999998</v>
      </c>
      <c r="L1013">
        <v>0.92200000000000004</v>
      </c>
      <c r="M1013">
        <v>0.92200000000000004</v>
      </c>
    </row>
    <row r="1014" spans="1:13">
      <c r="A1014" s="2">
        <v>989</v>
      </c>
      <c r="B1014" s="2" t="s">
        <v>85</v>
      </c>
      <c r="C1014" t="s">
        <v>789</v>
      </c>
      <c r="D1014" s="2">
        <v>10644</v>
      </c>
      <c r="E1014" s="128" t="s">
        <v>1027</v>
      </c>
      <c r="F1014" t="s">
        <v>302</v>
      </c>
      <c r="G1014" t="s">
        <v>311</v>
      </c>
      <c r="H1014" s="2" t="s">
        <v>304</v>
      </c>
      <c r="I1014">
        <v>1.71</v>
      </c>
      <c r="J1014">
        <v>1.583</v>
      </c>
      <c r="K1014">
        <v>1.5509999999999999</v>
      </c>
      <c r="L1014">
        <v>1.71</v>
      </c>
      <c r="M1014">
        <v>1.675</v>
      </c>
    </row>
    <row r="1015" spans="1:13">
      <c r="A1015" s="2">
        <v>990</v>
      </c>
      <c r="B1015" s="2" t="s">
        <v>85</v>
      </c>
      <c r="C1015" t="s">
        <v>789</v>
      </c>
      <c r="D1015" s="2">
        <v>1903</v>
      </c>
      <c r="E1015" s="128" t="s">
        <v>829</v>
      </c>
      <c r="F1015" t="s">
        <v>302</v>
      </c>
      <c r="G1015" t="s">
        <v>313</v>
      </c>
      <c r="H1015" s="2" t="s">
        <v>304</v>
      </c>
      <c r="I1015">
        <v>0</v>
      </c>
      <c r="J1015">
        <v>0</v>
      </c>
      <c r="K1015">
        <v>0</v>
      </c>
      <c r="L1015">
        <v>0</v>
      </c>
      <c r="M1015">
        <v>0</v>
      </c>
    </row>
    <row r="1016" spans="1:13">
      <c r="A1016" s="2">
        <v>991</v>
      </c>
      <c r="B1016" s="2" t="s">
        <v>85</v>
      </c>
      <c r="C1016" t="s">
        <v>789</v>
      </c>
      <c r="D1016" s="2">
        <v>11164</v>
      </c>
      <c r="E1016" s="128" t="s">
        <v>1219</v>
      </c>
      <c r="F1016" t="s">
        <v>302</v>
      </c>
      <c r="G1016" t="s">
        <v>311</v>
      </c>
      <c r="H1016" s="2" t="s">
        <v>304</v>
      </c>
      <c r="I1016">
        <v>0.54</v>
      </c>
      <c r="J1016">
        <v>0.5</v>
      </c>
      <c r="K1016">
        <v>0.5</v>
      </c>
      <c r="L1016">
        <v>0.54</v>
      </c>
      <c r="M1016">
        <v>0.54</v>
      </c>
    </row>
    <row r="1017" spans="1:13">
      <c r="A1017" s="2">
        <v>992</v>
      </c>
      <c r="B1017" s="2" t="s">
        <v>85</v>
      </c>
      <c r="C1017" t="s">
        <v>789</v>
      </c>
      <c r="D1017" s="2">
        <v>12272</v>
      </c>
      <c r="E1017" s="128" t="s">
        <v>1885</v>
      </c>
      <c r="F1017" t="s">
        <v>302</v>
      </c>
      <c r="G1017" t="s">
        <v>311</v>
      </c>
      <c r="H1017" s="2" t="s">
        <v>304</v>
      </c>
      <c r="I1017">
        <v>8.5999999999999993E-2</v>
      </c>
      <c r="J1017">
        <v>0.08</v>
      </c>
      <c r="K1017">
        <v>0.08</v>
      </c>
      <c r="L1017">
        <v>8.5999999999999993E-2</v>
      </c>
      <c r="M1017">
        <v>8.5999999999999993E-2</v>
      </c>
    </row>
    <row r="1018" spans="1:13">
      <c r="A1018" s="2">
        <v>993</v>
      </c>
      <c r="B1018" s="2" t="s">
        <v>85</v>
      </c>
      <c r="C1018" t="s">
        <v>789</v>
      </c>
      <c r="D1018" s="2">
        <v>11102</v>
      </c>
      <c r="E1018" s="128" t="s">
        <v>1202</v>
      </c>
      <c r="F1018" t="s">
        <v>302</v>
      </c>
      <c r="G1018" t="s">
        <v>311</v>
      </c>
      <c r="H1018" s="2" t="s">
        <v>304</v>
      </c>
      <c r="I1018">
        <v>0.64800000000000002</v>
      </c>
      <c r="J1018">
        <v>0.6</v>
      </c>
      <c r="K1018">
        <v>0.6</v>
      </c>
      <c r="L1018">
        <v>0.64800000000000002</v>
      </c>
      <c r="M1018">
        <v>0.64800000000000002</v>
      </c>
    </row>
    <row r="1019" spans="1:13">
      <c r="A1019" s="2">
        <v>994</v>
      </c>
      <c r="B1019" s="2" t="s">
        <v>85</v>
      </c>
      <c r="C1019" t="s">
        <v>789</v>
      </c>
      <c r="D1019" s="2">
        <v>11217</v>
      </c>
      <c r="E1019" s="128" t="s">
        <v>1266</v>
      </c>
      <c r="F1019" t="s">
        <v>302</v>
      </c>
      <c r="G1019" t="s">
        <v>311</v>
      </c>
      <c r="H1019" s="2" t="s">
        <v>304</v>
      </c>
      <c r="I1019">
        <v>0.32400000000000001</v>
      </c>
      <c r="J1019">
        <v>0.3</v>
      </c>
      <c r="K1019">
        <v>0.3</v>
      </c>
      <c r="L1019">
        <v>0.32400000000000001</v>
      </c>
      <c r="M1019">
        <v>0.32400000000000001</v>
      </c>
    </row>
    <row r="1020" spans="1:13">
      <c r="A1020" s="2">
        <v>995</v>
      </c>
      <c r="B1020" s="2" t="s">
        <v>85</v>
      </c>
      <c r="C1020" t="s">
        <v>789</v>
      </c>
      <c r="D1020" s="2">
        <v>15820</v>
      </c>
      <c r="E1020" s="128" t="s">
        <v>2205</v>
      </c>
      <c r="F1020" t="s">
        <v>302</v>
      </c>
      <c r="G1020" t="s">
        <v>311</v>
      </c>
      <c r="H1020" s="2" t="s">
        <v>304</v>
      </c>
      <c r="I1020">
        <v>0</v>
      </c>
      <c r="J1020">
        <v>0</v>
      </c>
      <c r="K1020">
        <v>0</v>
      </c>
      <c r="L1020">
        <v>0</v>
      </c>
      <c r="M1020">
        <v>0</v>
      </c>
    </row>
    <row r="1021" spans="1:13">
      <c r="A1021" s="2">
        <v>996</v>
      </c>
      <c r="B1021" s="2" t="s">
        <v>85</v>
      </c>
      <c r="C1021" t="s">
        <v>789</v>
      </c>
      <c r="D1021" s="2">
        <v>15847</v>
      </c>
      <c r="E1021" s="128" t="s">
        <v>2214</v>
      </c>
      <c r="F1021" t="s">
        <v>302</v>
      </c>
      <c r="G1021" t="s">
        <v>307</v>
      </c>
      <c r="H1021" s="2" t="s">
        <v>304</v>
      </c>
      <c r="I1021">
        <v>0</v>
      </c>
      <c r="J1021">
        <v>0</v>
      </c>
      <c r="K1021">
        <v>0</v>
      </c>
      <c r="L1021">
        <v>0</v>
      </c>
      <c r="M1021">
        <v>0</v>
      </c>
    </row>
    <row r="1022" spans="1:13">
      <c r="A1022" s="2">
        <v>997</v>
      </c>
      <c r="B1022" s="2" t="s">
        <v>85</v>
      </c>
      <c r="C1022" t="s">
        <v>789</v>
      </c>
      <c r="D1022" s="2">
        <v>11820</v>
      </c>
      <c r="E1022" s="128" t="s">
        <v>1575</v>
      </c>
      <c r="F1022" t="s">
        <v>302</v>
      </c>
      <c r="G1022" t="s">
        <v>311</v>
      </c>
      <c r="H1022" s="2" t="s">
        <v>304</v>
      </c>
      <c r="I1022">
        <v>0.108</v>
      </c>
      <c r="J1022">
        <v>0.1</v>
      </c>
      <c r="K1022">
        <v>0.1</v>
      </c>
      <c r="L1022">
        <v>0.108</v>
      </c>
      <c r="M1022">
        <v>0.108</v>
      </c>
    </row>
    <row r="1023" spans="1:13">
      <c r="A1023" s="2">
        <v>998</v>
      </c>
      <c r="B1023" s="2" t="s">
        <v>85</v>
      </c>
      <c r="C1023" t="s">
        <v>789</v>
      </c>
      <c r="D1023" s="2">
        <v>10589</v>
      </c>
      <c r="E1023" s="128" t="s">
        <v>1007</v>
      </c>
      <c r="F1023" t="s">
        <v>302</v>
      </c>
      <c r="G1023" t="s">
        <v>311</v>
      </c>
      <c r="H1023" s="2" t="s">
        <v>304</v>
      </c>
      <c r="I1023">
        <v>0</v>
      </c>
      <c r="J1023">
        <v>0</v>
      </c>
      <c r="K1023">
        <v>0</v>
      </c>
      <c r="L1023">
        <v>0</v>
      </c>
      <c r="M1023">
        <v>0</v>
      </c>
    </row>
    <row r="1024" spans="1:13">
      <c r="A1024" s="2">
        <v>999</v>
      </c>
      <c r="B1024" s="2" t="s">
        <v>85</v>
      </c>
      <c r="C1024" t="s">
        <v>789</v>
      </c>
      <c r="D1024" s="2">
        <v>10590</v>
      </c>
      <c r="E1024" s="128" t="s">
        <v>1008</v>
      </c>
      <c r="F1024" t="s">
        <v>302</v>
      </c>
      <c r="G1024" t="s">
        <v>311</v>
      </c>
      <c r="H1024" s="2" t="s">
        <v>304</v>
      </c>
      <c r="I1024">
        <v>0</v>
      </c>
      <c r="J1024">
        <v>0</v>
      </c>
      <c r="K1024">
        <v>0</v>
      </c>
      <c r="L1024">
        <v>0</v>
      </c>
      <c r="M1024">
        <v>0</v>
      </c>
    </row>
    <row r="1025" spans="1:13">
      <c r="A1025" s="2">
        <v>1000</v>
      </c>
      <c r="B1025" s="2" t="s">
        <v>85</v>
      </c>
      <c r="C1025" t="s">
        <v>789</v>
      </c>
      <c r="D1025" s="2">
        <v>10591</v>
      </c>
      <c r="E1025" s="128" t="s">
        <v>1009</v>
      </c>
      <c r="F1025" t="s">
        <v>302</v>
      </c>
      <c r="G1025" t="s">
        <v>311</v>
      </c>
      <c r="H1025" s="2" t="s">
        <v>304</v>
      </c>
      <c r="I1025">
        <v>0</v>
      </c>
      <c r="J1025">
        <v>0</v>
      </c>
      <c r="K1025">
        <v>0</v>
      </c>
      <c r="L1025">
        <v>0</v>
      </c>
      <c r="M1025">
        <v>0</v>
      </c>
    </row>
    <row r="1026" spans="1:13">
      <c r="A1026" s="2">
        <v>1001</v>
      </c>
      <c r="B1026" s="2" t="s">
        <v>85</v>
      </c>
      <c r="C1026" t="s">
        <v>789</v>
      </c>
      <c r="D1026" s="2">
        <v>11432</v>
      </c>
      <c r="E1026" s="128" t="s">
        <v>1366</v>
      </c>
      <c r="F1026" t="s">
        <v>302</v>
      </c>
      <c r="G1026" t="s">
        <v>311</v>
      </c>
      <c r="H1026" s="2" t="s">
        <v>304</v>
      </c>
      <c r="I1026">
        <v>1.08</v>
      </c>
      <c r="J1026">
        <v>1</v>
      </c>
      <c r="K1026">
        <v>1</v>
      </c>
      <c r="L1026">
        <v>1.08</v>
      </c>
      <c r="M1026">
        <v>1.08</v>
      </c>
    </row>
    <row r="1027" spans="1:13">
      <c r="A1027" s="2">
        <v>1002</v>
      </c>
      <c r="B1027" s="2" t="s">
        <v>85</v>
      </c>
      <c r="C1027" t="s">
        <v>789</v>
      </c>
      <c r="D1027" s="2">
        <v>12079</v>
      </c>
      <c r="E1027" s="128" t="s">
        <v>1753</v>
      </c>
      <c r="F1027" t="s">
        <v>302</v>
      </c>
      <c r="G1027" t="s">
        <v>311</v>
      </c>
      <c r="H1027" s="2" t="s">
        <v>304</v>
      </c>
      <c r="I1027">
        <v>0.81</v>
      </c>
      <c r="J1027">
        <v>0.75</v>
      </c>
      <c r="K1027">
        <v>0.75</v>
      </c>
      <c r="L1027">
        <v>0.81</v>
      </c>
      <c r="M1027">
        <v>0.81</v>
      </c>
    </row>
    <row r="1028" spans="1:13">
      <c r="A1028" s="2">
        <v>1003</v>
      </c>
      <c r="B1028" s="2" t="s">
        <v>85</v>
      </c>
      <c r="C1028" t="s">
        <v>789</v>
      </c>
      <c r="D1028" s="2">
        <v>11393</v>
      </c>
      <c r="E1028" s="128" t="s">
        <v>1357</v>
      </c>
      <c r="F1028" t="s">
        <v>302</v>
      </c>
      <c r="G1028" t="s">
        <v>383</v>
      </c>
      <c r="H1028" s="2" t="s">
        <v>304</v>
      </c>
      <c r="I1028">
        <v>0</v>
      </c>
      <c r="J1028">
        <v>0</v>
      </c>
      <c r="K1028">
        <v>0.09</v>
      </c>
      <c r="L1028">
        <v>0</v>
      </c>
      <c r="M1028">
        <v>9.7000000000000003E-2</v>
      </c>
    </row>
    <row r="1029" spans="1:13">
      <c r="A1029" s="2">
        <v>1004</v>
      </c>
      <c r="B1029" s="2" t="s">
        <v>85</v>
      </c>
      <c r="C1029" t="s">
        <v>789</v>
      </c>
      <c r="D1029" s="2">
        <v>11270</v>
      </c>
      <c r="E1029" s="128" t="s">
        <v>1297</v>
      </c>
      <c r="F1029" t="s">
        <v>302</v>
      </c>
      <c r="G1029" t="s">
        <v>311</v>
      </c>
      <c r="H1029" s="2" t="s">
        <v>304</v>
      </c>
      <c r="I1029">
        <v>0</v>
      </c>
      <c r="J1029">
        <v>0</v>
      </c>
      <c r="K1029">
        <v>0</v>
      </c>
      <c r="L1029">
        <v>0</v>
      </c>
      <c r="M1029">
        <v>0</v>
      </c>
    </row>
    <row r="1030" spans="1:13">
      <c r="A1030" s="2">
        <v>1005</v>
      </c>
      <c r="B1030" s="2" t="s">
        <v>85</v>
      </c>
      <c r="C1030" t="s">
        <v>789</v>
      </c>
      <c r="D1030" s="2">
        <v>11239</v>
      </c>
      <c r="E1030" s="128" t="s">
        <v>1282</v>
      </c>
      <c r="F1030" t="s">
        <v>302</v>
      </c>
      <c r="G1030" t="s">
        <v>311</v>
      </c>
      <c r="H1030" s="2" t="s">
        <v>304</v>
      </c>
      <c r="I1030">
        <v>0.81</v>
      </c>
      <c r="J1030">
        <v>0.75</v>
      </c>
      <c r="K1030">
        <v>0.75</v>
      </c>
      <c r="L1030">
        <v>0.81</v>
      </c>
      <c r="M1030">
        <v>0.81</v>
      </c>
    </row>
    <row r="1031" spans="1:13">
      <c r="A1031" s="2">
        <v>1006</v>
      </c>
      <c r="B1031" s="2" t="s">
        <v>85</v>
      </c>
      <c r="C1031" t="s">
        <v>789</v>
      </c>
      <c r="D1031" s="2">
        <v>11931</v>
      </c>
      <c r="E1031" s="128" t="s">
        <v>1641</v>
      </c>
      <c r="F1031" t="s">
        <v>302</v>
      </c>
      <c r="G1031" t="s">
        <v>311</v>
      </c>
      <c r="H1031" s="2" t="s">
        <v>304</v>
      </c>
      <c r="I1031">
        <v>0</v>
      </c>
      <c r="J1031">
        <v>0</v>
      </c>
      <c r="K1031">
        <v>0</v>
      </c>
      <c r="L1031">
        <v>0</v>
      </c>
      <c r="M1031">
        <v>0</v>
      </c>
    </row>
    <row r="1032" spans="1:13">
      <c r="A1032" s="2">
        <v>1007</v>
      </c>
      <c r="B1032" s="2" t="s">
        <v>85</v>
      </c>
      <c r="C1032" t="s">
        <v>789</v>
      </c>
      <c r="D1032" s="2">
        <v>13968</v>
      </c>
      <c r="E1032" s="128" t="s">
        <v>2132</v>
      </c>
      <c r="F1032" t="s">
        <v>302</v>
      </c>
      <c r="G1032" t="s">
        <v>307</v>
      </c>
      <c r="H1032" s="2" t="s">
        <v>304</v>
      </c>
      <c r="I1032">
        <v>0.70199999999999996</v>
      </c>
      <c r="J1032">
        <v>0.65</v>
      </c>
      <c r="K1032">
        <v>0.65</v>
      </c>
      <c r="L1032">
        <v>0.70199999999999996</v>
      </c>
      <c r="M1032">
        <v>0.70199999999999996</v>
      </c>
    </row>
    <row r="1033" spans="1:13">
      <c r="A1033" s="2">
        <v>1008</v>
      </c>
      <c r="B1033" s="2" t="s">
        <v>85</v>
      </c>
      <c r="C1033" t="s">
        <v>789</v>
      </c>
      <c r="D1033" s="2">
        <v>11724</v>
      </c>
      <c r="E1033" s="128" t="s">
        <v>1526</v>
      </c>
      <c r="F1033" t="s">
        <v>302</v>
      </c>
      <c r="G1033" t="s">
        <v>311</v>
      </c>
      <c r="H1033" s="2" t="s">
        <v>304</v>
      </c>
      <c r="I1033">
        <v>0</v>
      </c>
      <c r="J1033">
        <v>0</v>
      </c>
      <c r="K1033">
        <v>0</v>
      </c>
      <c r="L1033">
        <v>0</v>
      </c>
      <c r="M1033">
        <v>0</v>
      </c>
    </row>
    <row r="1034" spans="1:13">
      <c r="A1034" s="2">
        <v>1009</v>
      </c>
      <c r="B1034" s="2" t="s">
        <v>85</v>
      </c>
      <c r="C1034" t="s">
        <v>789</v>
      </c>
      <c r="D1034" s="2">
        <v>11235</v>
      </c>
      <c r="E1034" s="128" t="s">
        <v>1278</v>
      </c>
      <c r="F1034" t="s">
        <v>302</v>
      </c>
      <c r="G1034" t="s">
        <v>311</v>
      </c>
      <c r="H1034" s="2" t="s">
        <v>304</v>
      </c>
      <c r="I1034">
        <v>2.1000000000000001E-2</v>
      </c>
      <c r="J1034">
        <v>1.9E-2</v>
      </c>
      <c r="K1034">
        <v>1.9E-2</v>
      </c>
      <c r="L1034">
        <v>2.1000000000000001E-2</v>
      </c>
      <c r="M1034">
        <v>2.1000000000000001E-2</v>
      </c>
    </row>
    <row r="1035" spans="1:13">
      <c r="A1035" s="2">
        <v>1010</v>
      </c>
      <c r="B1035" s="2" t="s">
        <v>85</v>
      </c>
      <c r="C1035" t="s">
        <v>789</v>
      </c>
      <c r="D1035" s="2">
        <v>11236</v>
      </c>
      <c r="E1035" s="128" t="s">
        <v>1279</v>
      </c>
      <c r="F1035" t="s">
        <v>302</v>
      </c>
      <c r="G1035" t="s">
        <v>311</v>
      </c>
      <c r="H1035" s="2" t="s">
        <v>304</v>
      </c>
      <c r="I1035">
        <v>0.106</v>
      </c>
      <c r="J1035">
        <v>9.8000000000000004E-2</v>
      </c>
      <c r="K1035">
        <v>9.8000000000000004E-2</v>
      </c>
      <c r="L1035">
        <v>0.106</v>
      </c>
      <c r="M1035">
        <v>0.106</v>
      </c>
    </row>
    <row r="1036" spans="1:13">
      <c r="A1036" s="2">
        <v>1011</v>
      </c>
      <c r="B1036" s="2" t="s">
        <v>85</v>
      </c>
      <c r="C1036" t="s">
        <v>789</v>
      </c>
      <c r="D1036" s="2">
        <v>11237</v>
      </c>
      <c r="E1036" s="128" t="s">
        <v>1280</v>
      </c>
      <c r="F1036" t="s">
        <v>302</v>
      </c>
      <c r="G1036" t="s">
        <v>311</v>
      </c>
      <c r="H1036" s="2" t="s">
        <v>304</v>
      </c>
      <c r="I1036">
        <v>0.39100000000000001</v>
      </c>
      <c r="J1036">
        <v>0.36199999999999999</v>
      </c>
      <c r="K1036">
        <v>0.36199999999999999</v>
      </c>
      <c r="L1036">
        <v>0.39100000000000001</v>
      </c>
      <c r="M1036">
        <v>0.39100000000000001</v>
      </c>
    </row>
    <row r="1037" spans="1:13">
      <c r="A1037" s="2">
        <v>1012</v>
      </c>
      <c r="B1037" s="2" t="s">
        <v>85</v>
      </c>
      <c r="C1037" t="s">
        <v>789</v>
      </c>
      <c r="D1037" s="2">
        <v>16071</v>
      </c>
      <c r="E1037" s="128" t="s">
        <v>2263</v>
      </c>
      <c r="F1037" t="s">
        <v>302</v>
      </c>
      <c r="G1037" t="s">
        <v>383</v>
      </c>
      <c r="H1037" s="2" t="s">
        <v>304</v>
      </c>
      <c r="I1037">
        <v>0</v>
      </c>
      <c r="J1037">
        <v>0</v>
      </c>
      <c r="K1037">
        <v>0</v>
      </c>
      <c r="L1037">
        <v>0</v>
      </c>
      <c r="M1037">
        <v>0</v>
      </c>
    </row>
    <row r="1038" spans="1:13">
      <c r="A1038" s="2">
        <v>1013</v>
      </c>
      <c r="B1038" s="2" t="s">
        <v>85</v>
      </c>
      <c r="C1038" t="s">
        <v>789</v>
      </c>
      <c r="D1038" s="2">
        <v>16039</v>
      </c>
      <c r="E1038" s="128" t="s">
        <v>2231</v>
      </c>
      <c r="F1038" t="s">
        <v>302</v>
      </c>
      <c r="G1038" t="s">
        <v>303</v>
      </c>
      <c r="H1038" s="2" t="s">
        <v>304</v>
      </c>
      <c r="I1038">
        <v>0</v>
      </c>
      <c r="J1038">
        <v>0</v>
      </c>
      <c r="K1038">
        <v>0</v>
      </c>
      <c r="L1038">
        <v>0</v>
      </c>
      <c r="M1038">
        <v>0</v>
      </c>
    </row>
    <row r="1039" spans="1:13">
      <c r="A1039" s="2">
        <v>1014</v>
      </c>
      <c r="B1039" s="2" t="s">
        <v>85</v>
      </c>
      <c r="C1039" t="s">
        <v>789</v>
      </c>
      <c r="D1039" s="2">
        <v>16040</v>
      </c>
      <c r="E1039" s="128" t="s">
        <v>2232</v>
      </c>
      <c r="F1039" t="s">
        <v>302</v>
      </c>
      <c r="G1039" t="s">
        <v>307</v>
      </c>
      <c r="H1039" s="2" t="s">
        <v>304</v>
      </c>
      <c r="I1039">
        <v>0</v>
      </c>
      <c r="J1039">
        <v>0</v>
      </c>
      <c r="K1039">
        <v>0</v>
      </c>
      <c r="L1039">
        <v>0</v>
      </c>
      <c r="M1039">
        <v>0</v>
      </c>
    </row>
    <row r="1040" spans="1:13">
      <c r="A1040" s="2">
        <v>1015</v>
      </c>
      <c r="B1040" s="2" t="s">
        <v>85</v>
      </c>
      <c r="C1040" t="s">
        <v>789</v>
      </c>
      <c r="D1040" s="2">
        <v>11554</v>
      </c>
      <c r="E1040" s="128" t="s">
        <v>1408</v>
      </c>
      <c r="F1040" t="s">
        <v>302</v>
      </c>
      <c r="G1040" t="s">
        <v>311</v>
      </c>
      <c r="H1040" s="2" t="s">
        <v>304</v>
      </c>
      <c r="I1040">
        <v>0.54</v>
      </c>
      <c r="J1040">
        <v>0.5</v>
      </c>
      <c r="K1040">
        <v>0.5</v>
      </c>
      <c r="L1040">
        <v>0.54</v>
      </c>
      <c r="M1040">
        <v>0.54</v>
      </c>
    </row>
    <row r="1041" spans="1:13">
      <c r="A1041" s="2">
        <v>1016</v>
      </c>
      <c r="B1041" s="2" t="s">
        <v>85</v>
      </c>
      <c r="C1041" t="s">
        <v>789</v>
      </c>
      <c r="D1041" s="2">
        <v>16058</v>
      </c>
      <c r="E1041" s="128" t="s">
        <v>2250</v>
      </c>
      <c r="F1041" t="s">
        <v>316</v>
      </c>
      <c r="G1041" t="s">
        <v>317</v>
      </c>
      <c r="H1041" s="2" t="s">
        <v>304</v>
      </c>
      <c r="I1041">
        <v>0</v>
      </c>
      <c r="J1041">
        <v>0</v>
      </c>
      <c r="K1041">
        <v>0</v>
      </c>
      <c r="L1041">
        <v>0</v>
      </c>
      <c r="M1041">
        <v>0</v>
      </c>
    </row>
    <row r="1042" spans="1:13">
      <c r="A1042" s="2">
        <v>1017</v>
      </c>
      <c r="B1042" s="2" t="s">
        <v>85</v>
      </c>
      <c r="C1042" t="s">
        <v>789</v>
      </c>
      <c r="D1042" s="2">
        <v>16057</v>
      </c>
      <c r="E1042" s="128" t="s">
        <v>2249</v>
      </c>
      <c r="F1042" t="s">
        <v>316</v>
      </c>
      <c r="G1042" t="s">
        <v>317</v>
      </c>
      <c r="H1042" s="2" t="s">
        <v>304</v>
      </c>
      <c r="I1042">
        <v>0</v>
      </c>
      <c r="J1042">
        <v>0</v>
      </c>
      <c r="K1042">
        <v>0</v>
      </c>
      <c r="L1042">
        <v>0</v>
      </c>
      <c r="M1042">
        <v>0</v>
      </c>
    </row>
    <row r="1043" spans="1:13">
      <c r="A1043" s="2">
        <v>1018</v>
      </c>
      <c r="B1043" s="2" t="s">
        <v>85</v>
      </c>
      <c r="C1043" t="s">
        <v>789</v>
      </c>
      <c r="D1043" s="2">
        <v>11252</v>
      </c>
      <c r="E1043" s="128" t="s">
        <v>1286</v>
      </c>
      <c r="F1043" t="s">
        <v>302</v>
      </c>
      <c r="G1043" t="s">
        <v>383</v>
      </c>
      <c r="H1043" s="2" t="s">
        <v>304</v>
      </c>
      <c r="I1043">
        <v>0.27400000000000002</v>
      </c>
      <c r="J1043">
        <v>0.254</v>
      </c>
      <c r="K1043">
        <v>0.254</v>
      </c>
      <c r="L1043">
        <v>0.27400000000000002</v>
      </c>
      <c r="M1043">
        <v>0.27400000000000002</v>
      </c>
    </row>
    <row r="1044" spans="1:13">
      <c r="A1044" s="2">
        <v>1019</v>
      </c>
      <c r="B1044" s="2" t="s">
        <v>85</v>
      </c>
      <c r="C1044" t="s">
        <v>789</v>
      </c>
      <c r="D1044" s="2">
        <v>11254</v>
      </c>
      <c r="E1044" s="128" t="s">
        <v>1288</v>
      </c>
      <c r="F1044" t="s">
        <v>302</v>
      </c>
      <c r="G1044" t="s">
        <v>383</v>
      </c>
      <c r="H1044" s="2" t="s">
        <v>304</v>
      </c>
      <c r="I1044">
        <v>0.77400000000000002</v>
      </c>
      <c r="J1044">
        <v>0.71699999999999997</v>
      </c>
      <c r="K1044">
        <v>0.71699999999999997</v>
      </c>
      <c r="L1044">
        <v>0.77400000000000002</v>
      </c>
      <c r="M1044">
        <v>0.77400000000000002</v>
      </c>
    </row>
    <row r="1045" spans="1:13">
      <c r="A1045" s="2">
        <v>1020</v>
      </c>
      <c r="B1045" s="2" t="s">
        <v>85</v>
      </c>
      <c r="C1045" t="s">
        <v>789</v>
      </c>
      <c r="D1045" s="2">
        <v>11253</v>
      </c>
      <c r="E1045" s="128" t="s">
        <v>1287</v>
      </c>
      <c r="F1045" t="s">
        <v>302</v>
      </c>
      <c r="G1045" t="s">
        <v>383</v>
      </c>
      <c r="H1045" s="2" t="s">
        <v>304</v>
      </c>
      <c r="I1045">
        <v>0.32</v>
      </c>
      <c r="J1045">
        <v>0.29599999999999999</v>
      </c>
      <c r="K1045">
        <v>0.29599999999999999</v>
      </c>
      <c r="L1045">
        <v>0.32</v>
      </c>
      <c r="M1045">
        <v>0.32</v>
      </c>
    </row>
    <row r="1046" spans="1:13">
      <c r="A1046" s="2">
        <v>1021</v>
      </c>
      <c r="B1046" s="2" t="s">
        <v>85</v>
      </c>
      <c r="C1046" t="s">
        <v>789</v>
      </c>
      <c r="D1046" s="2">
        <v>11255</v>
      </c>
      <c r="E1046" s="128" t="s">
        <v>1289</v>
      </c>
      <c r="F1046" t="s">
        <v>302</v>
      </c>
      <c r="G1046" t="s">
        <v>383</v>
      </c>
      <c r="H1046" s="2" t="s">
        <v>304</v>
      </c>
      <c r="I1046">
        <v>0.70599999999999996</v>
      </c>
      <c r="J1046">
        <v>0.65400000000000003</v>
      </c>
      <c r="K1046">
        <v>0.65400000000000003</v>
      </c>
      <c r="L1046">
        <v>0.70599999999999996</v>
      </c>
      <c r="M1046">
        <v>0.70599999999999996</v>
      </c>
    </row>
    <row r="1047" spans="1:13">
      <c r="A1047" s="2">
        <v>1022</v>
      </c>
      <c r="B1047" s="2" t="s">
        <v>85</v>
      </c>
      <c r="C1047" t="s">
        <v>789</v>
      </c>
      <c r="D1047" s="2">
        <v>12385</v>
      </c>
      <c r="E1047" s="128" t="s">
        <v>1941</v>
      </c>
      <c r="F1047" t="s">
        <v>302</v>
      </c>
      <c r="G1047" t="s">
        <v>383</v>
      </c>
      <c r="H1047" s="2" t="s">
        <v>304</v>
      </c>
      <c r="I1047">
        <v>1.9330000000000001</v>
      </c>
      <c r="J1047">
        <v>1.79</v>
      </c>
      <c r="K1047">
        <v>1.79</v>
      </c>
      <c r="L1047">
        <v>1.9330000000000001</v>
      </c>
      <c r="M1047">
        <v>1.9330000000000001</v>
      </c>
    </row>
    <row r="1048" spans="1:13">
      <c r="A1048" s="2">
        <v>1023</v>
      </c>
      <c r="B1048" s="2" t="s">
        <v>85</v>
      </c>
      <c r="C1048" t="s">
        <v>789</v>
      </c>
      <c r="D1048" s="2">
        <v>12390</v>
      </c>
      <c r="E1048" s="128" t="s">
        <v>1946</v>
      </c>
      <c r="F1048" t="s">
        <v>302</v>
      </c>
      <c r="G1048" t="s">
        <v>383</v>
      </c>
      <c r="H1048" s="2" t="s">
        <v>304</v>
      </c>
      <c r="I1048">
        <v>1.466</v>
      </c>
      <c r="J1048">
        <v>1.357</v>
      </c>
      <c r="K1048">
        <v>1.357</v>
      </c>
      <c r="L1048">
        <v>1.466</v>
      </c>
      <c r="M1048">
        <v>1.466</v>
      </c>
    </row>
    <row r="1049" spans="1:13">
      <c r="A1049" s="2">
        <v>1024</v>
      </c>
      <c r="B1049" s="2" t="s">
        <v>85</v>
      </c>
      <c r="C1049" t="s">
        <v>789</v>
      </c>
      <c r="D1049" s="2">
        <v>11371</v>
      </c>
      <c r="E1049" s="128" t="s">
        <v>1343</v>
      </c>
      <c r="F1049" t="s">
        <v>302</v>
      </c>
      <c r="G1049" t="s">
        <v>383</v>
      </c>
      <c r="H1049" s="2" t="s">
        <v>304</v>
      </c>
      <c r="I1049">
        <v>0.66700000000000004</v>
      </c>
      <c r="J1049">
        <v>0.61799999999999999</v>
      </c>
      <c r="K1049">
        <v>0.61799999999999999</v>
      </c>
      <c r="L1049">
        <v>0.66700000000000004</v>
      </c>
      <c r="M1049">
        <v>0.66700000000000004</v>
      </c>
    </row>
    <row r="1050" spans="1:13">
      <c r="A1050" s="2">
        <v>1025</v>
      </c>
      <c r="B1050" s="2" t="s">
        <v>85</v>
      </c>
      <c r="C1050" t="s">
        <v>789</v>
      </c>
      <c r="D1050" s="2">
        <v>11373</v>
      </c>
      <c r="E1050" s="128" t="s">
        <v>1345</v>
      </c>
      <c r="F1050" t="s">
        <v>302</v>
      </c>
      <c r="G1050" t="s">
        <v>383</v>
      </c>
      <c r="H1050" s="2" t="s">
        <v>304</v>
      </c>
      <c r="I1050">
        <v>0.48399999999999999</v>
      </c>
      <c r="J1050">
        <v>0.44800000000000001</v>
      </c>
      <c r="K1050">
        <v>0.44800000000000001</v>
      </c>
      <c r="L1050">
        <v>0.48399999999999999</v>
      </c>
      <c r="M1050">
        <v>0.48399999999999999</v>
      </c>
    </row>
    <row r="1051" spans="1:13">
      <c r="A1051" s="2">
        <v>1026</v>
      </c>
      <c r="B1051" s="2" t="s">
        <v>85</v>
      </c>
      <c r="C1051" t="s">
        <v>789</v>
      </c>
      <c r="D1051" s="2">
        <v>11267</v>
      </c>
      <c r="E1051" s="128" t="s">
        <v>1295</v>
      </c>
      <c r="F1051" t="s">
        <v>302</v>
      </c>
      <c r="G1051" t="s">
        <v>383</v>
      </c>
      <c r="H1051" s="2" t="s">
        <v>304</v>
      </c>
      <c r="I1051">
        <v>0.254</v>
      </c>
      <c r="J1051">
        <v>0.23499999999999999</v>
      </c>
      <c r="K1051">
        <v>0.23499999999999999</v>
      </c>
      <c r="L1051">
        <v>0.254</v>
      </c>
      <c r="M1051">
        <v>0.254</v>
      </c>
    </row>
    <row r="1052" spans="1:13">
      <c r="A1052" s="2">
        <v>1027</v>
      </c>
      <c r="B1052" s="2" t="s">
        <v>85</v>
      </c>
      <c r="C1052" t="s">
        <v>789</v>
      </c>
      <c r="D1052" s="2">
        <v>11665</v>
      </c>
      <c r="E1052" s="128" t="s">
        <v>1485</v>
      </c>
      <c r="F1052" t="s">
        <v>302</v>
      </c>
      <c r="G1052" t="s">
        <v>311</v>
      </c>
      <c r="H1052" s="2" t="s">
        <v>304</v>
      </c>
      <c r="I1052">
        <v>0.17199999999999999</v>
      </c>
      <c r="J1052">
        <v>0.159</v>
      </c>
      <c r="K1052">
        <v>0.159</v>
      </c>
      <c r="L1052">
        <v>0.17199999999999999</v>
      </c>
      <c r="M1052">
        <v>0.17199999999999999</v>
      </c>
    </row>
    <row r="1053" spans="1:13">
      <c r="A1053" s="2">
        <v>1028</v>
      </c>
      <c r="B1053" s="2" t="s">
        <v>85</v>
      </c>
      <c r="C1053" t="s">
        <v>789</v>
      </c>
      <c r="D1053" s="2">
        <v>10887</v>
      </c>
      <c r="E1053" s="128" t="s">
        <v>1114</v>
      </c>
      <c r="F1053" t="s">
        <v>302</v>
      </c>
      <c r="G1053" t="s">
        <v>311</v>
      </c>
      <c r="H1053" s="2" t="s">
        <v>304</v>
      </c>
      <c r="I1053">
        <v>8.1000000000000003E-2</v>
      </c>
      <c r="J1053">
        <v>7.4999999999999997E-2</v>
      </c>
      <c r="K1053">
        <v>7.4999999999999997E-2</v>
      </c>
      <c r="L1053">
        <v>8.1000000000000003E-2</v>
      </c>
      <c r="M1053">
        <v>8.1000000000000003E-2</v>
      </c>
    </row>
    <row r="1054" spans="1:13">
      <c r="A1054" s="2">
        <v>1029</v>
      </c>
      <c r="B1054" s="2" t="s">
        <v>85</v>
      </c>
      <c r="C1054" t="s">
        <v>789</v>
      </c>
      <c r="D1054" s="2">
        <v>11580</v>
      </c>
      <c r="E1054" s="128" t="s">
        <v>1424</v>
      </c>
      <c r="F1054" t="s">
        <v>302</v>
      </c>
      <c r="G1054" t="s">
        <v>311</v>
      </c>
      <c r="H1054" s="2" t="s">
        <v>304</v>
      </c>
      <c r="I1054">
        <v>0.28699999999999998</v>
      </c>
      <c r="J1054">
        <v>0.26600000000000001</v>
      </c>
      <c r="K1054">
        <v>0.26100000000000001</v>
      </c>
      <c r="L1054">
        <v>0.28699999999999998</v>
      </c>
      <c r="M1054">
        <v>0.28199999999999997</v>
      </c>
    </row>
    <row r="1055" spans="1:13">
      <c r="A1055" s="2">
        <v>1030</v>
      </c>
      <c r="B1055" s="2" t="s">
        <v>85</v>
      </c>
      <c r="C1055" t="s">
        <v>789</v>
      </c>
      <c r="D1055" s="2">
        <v>11310</v>
      </c>
      <c r="E1055" s="128" t="s">
        <v>1322</v>
      </c>
      <c r="F1055" t="s">
        <v>302</v>
      </c>
      <c r="G1055" t="s">
        <v>311</v>
      </c>
      <c r="H1055" s="2" t="s">
        <v>304</v>
      </c>
      <c r="I1055">
        <v>0.16200000000000001</v>
      </c>
      <c r="J1055">
        <v>0.15</v>
      </c>
      <c r="K1055">
        <v>0.15</v>
      </c>
      <c r="L1055">
        <v>0.16200000000000001</v>
      </c>
      <c r="M1055">
        <v>0.16200000000000001</v>
      </c>
    </row>
    <row r="1056" spans="1:13">
      <c r="A1056" s="2">
        <v>1031</v>
      </c>
      <c r="B1056" s="2" t="s">
        <v>85</v>
      </c>
      <c r="C1056" t="s">
        <v>789</v>
      </c>
      <c r="D1056" s="2">
        <v>11319</v>
      </c>
      <c r="E1056" s="128" t="s">
        <v>1328</v>
      </c>
      <c r="F1056" t="s">
        <v>302</v>
      </c>
      <c r="G1056" t="s">
        <v>311</v>
      </c>
      <c r="H1056" s="2" t="s">
        <v>304</v>
      </c>
      <c r="I1056">
        <v>0.33800000000000002</v>
      </c>
      <c r="J1056">
        <v>0.313</v>
      </c>
      <c r="K1056">
        <v>0.313</v>
      </c>
      <c r="L1056">
        <v>0.33800000000000002</v>
      </c>
      <c r="M1056">
        <v>0.33800000000000002</v>
      </c>
    </row>
    <row r="1057" spans="1:13">
      <c r="A1057" s="2">
        <v>1032</v>
      </c>
      <c r="B1057" s="2" t="s">
        <v>85</v>
      </c>
      <c r="C1057" t="s">
        <v>789</v>
      </c>
      <c r="D1057" s="2">
        <v>12169</v>
      </c>
      <c r="E1057" s="128" t="s">
        <v>1811</v>
      </c>
      <c r="F1057" t="s">
        <v>302</v>
      </c>
      <c r="G1057" t="s">
        <v>311</v>
      </c>
      <c r="H1057" s="2" t="s">
        <v>304</v>
      </c>
      <c r="I1057">
        <v>0</v>
      </c>
      <c r="J1057">
        <v>0</v>
      </c>
      <c r="K1057">
        <v>0</v>
      </c>
      <c r="L1057">
        <v>0</v>
      </c>
      <c r="M1057">
        <v>0</v>
      </c>
    </row>
    <row r="1058" spans="1:13">
      <c r="A1058" s="2">
        <v>1033</v>
      </c>
      <c r="B1058" s="2" t="s">
        <v>85</v>
      </c>
      <c r="C1058" t="s">
        <v>789</v>
      </c>
      <c r="D1058" s="2">
        <v>14074</v>
      </c>
      <c r="E1058" s="128" t="s">
        <v>2142</v>
      </c>
      <c r="F1058" t="s">
        <v>302</v>
      </c>
      <c r="G1058" t="s">
        <v>313</v>
      </c>
      <c r="H1058" s="2" t="s">
        <v>304</v>
      </c>
      <c r="I1058">
        <v>0.28100000000000003</v>
      </c>
      <c r="J1058">
        <v>0.26</v>
      </c>
      <c r="K1058">
        <v>0.26</v>
      </c>
      <c r="L1058">
        <v>0.28100000000000003</v>
      </c>
      <c r="M1058">
        <v>0.28100000000000003</v>
      </c>
    </row>
    <row r="1059" spans="1:13">
      <c r="A1059" s="2">
        <v>1034</v>
      </c>
      <c r="B1059" s="2" t="s">
        <v>85</v>
      </c>
      <c r="C1059" t="s">
        <v>789</v>
      </c>
      <c r="D1059" s="2">
        <v>1577</v>
      </c>
      <c r="E1059" s="128" t="s">
        <v>790</v>
      </c>
      <c r="F1059" t="s">
        <v>302</v>
      </c>
      <c r="G1059" t="s">
        <v>313</v>
      </c>
      <c r="H1059" s="2" t="s">
        <v>304</v>
      </c>
      <c r="I1059">
        <v>1.242</v>
      </c>
      <c r="J1059">
        <v>1.1499999999999999</v>
      </c>
      <c r="K1059">
        <v>1</v>
      </c>
      <c r="L1059">
        <v>1.242</v>
      </c>
      <c r="M1059">
        <v>1.08</v>
      </c>
    </row>
    <row r="1060" spans="1:13">
      <c r="A1060" s="2">
        <v>1035</v>
      </c>
      <c r="B1060" s="2" t="s">
        <v>85</v>
      </c>
      <c r="C1060" t="s">
        <v>789</v>
      </c>
      <c r="D1060" s="2">
        <v>10492</v>
      </c>
      <c r="E1060" s="128" t="s">
        <v>982</v>
      </c>
      <c r="F1060" t="s">
        <v>302</v>
      </c>
      <c r="G1060" t="s">
        <v>311</v>
      </c>
      <c r="H1060" s="2" t="s">
        <v>304</v>
      </c>
      <c r="I1060">
        <v>0</v>
      </c>
      <c r="J1060">
        <v>0</v>
      </c>
      <c r="K1060">
        <v>0</v>
      </c>
      <c r="L1060">
        <v>0</v>
      </c>
      <c r="M1060">
        <v>0</v>
      </c>
    </row>
    <row r="1061" spans="1:13">
      <c r="A1061" s="2">
        <v>1036</v>
      </c>
      <c r="B1061" s="2" t="s">
        <v>85</v>
      </c>
      <c r="C1061" t="s">
        <v>789</v>
      </c>
      <c r="D1061" s="2">
        <v>10718</v>
      </c>
      <c r="E1061" s="128" t="s">
        <v>1073</v>
      </c>
      <c r="F1061" t="s">
        <v>302</v>
      </c>
      <c r="G1061" t="s">
        <v>311</v>
      </c>
      <c r="H1061" s="2" t="s">
        <v>304</v>
      </c>
      <c r="I1061">
        <v>0.48299999999999998</v>
      </c>
      <c r="J1061">
        <v>0.44700000000000001</v>
      </c>
      <c r="K1061">
        <v>0.44700000000000001</v>
      </c>
      <c r="L1061">
        <v>0.48299999999999998</v>
      </c>
      <c r="M1061">
        <v>0.48299999999999998</v>
      </c>
    </row>
    <row r="1062" spans="1:13">
      <c r="A1062" s="2">
        <v>1037</v>
      </c>
      <c r="B1062" s="2" t="s">
        <v>85</v>
      </c>
      <c r="C1062" t="s">
        <v>789</v>
      </c>
      <c r="D1062" s="2">
        <v>10717</v>
      </c>
      <c r="E1062" s="128" t="s">
        <v>1072</v>
      </c>
      <c r="F1062" t="s">
        <v>302</v>
      </c>
      <c r="G1062" t="s">
        <v>311</v>
      </c>
      <c r="H1062" s="2" t="s">
        <v>304</v>
      </c>
      <c r="I1062">
        <v>0.443</v>
      </c>
      <c r="J1062">
        <v>0.41</v>
      </c>
      <c r="K1062">
        <v>0.41</v>
      </c>
      <c r="L1062">
        <v>0.443</v>
      </c>
      <c r="M1062">
        <v>0.443</v>
      </c>
    </row>
    <row r="1063" spans="1:13">
      <c r="A1063" s="2">
        <v>1038</v>
      </c>
      <c r="B1063" s="2" t="s">
        <v>85</v>
      </c>
      <c r="C1063" t="s">
        <v>789</v>
      </c>
      <c r="D1063" s="2">
        <v>10716</v>
      </c>
      <c r="E1063" s="128" t="s">
        <v>1071</v>
      </c>
      <c r="F1063" t="s">
        <v>302</v>
      </c>
      <c r="G1063" t="s">
        <v>311</v>
      </c>
      <c r="H1063" s="2" t="s">
        <v>304</v>
      </c>
      <c r="I1063">
        <v>0.106</v>
      </c>
      <c r="J1063">
        <v>9.8000000000000004E-2</v>
      </c>
      <c r="K1063">
        <v>9.8000000000000004E-2</v>
      </c>
      <c r="L1063">
        <v>0.106</v>
      </c>
      <c r="M1063">
        <v>0.106</v>
      </c>
    </row>
    <row r="1064" spans="1:13">
      <c r="A1064" s="2">
        <v>1039</v>
      </c>
      <c r="B1064" s="2" t="s">
        <v>85</v>
      </c>
      <c r="C1064" t="s">
        <v>789</v>
      </c>
      <c r="D1064" s="2">
        <v>12012</v>
      </c>
      <c r="E1064" s="128" t="s">
        <v>1708</v>
      </c>
      <c r="F1064" t="s">
        <v>302</v>
      </c>
      <c r="G1064" t="s">
        <v>311</v>
      </c>
      <c r="H1064" s="2" t="s">
        <v>304</v>
      </c>
      <c r="I1064">
        <v>0.34200000000000003</v>
      </c>
      <c r="J1064">
        <v>0.317</v>
      </c>
      <c r="K1064">
        <v>0.317</v>
      </c>
      <c r="L1064">
        <v>0.34200000000000003</v>
      </c>
      <c r="M1064">
        <v>0.34200000000000003</v>
      </c>
    </row>
    <row r="1065" spans="1:13">
      <c r="A1065" s="2">
        <v>1040</v>
      </c>
      <c r="B1065" s="2" t="s">
        <v>85</v>
      </c>
      <c r="C1065" t="s">
        <v>789</v>
      </c>
      <c r="D1065" s="2">
        <v>1876</v>
      </c>
      <c r="E1065" s="128" t="s">
        <v>827</v>
      </c>
      <c r="F1065" t="s">
        <v>302</v>
      </c>
      <c r="G1065" t="s">
        <v>311</v>
      </c>
      <c r="H1065" s="2" t="s">
        <v>304</v>
      </c>
      <c r="I1065">
        <v>2.2789999999999999</v>
      </c>
      <c r="J1065">
        <v>2.11</v>
      </c>
      <c r="K1065">
        <v>2.0680000000000001</v>
      </c>
      <c r="L1065">
        <v>2.2789999999999999</v>
      </c>
      <c r="M1065">
        <v>2.2330000000000001</v>
      </c>
    </row>
    <row r="1066" spans="1:13">
      <c r="A1066" s="2">
        <v>1041</v>
      </c>
      <c r="B1066" s="2" t="s">
        <v>85</v>
      </c>
      <c r="C1066" t="s">
        <v>789</v>
      </c>
      <c r="D1066" s="2">
        <v>11614</v>
      </c>
      <c r="E1066" s="128" t="s">
        <v>1451</v>
      </c>
      <c r="F1066" t="s">
        <v>302</v>
      </c>
      <c r="G1066" t="s">
        <v>311</v>
      </c>
      <c r="H1066" s="2" t="s">
        <v>304</v>
      </c>
      <c r="I1066">
        <v>0.23699999999999999</v>
      </c>
      <c r="J1066">
        <v>0.219</v>
      </c>
      <c r="K1066">
        <v>0.215</v>
      </c>
      <c r="L1066">
        <v>0.23699999999999999</v>
      </c>
      <c r="M1066">
        <v>0.23200000000000001</v>
      </c>
    </row>
    <row r="1067" spans="1:13">
      <c r="A1067" s="2">
        <v>1042</v>
      </c>
      <c r="B1067" s="2" t="s">
        <v>85</v>
      </c>
      <c r="C1067" t="s">
        <v>789</v>
      </c>
      <c r="D1067" s="2">
        <v>12425</v>
      </c>
      <c r="E1067" s="128" t="s">
        <v>1960</v>
      </c>
      <c r="F1067" t="s">
        <v>302</v>
      </c>
      <c r="G1067" t="s">
        <v>311</v>
      </c>
      <c r="H1067" s="2" t="s">
        <v>304</v>
      </c>
      <c r="I1067">
        <v>0.108</v>
      </c>
      <c r="J1067">
        <v>0.1</v>
      </c>
      <c r="K1067">
        <v>0.1</v>
      </c>
      <c r="L1067">
        <v>0.108</v>
      </c>
      <c r="M1067">
        <v>0.108</v>
      </c>
    </row>
    <row r="1068" spans="1:13">
      <c r="A1068" s="2">
        <v>1043</v>
      </c>
      <c r="B1068" s="2" t="s">
        <v>85</v>
      </c>
      <c r="C1068" t="s">
        <v>789</v>
      </c>
      <c r="D1068" s="2">
        <v>2415</v>
      </c>
      <c r="E1068" s="128" t="s">
        <v>854</v>
      </c>
      <c r="F1068" t="s">
        <v>302</v>
      </c>
      <c r="G1068" t="s">
        <v>311</v>
      </c>
      <c r="H1068" s="2" t="s">
        <v>304</v>
      </c>
      <c r="I1068">
        <v>0.27</v>
      </c>
      <c r="J1068">
        <v>0.25</v>
      </c>
      <c r="K1068">
        <v>0.25</v>
      </c>
      <c r="L1068">
        <v>0.27</v>
      </c>
      <c r="M1068">
        <v>0.27</v>
      </c>
    </row>
    <row r="1069" spans="1:13">
      <c r="A1069" s="2">
        <v>1044</v>
      </c>
      <c r="B1069" s="2" t="s">
        <v>85</v>
      </c>
      <c r="C1069" t="s">
        <v>789</v>
      </c>
      <c r="D1069" s="2">
        <v>12007</v>
      </c>
      <c r="E1069" s="128" t="s">
        <v>1703</v>
      </c>
      <c r="F1069" t="s">
        <v>302</v>
      </c>
      <c r="G1069" t="s">
        <v>311</v>
      </c>
      <c r="H1069" s="2" t="s">
        <v>304</v>
      </c>
      <c r="I1069">
        <v>0.216</v>
      </c>
      <c r="J1069">
        <v>0.2</v>
      </c>
      <c r="K1069">
        <v>0.2</v>
      </c>
      <c r="L1069">
        <v>0.216</v>
      </c>
      <c r="M1069">
        <v>0.216</v>
      </c>
    </row>
    <row r="1070" spans="1:13">
      <c r="A1070" s="2">
        <v>1045</v>
      </c>
      <c r="B1070" s="2" t="s">
        <v>85</v>
      </c>
      <c r="C1070" t="s">
        <v>789</v>
      </c>
      <c r="D1070" s="2">
        <v>11384</v>
      </c>
      <c r="E1070" s="128" t="s">
        <v>1351</v>
      </c>
      <c r="F1070" t="s">
        <v>302</v>
      </c>
      <c r="G1070" t="s">
        <v>335</v>
      </c>
      <c r="H1070" s="2" t="s">
        <v>304</v>
      </c>
      <c r="I1070">
        <v>0.189</v>
      </c>
      <c r="J1070">
        <v>0.17499999999999999</v>
      </c>
      <c r="K1070">
        <v>0.17499999999999999</v>
      </c>
      <c r="L1070">
        <v>0.189</v>
      </c>
      <c r="M1070">
        <v>0.189</v>
      </c>
    </row>
    <row r="1071" spans="1:13">
      <c r="A1071" s="2">
        <v>1046</v>
      </c>
      <c r="B1071" s="2" t="s">
        <v>85</v>
      </c>
      <c r="C1071" t="s">
        <v>789</v>
      </c>
      <c r="D1071" s="2">
        <v>10546</v>
      </c>
      <c r="E1071" s="128" t="s">
        <v>1002</v>
      </c>
      <c r="F1071" t="s">
        <v>302</v>
      </c>
      <c r="G1071" t="s">
        <v>311</v>
      </c>
      <c r="H1071" s="2" t="s">
        <v>304</v>
      </c>
      <c r="I1071">
        <v>0</v>
      </c>
      <c r="J1071">
        <v>0</v>
      </c>
      <c r="K1071">
        <v>0</v>
      </c>
      <c r="L1071">
        <v>0</v>
      </c>
      <c r="M1071">
        <v>0</v>
      </c>
    </row>
    <row r="1072" spans="1:13">
      <c r="A1072" s="2">
        <v>1047</v>
      </c>
      <c r="B1072" s="2" t="s">
        <v>85</v>
      </c>
      <c r="C1072" t="s">
        <v>789</v>
      </c>
      <c r="D1072" s="2">
        <v>11304</v>
      </c>
      <c r="E1072" s="128" t="s">
        <v>1319</v>
      </c>
      <c r="F1072" t="s">
        <v>316</v>
      </c>
      <c r="G1072" t="s">
        <v>317</v>
      </c>
      <c r="H1072" s="2" t="s">
        <v>304</v>
      </c>
      <c r="I1072">
        <v>0.32400000000000001</v>
      </c>
      <c r="J1072">
        <v>0.3</v>
      </c>
      <c r="K1072">
        <v>0.5</v>
      </c>
      <c r="L1072">
        <v>0.32400000000000001</v>
      </c>
      <c r="M1072">
        <v>0.54</v>
      </c>
    </row>
    <row r="1073" spans="1:13">
      <c r="A1073" s="2">
        <v>1048</v>
      </c>
      <c r="B1073" s="2" t="s">
        <v>85</v>
      </c>
      <c r="C1073" t="s">
        <v>789</v>
      </c>
      <c r="D1073" s="2">
        <v>11900</v>
      </c>
      <c r="E1073" s="128" t="s">
        <v>1623</v>
      </c>
      <c r="F1073" t="s">
        <v>302</v>
      </c>
      <c r="G1073" t="s">
        <v>311</v>
      </c>
      <c r="H1073" s="2" t="s">
        <v>304</v>
      </c>
      <c r="I1073">
        <v>2.9000000000000001E-2</v>
      </c>
      <c r="J1073">
        <v>2.7E-2</v>
      </c>
      <c r="K1073">
        <v>2.7E-2</v>
      </c>
      <c r="L1073">
        <v>2.9000000000000001E-2</v>
      </c>
      <c r="M1073">
        <v>2.9000000000000001E-2</v>
      </c>
    </row>
    <row r="1074" spans="1:13">
      <c r="A1074" s="2">
        <v>1049</v>
      </c>
      <c r="B1074" s="2" t="s">
        <v>85</v>
      </c>
      <c r="C1074" t="s">
        <v>789</v>
      </c>
      <c r="D1074" s="2">
        <v>11899</v>
      </c>
      <c r="E1074" s="128" t="s">
        <v>1622</v>
      </c>
      <c r="F1074" t="s">
        <v>302</v>
      </c>
      <c r="G1074" t="s">
        <v>311</v>
      </c>
      <c r="H1074" s="2" t="s">
        <v>304</v>
      </c>
      <c r="I1074">
        <v>2.9000000000000001E-2</v>
      </c>
      <c r="J1074">
        <v>2.7E-2</v>
      </c>
      <c r="K1074">
        <v>2.7E-2</v>
      </c>
      <c r="L1074">
        <v>2.9000000000000001E-2</v>
      </c>
      <c r="M1074">
        <v>2.9000000000000001E-2</v>
      </c>
    </row>
    <row r="1075" spans="1:13">
      <c r="A1075" s="2">
        <v>1050</v>
      </c>
      <c r="B1075" s="2" t="s">
        <v>85</v>
      </c>
      <c r="C1075" t="s">
        <v>789</v>
      </c>
      <c r="D1075" s="2">
        <v>12187</v>
      </c>
      <c r="E1075" s="128" t="s">
        <v>1825</v>
      </c>
      <c r="F1075" t="s">
        <v>302</v>
      </c>
      <c r="G1075" t="s">
        <v>311</v>
      </c>
      <c r="H1075" s="2" t="s">
        <v>304</v>
      </c>
      <c r="I1075">
        <v>5.0999999999999997E-2</v>
      </c>
      <c r="J1075">
        <v>4.7E-2</v>
      </c>
      <c r="K1075">
        <v>4.7E-2</v>
      </c>
      <c r="L1075">
        <v>5.0999999999999997E-2</v>
      </c>
      <c r="M1075">
        <v>5.0999999999999997E-2</v>
      </c>
    </row>
    <row r="1076" spans="1:13">
      <c r="A1076" s="2">
        <v>1051</v>
      </c>
      <c r="B1076" s="2" t="s">
        <v>85</v>
      </c>
      <c r="C1076" t="s">
        <v>789</v>
      </c>
      <c r="D1076" s="2">
        <v>11958</v>
      </c>
      <c r="E1076" s="128" t="s">
        <v>1667</v>
      </c>
      <c r="F1076" t="s">
        <v>302</v>
      </c>
      <c r="G1076" t="s">
        <v>311</v>
      </c>
      <c r="H1076" s="2" t="s">
        <v>304</v>
      </c>
      <c r="I1076">
        <v>2.9000000000000001E-2</v>
      </c>
      <c r="J1076">
        <v>2.7E-2</v>
      </c>
      <c r="K1076">
        <v>2.7E-2</v>
      </c>
      <c r="L1076">
        <v>2.9000000000000001E-2</v>
      </c>
      <c r="M1076">
        <v>2.9000000000000001E-2</v>
      </c>
    </row>
    <row r="1077" spans="1:13">
      <c r="A1077" s="2">
        <v>1052</v>
      </c>
      <c r="B1077" s="2" t="s">
        <v>85</v>
      </c>
      <c r="C1077" t="s">
        <v>789</v>
      </c>
      <c r="D1077" s="2">
        <v>11965</v>
      </c>
      <c r="E1077" s="128" t="s">
        <v>1672</v>
      </c>
      <c r="F1077" t="s">
        <v>302</v>
      </c>
      <c r="G1077" t="s">
        <v>311</v>
      </c>
      <c r="H1077" s="2" t="s">
        <v>304</v>
      </c>
      <c r="I1077">
        <v>2.9000000000000001E-2</v>
      </c>
      <c r="J1077">
        <v>2.7E-2</v>
      </c>
      <c r="K1077">
        <v>2.7E-2</v>
      </c>
      <c r="L1077">
        <v>2.9000000000000001E-2</v>
      </c>
      <c r="M1077">
        <v>2.9000000000000001E-2</v>
      </c>
    </row>
    <row r="1078" spans="1:13">
      <c r="A1078" s="2">
        <v>1053</v>
      </c>
      <c r="B1078" s="2" t="s">
        <v>85</v>
      </c>
      <c r="C1078" t="s">
        <v>789</v>
      </c>
      <c r="D1078" s="2">
        <v>10950</v>
      </c>
      <c r="E1078" s="128" t="s">
        <v>1139</v>
      </c>
      <c r="F1078" t="s">
        <v>302</v>
      </c>
      <c r="G1078" t="s">
        <v>311</v>
      </c>
      <c r="H1078" s="2" t="s">
        <v>304</v>
      </c>
      <c r="I1078">
        <v>3.5999999999999997E-2</v>
      </c>
      <c r="J1078">
        <v>3.3000000000000002E-2</v>
      </c>
      <c r="K1078">
        <v>3.3000000000000002E-2</v>
      </c>
      <c r="L1078">
        <v>3.5999999999999997E-2</v>
      </c>
      <c r="M1078">
        <v>3.5999999999999997E-2</v>
      </c>
    </row>
    <row r="1079" spans="1:13">
      <c r="A1079" s="2">
        <v>1054</v>
      </c>
      <c r="B1079" s="2" t="s">
        <v>85</v>
      </c>
      <c r="C1079" t="s">
        <v>789</v>
      </c>
      <c r="D1079" s="2">
        <v>10952</v>
      </c>
      <c r="E1079" s="128" t="s">
        <v>1141</v>
      </c>
      <c r="F1079" t="s">
        <v>302</v>
      </c>
      <c r="G1079" t="s">
        <v>311</v>
      </c>
      <c r="H1079" s="2" t="s">
        <v>304</v>
      </c>
      <c r="I1079">
        <v>0</v>
      </c>
      <c r="J1079">
        <v>0</v>
      </c>
      <c r="K1079">
        <v>0</v>
      </c>
      <c r="L1079">
        <v>0</v>
      </c>
      <c r="M1079">
        <v>0</v>
      </c>
    </row>
    <row r="1080" spans="1:13">
      <c r="A1080" s="2">
        <v>1055</v>
      </c>
      <c r="B1080" s="2" t="s">
        <v>85</v>
      </c>
      <c r="C1080" t="s">
        <v>789</v>
      </c>
      <c r="D1080" s="2">
        <v>12321</v>
      </c>
      <c r="E1080" s="128" t="s">
        <v>1919</v>
      </c>
      <c r="F1080" t="s">
        <v>302</v>
      </c>
      <c r="G1080" t="s">
        <v>311</v>
      </c>
      <c r="H1080" s="2" t="s">
        <v>304</v>
      </c>
      <c r="I1080">
        <v>0.32400000000000001</v>
      </c>
      <c r="J1080">
        <v>0.3</v>
      </c>
      <c r="K1080">
        <v>0.3</v>
      </c>
      <c r="L1080">
        <v>0.32400000000000001</v>
      </c>
      <c r="M1080">
        <v>0.32400000000000001</v>
      </c>
    </row>
    <row r="1081" spans="1:13">
      <c r="A1081" s="2">
        <v>1056</v>
      </c>
      <c r="B1081" s="2" t="s">
        <v>85</v>
      </c>
      <c r="C1081" t="s">
        <v>789</v>
      </c>
      <c r="D1081" s="2">
        <v>16052</v>
      </c>
      <c r="E1081" s="128" t="s">
        <v>2244</v>
      </c>
      <c r="F1081" t="s">
        <v>302</v>
      </c>
      <c r="G1081" t="s">
        <v>307</v>
      </c>
      <c r="H1081" s="2" t="s">
        <v>304</v>
      </c>
      <c r="I1081">
        <v>0</v>
      </c>
      <c r="J1081">
        <v>0</v>
      </c>
      <c r="K1081">
        <v>0</v>
      </c>
      <c r="L1081">
        <v>0</v>
      </c>
      <c r="M1081">
        <v>0</v>
      </c>
    </row>
    <row r="1082" spans="1:13">
      <c r="A1082" s="2">
        <v>1057</v>
      </c>
      <c r="B1082" s="2" t="s">
        <v>85</v>
      </c>
      <c r="C1082" t="s">
        <v>789</v>
      </c>
      <c r="D1082" s="2">
        <v>11361</v>
      </c>
      <c r="E1082" s="128" t="s">
        <v>1341</v>
      </c>
      <c r="F1082" t="s">
        <v>302</v>
      </c>
      <c r="G1082" t="s">
        <v>311</v>
      </c>
      <c r="H1082" s="2" t="s">
        <v>304</v>
      </c>
      <c r="I1082">
        <v>0.68500000000000005</v>
      </c>
      <c r="J1082">
        <v>0.63400000000000001</v>
      </c>
      <c r="K1082">
        <v>0.621</v>
      </c>
      <c r="L1082">
        <v>0.68500000000000005</v>
      </c>
      <c r="M1082">
        <v>0.67100000000000004</v>
      </c>
    </row>
    <row r="1083" spans="1:13">
      <c r="A1083" s="2">
        <v>1058</v>
      </c>
      <c r="B1083" s="2" t="s">
        <v>85</v>
      </c>
      <c r="C1083" t="s">
        <v>789</v>
      </c>
      <c r="D1083" s="2">
        <v>15844</v>
      </c>
      <c r="E1083" s="128" t="s">
        <v>2212</v>
      </c>
      <c r="F1083" t="s">
        <v>302</v>
      </c>
      <c r="G1083" t="s">
        <v>303</v>
      </c>
      <c r="H1083" s="2" t="s">
        <v>304</v>
      </c>
      <c r="I1083">
        <v>0</v>
      </c>
      <c r="J1083">
        <v>0</v>
      </c>
      <c r="K1083">
        <v>0</v>
      </c>
      <c r="L1083">
        <v>0</v>
      </c>
      <c r="M1083">
        <v>0</v>
      </c>
    </row>
    <row r="1084" spans="1:13">
      <c r="A1084" s="2">
        <v>1059</v>
      </c>
      <c r="B1084" s="2" t="s">
        <v>85</v>
      </c>
      <c r="C1084" t="s">
        <v>789</v>
      </c>
      <c r="D1084" s="2">
        <v>15841</v>
      </c>
      <c r="E1084" s="128" t="s">
        <v>2211</v>
      </c>
      <c r="F1084" t="s">
        <v>302</v>
      </c>
      <c r="G1084" t="s">
        <v>303</v>
      </c>
      <c r="H1084" s="2" t="s">
        <v>304</v>
      </c>
      <c r="I1084">
        <v>0</v>
      </c>
      <c r="J1084">
        <v>0</v>
      </c>
      <c r="K1084">
        <v>0</v>
      </c>
      <c r="L1084">
        <v>0</v>
      </c>
      <c r="M1084">
        <v>0</v>
      </c>
    </row>
    <row r="1085" spans="1:13">
      <c r="A1085" s="2">
        <v>1060</v>
      </c>
      <c r="B1085" s="2" t="s">
        <v>85</v>
      </c>
      <c r="C1085" t="s">
        <v>789</v>
      </c>
      <c r="D1085" s="2">
        <v>11289</v>
      </c>
      <c r="E1085" s="128" t="s">
        <v>1308</v>
      </c>
      <c r="F1085" t="s">
        <v>302</v>
      </c>
      <c r="G1085" t="s">
        <v>313</v>
      </c>
      <c r="H1085" s="2" t="s">
        <v>304</v>
      </c>
      <c r="I1085">
        <v>2.484</v>
      </c>
      <c r="J1085">
        <v>2.2999999999999998</v>
      </c>
      <c r="K1085">
        <v>1.9</v>
      </c>
      <c r="L1085">
        <v>2.484</v>
      </c>
      <c r="M1085">
        <v>2.052</v>
      </c>
    </row>
    <row r="1086" spans="1:13">
      <c r="A1086" s="2">
        <v>1061</v>
      </c>
      <c r="B1086" s="2" t="s">
        <v>85</v>
      </c>
      <c r="C1086" t="s">
        <v>789</v>
      </c>
      <c r="D1086" s="2">
        <v>11290</v>
      </c>
      <c r="E1086" s="128" t="s">
        <v>1309</v>
      </c>
      <c r="F1086" t="s">
        <v>302</v>
      </c>
      <c r="G1086" t="s">
        <v>335</v>
      </c>
      <c r="H1086" s="2" t="s">
        <v>304</v>
      </c>
      <c r="I1086">
        <v>2.484</v>
      </c>
      <c r="J1086">
        <v>2.2999999999999998</v>
      </c>
      <c r="K1086">
        <v>2</v>
      </c>
      <c r="L1086">
        <v>2.484</v>
      </c>
      <c r="M1086">
        <v>2.16</v>
      </c>
    </row>
    <row r="1087" spans="1:13">
      <c r="A1087" s="2">
        <v>1062</v>
      </c>
      <c r="B1087" s="2" t="s">
        <v>85</v>
      </c>
      <c r="C1087" t="s">
        <v>789</v>
      </c>
      <c r="D1087" s="2">
        <v>12070</v>
      </c>
      <c r="E1087" s="128" t="s">
        <v>1747</v>
      </c>
      <c r="F1087" t="s">
        <v>302</v>
      </c>
      <c r="G1087" t="s">
        <v>311</v>
      </c>
      <c r="H1087" s="2" t="s">
        <v>304</v>
      </c>
      <c r="I1087">
        <v>2.5000000000000001E-2</v>
      </c>
      <c r="J1087">
        <v>2.3E-2</v>
      </c>
      <c r="K1087">
        <v>2.3E-2</v>
      </c>
      <c r="L1087">
        <v>2.5000000000000001E-2</v>
      </c>
      <c r="M1087">
        <v>2.5000000000000001E-2</v>
      </c>
    </row>
    <row r="1088" spans="1:13">
      <c r="A1088" s="2">
        <v>1063</v>
      </c>
      <c r="B1088" s="2" t="s">
        <v>85</v>
      </c>
      <c r="C1088" t="s">
        <v>789</v>
      </c>
      <c r="D1088" s="2">
        <v>12661</v>
      </c>
      <c r="E1088" s="128" t="s">
        <v>2044</v>
      </c>
      <c r="F1088" t="s">
        <v>302</v>
      </c>
      <c r="G1088" t="s">
        <v>311</v>
      </c>
      <c r="H1088" s="2" t="s">
        <v>304</v>
      </c>
      <c r="I1088">
        <v>2.887</v>
      </c>
      <c r="J1088">
        <v>2.673</v>
      </c>
      <c r="K1088">
        <v>2.673</v>
      </c>
      <c r="L1088">
        <v>2.887</v>
      </c>
      <c r="M1088">
        <v>2.887</v>
      </c>
    </row>
    <row r="1089" spans="1:13">
      <c r="A1089" s="2">
        <v>1064</v>
      </c>
      <c r="B1089" s="2" t="s">
        <v>85</v>
      </c>
      <c r="C1089" t="s">
        <v>789</v>
      </c>
      <c r="D1089" s="2">
        <v>12662</v>
      </c>
      <c r="E1089" s="128" t="s">
        <v>2045</v>
      </c>
      <c r="F1089" t="s">
        <v>302</v>
      </c>
      <c r="G1089" t="s">
        <v>307</v>
      </c>
      <c r="H1089" s="2" t="s">
        <v>304</v>
      </c>
      <c r="I1089">
        <v>3.3239999999999998</v>
      </c>
      <c r="J1089">
        <v>3.0779999999999998</v>
      </c>
      <c r="K1089">
        <v>3.0779999999999998</v>
      </c>
      <c r="L1089">
        <v>3.3239999999999998</v>
      </c>
      <c r="M1089">
        <v>3.3239999999999998</v>
      </c>
    </row>
    <row r="1090" spans="1:13">
      <c r="A1090" s="2">
        <v>1065</v>
      </c>
      <c r="B1090" s="2" t="s">
        <v>85</v>
      </c>
      <c r="C1090" t="s">
        <v>789</v>
      </c>
      <c r="D1090" s="2">
        <v>14542</v>
      </c>
      <c r="E1090" s="128" t="s">
        <v>2157</v>
      </c>
      <c r="F1090" t="s">
        <v>302</v>
      </c>
      <c r="G1090" t="s">
        <v>383</v>
      </c>
      <c r="H1090" s="2" t="s">
        <v>304</v>
      </c>
      <c r="I1090">
        <v>1.7230000000000001</v>
      </c>
      <c r="J1090">
        <v>1.595</v>
      </c>
      <c r="K1090">
        <v>1.595</v>
      </c>
      <c r="L1090">
        <v>1.7230000000000001</v>
      </c>
      <c r="M1090">
        <v>1.7230000000000001</v>
      </c>
    </row>
    <row r="1091" spans="1:13">
      <c r="A1091" s="2">
        <v>1066</v>
      </c>
      <c r="B1091" s="2" t="s">
        <v>85</v>
      </c>
      <c r="C1091" t="s">
        <v>789</v>
      </c>
      <c r="D1091" s="2">
        <v>14543</v>
      </c>
      <c r="E1091" s="128" t="s">
        <v>2158</v>
      </c>
      <c r="F1091" t="s">
        <v>302</v>
      </c>
      <c r="G1091" t="s">
        <v>335</v>
      </c>
      <c r="H1091" s="2" t="s">
        <v>304</v>
      </c>
      <c r="I1091">
        <v>1.7230000000000001</v>
      </c>
      <c r="J1091">
        <v>1.595</v>
      </c>
      <c r="K1091">
        <v>1.595</v>
      </c>
      <c r="L1091">
        <v>1.7230000000000001</v>
      </c>
      <c r="M1091">
        <v>1.7230000000000001</v>
      </c>
    </row>
    <row r="1092" spans="1:13">
      <c r="A1092" s="2">
        <v>1067</v>
      </c>
      <c r="B1092" s="2" t="s">
        <v>85</v>
      </c>
      <c r="C1092" t="s">
        <v>789</v>
      </c>
      <c r="D1092" s="2">
        <v>14544</v>
      </c>
      <c r="E1092" s="128" t="s">
        <v>2159</v>
      </c>
      <c r="F1092" t="s">
        <v>302</v>
      </c>
      <c r="G1092" t="s">
        <v>313</v>
      </c>
      <c r="H1092" s="2" t="s">
        <v>304</v>
      </c>
      <c r="I1092">
        <v>0.86199999999999999</v>
      </c>
      <c r="J1092">
        <v>0.79800000000000004</v>
      </c>
      <c r="K1092">
        <v>0.79800000000000004</v>
      </c>
      <c r="L1092">
        <v>0.86199999999999999</v>
      </c>
      <c r="M1092">
        <v>0.86199999999999999</v>
      </c>
    </row>
    <row r="1093" spans="1:13">
      <c r="A1093" s="2">
        <v>1068</v>
      </c>
      <c r="B1093" s="2" t="s">
        <v>85</v>
      </c>
      <c r="C1093" t="s">
        <v>789</v>
      </c>
      <c r="D1093" s="2">
        <v>12633</v>
      </c>
      <c r="E1093" s="128" t="s">
        <v>2020</v>
      </c>
      <c r="F1093" t="s">
        <v>302</v>
      </c>
      <c r="G1093" t="s">
        <v>311</v>
      </c>
      <c r="H1093" s="2" t="s">
        <v>304</v>
      </c>
      <c r="I1093">
        <v>2.9159999999999999</v>
      </c>
      <c r="J1093">
        <v>2.7</v>
      </c>
      <c r="K1093">
        <v>2.7</v>
      </c>
      <c r="L1093">
        <v>2.9159999999999999</v>
      </c>
      <c r="M1093">
        <v>2.9159999999999999</v>
      </c>
    </row>
    <row r="1094" spans="1:13">
      <c r="A1094" s="2">
        <v>1069</v>
      </c>
      <c r="B1094" s="2" t="s">
        <v>85</v>
      </c>
      <c r="C1094" t="s">
        <v>789</v>
      </c>
      <c r="D1094" s="2">
        <v>12634</v>
      </c>
      <c r="E1094" s="128" t="s">
        <v>2021</v>
      </c>
      <c r="F1094" t="s">
        <v>302</v>
      </c>
      <c r="G1094" t="s">
        <v>311</v>
      </c>
      <c r="H1094" s="2" t="s">
        <v>304</v>
      </c>
      <c r="I1094">
        <v>5.1840000000000002</v>
      </c>
      <c r="J1094">
        <v>4.8</v>
      </c>
      <c r="K1094">
        <v>4.8</v>
      </c>
      <c r="L1094">
        <v>5.1840000000000002</v>
      </c>
      <c r="M1094">
        <v>5.1840000000000002</v>
      </c>
    </row>
    <row r="1095" spans="1:13">
      <c r="A1095" s="2">
        <v>1070</v>
      </c>
      <c r="B1095" s="2" t="s">
        <v>85</v>
      </c>
      <c r="C1095" t="s">
        <v>789</v>
      </c>
      <c r="D1095" s="2">
        <v>12636</v>
      </c>
      <c r="E1095" s="128" t="s">
        <v>2022</v>
      </c>
      <c r="F1095" t="s">
        <v>316</v>
      </c>
      <c r="G1095" t="s">
        <v>317</v>
      </c>
      <c r="H1095" s="2" t="s">
        <v>304</v>
      </c>
      <c r="I1095">
        <v>10.584</v>
      </c>
      <c r="J1095">
        <v>9.8000000000000007</v>
      </c>
      <c r="K1095">
        <v>9.8000000000000007</v>
      </c>
      <c r="L1095">
        <v>10.584</v>
      </c>
      <c r="M1095">
        <v>10.584</v>
      </c>
    </row>
    <row r="1096" spans="1:13">
      <c r="A1096" s="2">
        <v>1071</v>
      </c>
      <c r="B1096" s="2" t="s">
        <v>85</v>
      </c>
      <c r="C1096" t="s">
        <v>789</v>
      </c>
      <c r="D1096" s="2">
        <v>12637</v>
      </c>
      <c r="E1096" s="128" t="s">
        <v>2023</v>
      </c>
      <c r="F1096" t="s">
        <v>316</v>
      </c>
      <c r="G1096" t="s">
        <v>317</v>
      </c>
      <c r="H1096" s="2" t="s">
        <v>304</v>
      </c>
      <c r="I1096">
        <v>2.7</v>
      </c>
      <c r="J1096">
        <v>2.5</v>
      </c>
      <c r="K1096">
        <v>2.5</v>
      </c>
      <c r="L1096">
        <v>2.7</v>
      </c>
      <c r="M1096">
        <v>2.7</v>
      </c>
    </row>
    <row r="1097" spans="1:13">
      <c r="A1097" s="2">
        <v>1072</v>
      </c>
      <c r="B1097" s="2" t="s">
        <v>85</v>
      </c>
      <c r="C1097" t="s">
        <v>789</v>
      </c>
      <c r="D1097" s="2">
        <v>12638</v>
      </c>
      <c r="E1097" s="128" t="s">
        <v>2024</v>
      </c>
      <c r="F1097" t="s">
        <v>316</v>
      </c>
      <c r="G1097" t="s">
        <v>317</v>
      </c>
      <c r="H1097" s="2" t="s">
        <v>304</v>
      </c>
      <c r="I1097">
        <v>6.1559999999999997</v>
      </c>
      <c r="J1097">
        <v>5.7</v>
      </c>
      <c r="K1097">
        <v>5.7</v>
      </c>
      <c r="L1097">
        <v>6.1559999999999997</v>
      </c>
      <c r="M1097">
        <v>6.1559999999999997</v>
      </c>
    </row>
    <row r="1098" spans="1:13">
      <c r="A1098" s="2">
        <v>1073</v>
      </c>
      <c r="B1098" s="2" t="s">
        <v>85</v>
      </c>
      <c r="C1098" t="s">
        <v>789</v>
      </c>
      <c r="D1098" s="2">
        <v>12639</v>
      </c>
      <c r="E1098" s="128" t="s">
        <v>2025</v>
      </c>
      <c r="F1098" t="s">
        <v>302</v>
      </c>
      <c r="G1098" t="s">
        <v>383</v>
      </c>
      <c r="H1098" s="2" t="s">
        <v>304</v>
      </c>
      <c r="I1098">
        <v>40.067</v>
      </c>
      <c r="J1098">
        <v>37.098999999999997</v>
      </c>
      <c r="K1098">
        <v>31.105</v>
      </c>
      <c r="L1098">
        <v>40.067</v>
      </c>
      <c r="M1098">
        <v>33.593000000000004</v>
      </c>
    </row>
    <row r="1099" spans="1:13">
      <c r="A1099" s="2">
        <v>1074</v>
      </c>
      <c r="B1099" s="2" t="s">
        <v>85</v>
      </c>
      <c r="C1099" t="s">
        <v>789</v>
      </c>
      <c r="D1099" s="2">
        <v>12640</v>
      </c>
      <c r="E1099" s="128" t="s">
        <v>2026</v>
      </c>
      <c r="F1099" t="s">
        <v>302</v>
      </c>
      <c r="G1099" t="s">
        <v>383</v>
      </c>
      <c r="H1099" s="2" t="s">
        <v>304</v>
      </c>
      <c r="I1099">
        <v>12.96</v>
      </c>
      <c r="J1099">
        <v>12</v>
      </c>
      <c r="K1099">
        <v>9.8940000000000001</v>
      </c>
      <c r="L1099">
        <v>12.96</v>
      </c>
      <c r="M1099">
        <v>10.686</v>
      </c>
    </row>
    <row r="1100" spans="1:13">
      <c r="A1100" s="2">
        <v>1075</v>
      </c>
      <c r="B1100" s="2" t="s">
        <v>85</v>
      </c>
      <c r="C1100" t="s">
        <v>789</v>
      </c>
      <c r="D1100" s="2">
        <v>12641</v>
      </c>
      <c r="E1100" s="128" t="s">
        <v>2027</v>
      </c>
      <c r="F1100" t="s">
        <v>302</v>
      </c>
      <c r="G1100" t="s">
        <v>383</v>
      </c>
      <c r="H1100" s="2" t="s">
        <v>304</v>
      </c>
      <c r="I1100">
        <v>30.24</v>
      </c>
      <c r="J1100">
        <v>28</v>
      </c>
      <c r="K1100">
        <v>23.463000000000001</v>
      </c>
      <c r="L1100">
        <v>30.24</v>
      </c>
      <c r="M1100">
        <v>25.34</v>
      </c>
    </row>
    <row r="1101" spans="1:13">
      <c r="A1101" s="2">
        <v>1076</v>
      </c>
      <c r="B1101" s="2" t="s">
        <v>85</v>
      </c>
      <c r="C1101" t="s">
        <v>789</v>
      </c>
      <c r="D1101" s="2">
        <v>12642</v>
      </c>
      <c r="E1101" s="128" t="s">
        <v>2028</v>
      </c>
      <c r="F1101" t="s">
        <v>302</v>
      </c>
      <c r="G1101" t="s">
        <v>303</v>
      </c>
      <c r="H1101" s="2" t="s">
        <v>304</v>
      </c>
      <c r="I1101">
        <v>13.068</v>
      </c>
      <c r="J1101">
        <v>12.1</v>
      </c>
      <c r="K1101">
        <v>12.1</v>
      </c>
      <c r="L1101">
        <v>13.068</v>
      </c>
      <c r="M1101">
        <v>13.068</v>
      </c>
    </row>
    <row r="1102" spans="1:13">
      <c r="A1102" s="2">
        <v>1077</v>
      </c>
      <c r="B1102" s="2" t="s">
        <v>85</v>
      </c>
      <c r="C1102" t="s">
        <v>789</v>
      </c>
      <c r="D1102" s="2">
        <v>12643</v>
      </c>
      <c r="E1102" s="128" t="s">
        <v>2029</v>
      </c>
      <c r="F1102" t="s">
        <v>302</v>
      </c>
      <c r="G1102" t="s">
        <v>303</v>
      </c>
      <c r="H1102" s="2" t="s">
        <v>304</v>
      </c>
      <c r="I1102">
        <v>4.5359999999999996</v>
      </c>
      <c r="J1102">
        <v>4.2</v>
      </c>
      <c r="K1102">
        <v>4.2</v>
      </c>
      <c r="L1102">
        <v>4.5359999999999996</v>
      </c>
      <c r="M1102">
        <v>4.5359999999999996</v>
      </c>
    </row>
    <row r="1103" spans="1:13">
      <c r="A1103" s="2">
        <v>1078</v>
      </c>
      <c r="B1103" s="2" t="s">
        <v>85</v>
      </c>
      <c r="C1103" t="s">
        <v>789</v>
      </c>
      <c r="D1103" s="2">
        <v>12644</v>
      </c>
      <c r="E1103" s="128" t="s">
        <v>2030</v>
      </c>
      <c r="F1103" t="s">
        <v>302</v>
      </c>
      <c r="G1103" t="s">
        <v>303</v>
      </c>
      <c r="H1103" s="2" t="s">
        <v>304</v>
      </c>
      <c r="I1103">
        <v>10.584</v>
      </c>
      <c r="J1103">
        <v>9.8000000000000007</v>
      </c>
      <c r="K1103">
        <v>9.8000000000000007</v>
      </c>
      <c r="L1103">
        <v>10.584</v>
      </c>
      <c r="M1103">
        <v>10.584</v>
      </c>
    </row>
    <row r="1104" spans="1:13">
      <c r="A1104" s="2">
        <v>1079</v>
      </c>
      <c r="B1104" s="2" t="s">
        <v>85</v>
      </c>
      <c r="C1104" t="s">
        <v>789</v>
      </c>
      <c r="D1104" s="2">
        <v>12645</v>
      </c>
      <c r="E1104" s="128" t="s">
        <v>2031</v>
      </c>
      <c r="F1104" t="s">
        <v>302</v>
      </c>
      <c r="G1104" t="s">
        <v>307</v>
      </c>
      <c r="H1104" s="2" t="s">
        <v>304</v>
      </c>
      <c r="I1104">
        <v>21.815999999999999</v>
      </c>
      <c r="J1104">
        <v>20.2</v>
      </c>
      <c r="K1104">
        <v>17.202999999999999</v>
      </c>
      <c r="L1104">
        <v>21.815999999999999</v>
      </c>
      <c r="M1104">
        <v>18.579000000000001</v>
      </c>
    </row>
    <row r="1105" spans="1:13">
      <c r="A1105" s="2">
        <v>1080</v>
      </c>
      <c r="B1105" s="2" t="s">
        <v>85</v>
      </c>
      <c r="C1105" t="s">
        <v>789</v>
      </c>
      <c r="D1105" s="2">
        <v>12646</v>
      </c>
      <c r="E1105" s="128" t="s">
        <v>2032</v>
      </c>
      <c r="F1105" t="s">
        <v>302</v>
      </c>
      <c r="G1105" t="s">
        <v>307</v>
      </c>
      <c r="H1105" s="2" t="s">
        <v>304</v>
      </c>
      <c r="I1105">
        <v>6.8040000000000003</v>
      </c>
      <c r="J1105">
        <v>6.3</v>
      </c>
      <c r="K1105">
        <v>5.3280000000000003</v>
      </c>
      <c r="L1105">
        <v>6.8040000000000003</v>
      </c>
      <c r="M1105">
        <v>5.7539999999999996</v>
      </c>
    </row>
    <row r="1106" spans="1:13">
      <c r="A1106" s="2">
        <v>1081</v>
      </c>
      <c r="B1106" s="2" t="s">
        <v>85</v>
      </c>
      <c r="C1106" t="s">
        <v>789</v>
      </c>
      <c r="D1106" s="2">
        <v>12647</v>
      </c>
      <c r="E1106" s="128" t="s">
        <v>2033</v>
      </c>
      <c r="F1106" t="s">
        <v>302</v>
      </c>
      <c r="G1106" t="s">
        <v>307</v>
      </c>
      <c r="H1106" s="2" t="s">
        <v>304</v>
      </c>
      <c r="I1106">
        <v>16.091999999999999</v>
      </c>
      <c r="J1106">
        <v>14.9</v>
      </c>
      <c r="K1106">
        <v>12.632</v>
      </c>
      <c r="L1106">
        <v>16.091999999999999</v>
      </c>
      <c r="M1106">
        <v>13.643000000000001</v>
      </c>
    </row>
    <row r="1107" spans="1:13">
      <c r="A1107" s="2">
        <v>1082</v>
      </c>
      <c r="B1107" s="2" t="s">
        <v>85</v>
      </c>
      <c r="C1107" t="s">
        <v>789</v>
      </c>
      <c r="D1107" s="2">
        <v>12648</v>
      </c>
      <c r="E1107" s="128" t="s">
        <v>2034</v>
      </c>
      <c r="F1107" t="s">
        <v>302</v>
      </c>
      <c r="G1107" t="s">
        <v>335</v>
      </c>
      <c r="H1107" s="2" t="s">
        <v>304</v>
      </c>
      <c r="I1107">
        <v>27.431999999999999</v>
      </c>
      <c r="J1107">
        <v>25.4</v>
      </c>
      <c r="K1107">
        <v>21.512</v>
      </c>
      <c r="L1107">
        <v>27.431999999999999</v>
      </c>
      <c r="M1107">
        <v>23.233000000000001</v>
      </c>
    </row>
    <row r="1108" spans="1:13">
      <c r="A1108" s="2">
        <v>1083</v>
      </c>
      <c r="B1108" s="2" t="s">
        <v>85</v>
      </c>
      <c r="C1108" t="s">
        <v>789</v>
      </c>
      <c r="D1108" s="2">
        <v>12649</v>
      </c>
      <c r="E1108" s="128" t="s">
        <v>2035</v>
      </c>
      <c r="F1108" t="s">
        <v>302</v>
      </c>
      <c r="G1108" t="s">
        <v>335</v>
      </c>
      <c r="H1108" s="2" t="s">
        <v>304</v>
      </c>
      <c r="I1108">
        <v>5.4</v>
      </c>
      <c r="J1108">
        <v>5</v>
      </c>
      <c r="K1108">
        <v>4.2709999999999999</v>
      </c>
      <c r="L1108">
        <v>5.4</v>
      </c>
      <c r="M1108">
        <v>4.6130000000000004</v>
      </c>
    </row>
    <row r="1109" spans="1:13">
      <c r="A1109" s="2">
        <v>1084</v>
      </c>
      <c r="B1109" s="2" t="s">
        <v>85</v>
      </c>
      <c r="C1109" t="s">
        <v>789</v>
      </c>
      <c r="D1109" s="2">
        <v>12650</v>
      </c>
      <c r="E1109" s="128" t="s">
        <v>2036</v>
      </c>
      <c r="F1109" t="s">
        <v>302</v>
      </c>
      <c r="G1109" t="s">
        <v>335</v>
      </c>
      <c r="H1109" s="2" t="s">
        <v>304</v>
      </c>
      <c r="I1109">
        <v>12.311999999999999</v>
      </c>
      <c r="J1109">
        <v>11.4</v>
      </c>
      <c r="K1109">
        <v>9.6989999999999998</v>
      </c>
      <c r="L1109">
        <v>12.311999999999999</v>
      </c>
      <c r="M1109">
        <v>10.475</v>
      </c>
    </row>
    <row r="1110" spans="1:13">
      <c r="A1110" s="2">
        <v>1085</v>
      </c>
      <c r="B1110" s="2" t="s">
        <v>85</v>
      </c>
      <c r="C1110" t="s">
        <v>789</v>
      </c>
      <c r="D1110" s="2">
        <v>12651</v>
      </c>
      <c r="E1110" s="128" t="s">
        <v>2037</v>
      </c>
      <c r="F1110" t="s">
        <v>302</v>
      </c>
      <c r="G1110" t="s">
        <v>319</v>
      </c>
      <c r="H1110" s="2" t="s">
        <v>304</v>
      </c>
      <c r="I1110">
        <v>5.1840000000000002</v>
      </c>
      <c r="J1110">
        <v>4.8</v>
      </c>
      <c r="K1110">
        <v>4.8</v>
      </c>
      <c r="L1110">
        <v>5.1840000000000002</v>
      </c>
      <c r="M1110">
        <v>5.1840000000000002</v>
      </c>
    </row>
    <row r="1111" spans="1:13">
      <c r="A1111" s="2">
        <v>1086</v>
      </c>
      <c r="B1111" s="2" t="s">
        <v>85</v>
      </c>
      <c r="C1111" t="s">
        <v>789</v>
      </c>
      <c r="D1111" s="2">
        <v>12652</v>
      </c>
      <c r="E1111" s="128" t="s">
        <v>2038</v>
      </c>
      <c r="F1111" t="s">
        <v>302</v>
      </c>
      <c r="G1111" t="s">
        <v>319</v>
      </c>
      <c r="H1111" s="2" t="s">
        <v>304</v>
      </c>
      <c r="I1111">
        <v>1.4039999999999999</v>
      </c>
      <c r="J1111">
        <v>1.3</v>
      </c>
      <c r="K1111">
        <v>1.3</v>
      </c>
      <c r="L1111">
        <v>1.4039999999999999</v>
      </c>
      <c r="M1111">
        <v>1.4039999999999999</v>
      </c>
    </row>
    <row r="1112" spans="1:13">
      <c r="A1112" s="2">
        <v>1087</v>
      </c>
      <c r="B1112" s="2" t="s">
        <v>85</v>
      </c>
      <c r="C1112" t="s">
        <v>789</v>
      </c>
      <c r="D1112" s="2">
        <v>12653</v>
      </c>
      <c r="E1112" s="128" t="s">
        <v>2039</v>
      </c>
      <c r="F1112" t="s">
        <v>302</v>
      </c>
      <c r="G1112" t="s">
        <v>319</v>
      </c>
      <c r="H1112" s="2" t="s">
        <v>304</v>
      </c>
      <c r="I1112">
        <v>3.5640000000000001</v>
      </c>
      <c r="J1112">
        <v>3.3</v>
      </c>
      <c r="K1112">
        <v>3.3</v>
      </c>
      <c r="L1112">
        <v>3.5640000000000001</v>
      </c>
      <c r="M1112">
        <v>3.5640000000000001</v>
      </c>
    </row>
    <row r="1113" spans="1:13">
      <c r="A1113" s="2">
        <v>1088</v>
      </c>
      <c r="B1113" s="2" t="s">
        <v>85</v>
      </c>
      <c r="C1113" t="s">
        <v>789</v>
      </c>
      <c r="D1113" s="2">
        <v>12654</v>
      </c>
      <c r="E1113" s="128" t="s">
        <v>2040</v>
      </c>
      <c r="F1113" t="s">
        <v>302</v>
      </c>
      <c r="G1113" t="s">
        <v>313</v>
      </c>
      <c r="H1113" s="2" t="s">
        <v>304</v>
      </c>
      <c r="I1113">
        <v>30.564</v>
      </c>
      <c r="J1113">
        <v>28.3</v>
      </c>
      <c r="K1113">
        <v>24.007000000000001</v>
      </c>
      <c r="L1113">
        <v>30.564</v>
      </c>
      <c r="M1113">
        <v>25.928000000000001</v>
      </c>
    </row>
    <row r="1114" spans="1:13">
      <c r="A1114" s="2">
        <v>1089</v>
      </c>
      <c r="B1114" s="2" t="s">
        <v>85</v>
      </c>
      <c r="C1114" t="s">
        <v>789</v>
      </c>
      <c r="D1114" s="2">
        <v>12655</v>
      </c>
      <c r="E1114" s="128" t="s">
        <v>2041</v>
      </c>
      <c r="F1114" t="s">
        <v>302</v>
      </c>
      <c r="G1114" t="s">
        <v>313</v>
      </c>
      <c r="H1114" s="2" t="s">
        <v>304</v>
      </c>
      <c r="I1114">
        <v>7.6680000000000001</v>
      </c>
      <c r="J1114">
        <v>7.1</v>
      </c>
      <c r="K1114">
        <v>6.0469999999999997</v>
      </c>
      <c r="L1114">
        <v>7.6680000000000001</v>
      </c>
      <c r="M1114">
        <v>6.5309999999999997</v>
      </c>
    </row>
    <row r="1115" spans="1:13">
      <c r="A1115" s="2">
        <v>1090</v>
      </c>
      <c r="B1115" s="2" t="s">
        <v>85</v>
      </c>
      <c r="C1115" t="s">
        <v>789</v>
      </c>
      <c r="D1115" s="2">
        <v>12656</v>
      </c>
      <c r="E1115" s="128" t="s">
        <v>2042</v>
      </c>
      <c r="F1115" t="s">
        <v>302</v>
      </c>
      <c r="G1115" t="s">
        <v>313</v>
      </c>
      <c r="H1115" s="2" t="s">
        <v>304</v>
      </c>
      <c r="I1115">
        <v>17.82</v>
      </c>
      <c r="J1115">
        <v>16.5</v>
      </c>
      <c r="K1115">
        <v>13.989000000000001</v>
      </c>
      <c r="L1115">
        <v>17.82</v>
      </c>
      <c r="M1115">
        <v>15.108000000000001</v>
      </c>
    </row>
    <row r="1116" spans="1:13">
      <c r="A1116" s="2">
        <v>1091</v>
      </c>
      <c r="B1116" s="2" t="s">
        <v>85</v>
      </c>
      <c r="C1116" t="s">
        <v>789</v>
      </c>
      <c r="D1116" s="2">
        <v>10973</v>
      </c>
      <c r="E1116" s="128" t="s">
        <v>1159</v>
      </c>
      <c r="F1116" t="s">
        <v>302</v>
      </c>
      <c r="G1116" t="s">
        <v>311</v>
      </c>
      <c r="H1116" s="2" t="s">
        <v>304</v>
      </c>
      <c r="I1116">
        <v>0.71799999999999997</v>
      </c>
      <c r="J1116">
        <v>0.66500000000000004</v>
      </c>
      <c r="K1116">
        <v>0.66500000000000004</v>
      </c>
      <c r="L1116">
        <v>0.71799999999999997</v>
      </c>
      <c r="M1116">
        <v>0.71799999999999997</v>
      </c>
    </row>
    <row r="1117" spans="1:13">
      <c r="A1117" s="2">
        <v>1092</v>
      </c>
      <c r="B1117" s="2" t="s">
        <v>85</v>
      </c>
      <c r="C1117" t="s">
        <v>789</v>
      </c>
      <c r="D1117" s="2">
        <v>10974</v>
      </c>
      <c r="E1117" s="128" t="s">
        <v>1160</v>
      </c>
      <c r="F1117" t="s">
        <v>302</v>
      </c>
      <c r="G1117" t="s">
        <v>311</v>
      </c>
      <c r="H1117" s="2" t="s">
        <v>304</v>
      </c>
      <c r="I1117">
        <v>0.216</v>
      </c>
      <c r="J1117">
        <v>0.2</v>
      </c>
      <c r="K1117">
        <v>0.2</v>
      </c>
      <c r="L1117">
        <v>0.216</v>
      </c>
      <c r="M1117">
        <v>0.216</v>
      </c>
    </row>
    <row r="1118" spans="1:13">
      <c r="A1118" s="2">
        <v>1093</v>
      </c>
      <c r="B1118" s="2" t="s">
        <v>85</v>
      </c>
      <c r="C1118" t="s">
        <v>789</v>
      </c>
      <c r="D1118" s="2">
        <v>10975</v>
      </c>
      <c r="E1118" s="128" t="s">
        <v>1161</v>
      </c>
      <c r="F1118" t="s">
        <v>302</v>
      </c>
      <c r="G1118" t="s">
        <v>311</v>
      </c>
      <c r="H1118" s="2" t="s">
        <v>304</v>
      </c>
      <c r="I1118">
        <v>0.184</v>
      </c>
      <c r="J1118">
        <v>0.17</v>
      </c>
      <c r="K1118">
        <v>0.17</v>
      </c>
      <c r="L1118">
        <v>0.184</v>
      </c>
      <c r="M1118">
        <v>0.184</v>
      </c>
    </row>
    <row r="1119" spans="1:13">
      <c r="A1119" s="2">
        <v>1094</v>
      </c>
      <c r="B1119" s="2" t="s">
        <v>85</v>
      </c>
      <c r="C1119" t="s">
        <v>789</v>
      </c>
      <c r="D1119" s="2">
        <v>10618</v>
      </c>
      <c r="E1119" s="128" t="s">
        <v>1021</v>
      </c>
      <c r="F1119" t="s">
        <v>302</v>
      </c>
      <c r="G1119" t="s">
        <v>311</v>
      </c>
      <c r="H1119" s="2" t="s">
        <v>304</v>
      </c>
      <c r="I1119">
        <v>2.57</v>
      </c>
      <c r="J1119">
        <v>2.38</v>
      </c>
      <c r="K1119">
        <v>2.3319999999999999</v>
      </c>
      <c r="L1119">
        <v>2.57</v>
      </c>
      <c r="M1119">
        <v>2.5190000000000001</v>
      </c>
    </row>
    <row r="1120" spans="1:13">
      <c r="A1120" s="2">
        <v>1095</v>
      </c>
      <c r="B1120" s="2" t="s">
        <v>85</v>
      </c>
      <c r="C1120" t="s">
        <v>789</v>
      </c>
      <c r="D1120" s="2">
        <v>11606</v>
      </c>
      <c r="E1120" s="128" t="s">
        <v>1449</v>
      </c>
      <c r="F1120" t="s">
        <v>302</v>
      </c>
      <c r="G1120" t="s">
        <v>311</v>
      </c>
      <c r="H1120" s="2" t="s">
        <v>304</v>
      </c>
      <c r="I1120">
        <v>0.86699999999999999</v>
      </c>
      <c r="J1120">
        <v>0.80300000000000005</v>
      </c>
      <c r="K1120">
        <v>0.78700000000000003</v>
      </c>
      <c r="L1120">
        <v>0.86699999999999999</v>
      </c>
      <c r="M1120">
        <v>0.85</v>
      </c>
    </row>
    <row r="1121" spans="1:13">
      <c r="A1121" s="2">
        <v>1096</v>
      </c>
      <c r="B1121" s="2" t="s">
        <v>85</v>
      </c>
      <c r="C1121" t="s">
        <v>789</v>
      </c>
      <c r="D1121" s="2">
        <v>11796</v>
      </c>
      <c r="E1121" s="128" t="s">
        <v>1570</v>
      </c>
      <c r="F1121" t="s">
        <v>302</v>
      </c>
      <c r="G1121" t="s">
        <v>311</v>
      </c>
      <c r="H1121" s="2" t="s">
        <v>304</v>
      </c>
      <c r="I1121">
        <v>0.108</v>
      </c>
      <c r="J1121">
        <v>0.1</v>
      </c>
      <c r="K1121">
        <v>0.1</v>
      </c>
      <c r="L1121">
        <v>0.108</v>
      </c>
      <c r="M1121">
        <v>0.108</v>
      </c>
    </row>
    <row r="1122" spans="1:13">
      <c r="A1122" s="2">
        <v>1097</v>
      </c>
      <c r="B1122" s="2" t="s">
        <v>85</v>
      </c>
      <c r="C1122" t="s">
        <v>789</v>
      </c>
      <c r="D1122" s="2">
        <v>10468</v>
      </c>
      <c r="E1122" s="128" t="s">
        <v>968</v>
      </c>
      <c r="F1122" t="s">
        <v>316</v>
      </c>
      <c r="G1122" t="s">
        <v>317</v>
      </c>
      <c r="H1122" s="2" t="s">
        <v>304</v>
      </c>
      <c r="I1122">
        <v>1.0209999999999999</v>
      </c>
      <c r="J1122">
        <v>0.94499999999999995</v>
      </c>
      <c r="K1122">
        <v>1</v>
      </c>
      <c r="L1122">
        <v>1.0209999999999999</v>
      </c>
      <c r="M1122">
        <v>1.08</v>
      </c>
    </row>
    <row r="1123" spans="1:13">
      <c r="A1123" s="2">
        <v>1098</v>
      </c>
      <c r="B1123" s="2" t="s">
        <v>85</v>
      </c>
      <c r="C1123" t="s">
        <v>789</v>
      </c>
      <c r="D1123" s="2">
        <v>12226</v>
      </c>
      <c r="E1123" s="128" t="s">
        <v>1854</v>
      </c>
      <c r="F1123" t="s">
        <v>302</v>
      </c>
      <c r="G1123" t="s">
        <v>311</v>
      </c>
      <c r="H1123" s="2" t="s">
        <v>304</v>
      </c>
      <c r="I1123">
        <v>0.30199999999999999</v>
      </c>
      <c r="J1123">
        <v>0.28000000000000003</v>
      </c>
      <c r="K1123">
        <v>0.28000000000000003</v>
      </c>
      <c r="L1123">
        <v>0.30199999999999999</v>
      </c>
      <c r="M1123">
        <v>0.30199999999999999</v>
      </c>
    </row>
    <row r="1124" spans="1:13">
      <c r="A1124" s="2">
        <v>1099</v>
      </c>
      <c r="B1124" s="2" t="s">
        <v>85</v>
      </c>
      <c r="C1124" t="s">
        <v>789</v>
      </c>
      <c r="D1124" s="2">
        <v>11697</v>
      </c>
      <c r="E1124" s="128" t="s">
        <v>1511</v>
      </c>
      <c r="F1124" t="s">
        <v>302</v>
      </c>
      <c r="G1124" t="s">
        <v>311</v>
      </c>
      <c r="H1124" s="2" t="s">
        <v>304</v>
      </c>
      <c r="I1124">
        <v>0.65700000000000003</v>
      </c>
      <c r="J1124">
        <v>0.60799999999999998</v>
      </c>
      <c r="K1124">
        <v>0.60799999999999998</v>
      </c>
      <c r="L1124">
        <v>0.65700000000000003</v>
      </c>
      <c r="M1124">
        <v>0.65700000000000003</v>
      </c>
    </row>
    <row r="1125" spans="1:13">
      <c r="A1125" s="2">
        <v>1100</v>
      </c>
      <c r="B1125" s="2" t="s">
        <v>85</v>
      </c>
      <c r="C1125" t="s">
        <v>789</v>
      </c>
      <c r="D1125" s="2">
        <v>12319</v>
      </c>
      <c r="E1125" s="128" t="s">
        <v>1917</v>
      </c>
      <c r="F1125" t="s">
        <v>302</v>
      </c>
      <c r="G1125" t="s">
        <v>311</v>
      </c>
      <c r="H1125" s="2" t="s">
        <v>304</v>
      </c>
      <c r="I1125">
        <v>0.151</v>
      </c>
      <c r="J1125">
        <v>0.14000000000000001</v>
      </c>
      <c r="K1125">
        <v>0.14000000000000001</v>
      </c>
      <c r="L1125">
        <v>0.151</v>
      </c>
      <c r="M1125">
        <v>0.151</v>
      </c>
    </row>
    <row r="1126" spans="1:13">
      <c r="A1126" s="2">
        <v>1101</v>
      </c>
      <c r="B1126" s="2" t="s">
        <v>85</v>
      </c>
      <c r="C1126" t="s">
        <v>789</v>
      </c>
      <c r="D1126" s="2">
        <v>12317</v>
      </c>
      <c r="E1126" s="128" t="s">
        <v>1916</v>
      </c>
      <c r="F1126" t="s">
        <v>302</v>
      </c>
      <c r="G1126" t="s">
        <v>311</v>
      </c>
      <c r="H1126" s="2" t="s">
        <v>304</v>
      </c>
      <c r="I1126">
        <v>0.27</v>
      </c>
      <c r="J1126">
        <v>0.25</v>
      </c>
      <c r="K1126">
        <v>0.25</v>
      </c>
      <c r="L1126">
        <v>0.27</v>
      </c>
      <c r="M1126">
        <v>0.27</v>
      </c>
    </row>
    <row r="1127" spans="1:13">
      <c r="A1127" s="2">
        <v>1102</v>
      </c>
      <c r="B1127" s="2" t="s">
        <v>85</v>
      </c>
      <c r="C1127" t="s">
        <v>789</v>
      </c>
      <c r="D1127" s="2">
        <v>12314</v>
      </c>
      <c r="E1127" s="128" t="s">
        <v>1913</v>
      </c>
      <c r="F1127" t="s">
        <v>302</v>
      </c>
      <c r="G1127" t="s">
        <v>311</v>
      </c>
      <c r="H1127" s="2" t="s">
        <v>304</v>
      </c>
      <c r="I1127">
        <v>0.22900000000000001</v>
      </c>
      <c r="J1127">
        <v>0.21199999999999999</v>
      </c>
      <c r="K1127">
        <v>0.21199999999999999</v>
      </c>
      <c r="L1127">
        <v>0.22900000000000001</v>
      </c>
      <c r="M1127">
        <v>0.22900000000000001</v>
      </c>
    </row>
    <row r="1128" spans="1:13">
      <c r="A1128" s="2">
        <v>1103</v>
      </c>
      <c r="B1128" s="2" t="s">
        <v>85</v>
      </c>
      <c r="C1128" t="s">
        <v>789</v>
      </c>
      <c r="D1128" s="2">
        <v>12315</v>
      </c>
      <c r="E1128" s="128" t="s">
        <v>1914</v>
      </c>
      <c r="F1128" t="s">
        <v>302</v>
      </c>
      <c r="G1128" t="s">
        <v>311</v>
      </c>
      <c r="H1128" s="2" t="s">
        <v>304</v>
      </c>
      <c r="I1128">
        <v>0.16200000000000001</v>
      </c>
      <c r="J1128">
        <v>0.15</v>
      </c>
      <c r="K1128">
        <v>0.15</v>
      </c>
      <c r="L1128">
        <v>0.16200000000000001</v>
      </c>
      <c r="M1128">
        <v>0.16200000000000001</v>
      </c>
    </row>
    <row r="1129" spans="1:13">
      <c r="A1129" s="2">
        <v>1104</v>
      </c>
      <c r="B1129" s="2" t="s">
        <v>85</v>
      </c>
      <c r="C1129" t="s">
        <v>789</v>
      </c>
      <c r="D1129" s="2">
        <v>10619</v>
      </c>
      <c r="E1129" s="128" t="s">
        <v>1022</v>
      </c>
      <c r="F1129" t="s">
        <v>302</v>
      </c>
      <c r="G1129" t="s">
        <v>311</v>
      </c>
      <c r="H1129" s="2" t="s">
        <v>304</v>
      </c>
      <c r="I1129">
        <v>1.0629999999999999</v>
      </c>
      <c r="J1129">
        <v>0.98399999999999999</v>
      </c>
      <c r="K1129">
        <v>0.96399999999999997</v>
      </c>
      <c r="L1129">
        <v>1.0629999999999999</v>
      </c>
      <c r="M1129">
        <v>1.0409999999999999</v>
      </c>
    </row>
    <row r="1130" spans="1:13">
      <c r="A1130" s="2">
        <v>1105</v>
      </c>
      <c r="B1130" s="2" t="s">
        <v>85</v>
      </c>
      <c r="C1130" t="s">
        <v>789</v>
      </c>
      <c r="D1130" s="2">
        <v>11392</v>
      </c>
      <c r="E1130" s="128" t="s">
        <v>1356</v>
      </c>
      <c r="F1130" t="s">
        <v>302</v>
      </c>
      <c r="G1130" t="s">
        <v>383</v>
      </c>
      <c r="H1130" s="2" t="s">
        <v>304</v>
      </c>
      <c r="I1130">
        <v>0</v>
      </c>
      <c r="J1130">
        <v>0</v>
      </c>
      <c r="K1130">
        <v>2.8000000000000001E-2</v>
      </c>
      <c r="L1130">
        <v>0</v>
      </c>
      <c r="M1130">
        <v>0.03</v>
      </c>
    </row>
    <row r="1131" spans="1:13">
      <c r="A1131" s="2">
        <v>1106</v>
      </c>
      <c r="B1131" s="2" t="s">
        <v>85</v>
      </c>
      <c r="C1131" t="s">
        <v>789</v>
      </c>
      <c r="D1131" s="2">
        <v>10933</v>
      </c>
      <c r="E1131" s="128" t="s">
        <v>1125</v>
      </c>
      <c r="F1131" t="s">
        <v>302</v>
      </c>
      <c r="G1131" t="s">
        <v>311</v>
      </c>
      <c r="H1131" s="2" t="s">
        <v>304</v>
      </c>
      <c r="I1131">
        <v>0.73099999999999998</v>
      </c>
      <c r="J1131">
        <v>0.67700000000000005</v>
      </c>
      <c r="K1131">
        <v>0.67700000000000005</v>
      </c>
      <c r="L1131">
        <v>0.73099999999999998</v>
      </c>
      <c r="M1131">
        <v>0.73099999999999998</v>
      </c>
    </row>
    <row r="1132" spans="1:13">
      <c r="A1132" s="2">
        <v>1107</v>
      </c>
      <c r="B1132" s="2" t="s">
        <v>85</v>
      </c>
      <c r="C1132" t="s">
        <v>789</v>
      </c>
      <c r="D1132" s="2">
        <v>10688</v>
      </c>
      <c r="E1132" s="128" t="s">
        <v>1052</v>
      </c>
      <c r="F1132" t="s">
        <v>302</v>
      </c>
      <c r="G1132" t="s">
        <v>311</v>
      </c>
      <c r="H1132" s="2" t="s">
        <v>304</v>
      </c>
      <c r="I1132">
        <v>0.108</v>
      </c>
      <c r="J1132">
        <v>0.1</v>
      </c>
      <c r="K1132">
        <v>9.8000000000000004E-2</v>
      </c>
      <c r="L1132">
        <v>0.108</v>
      </c>
      <c r="M1132">
        <v>0.106</v>
      </c>
    </row>
    <row r="1133" spans="1:13">
      <c r="A1133" s="2">
        <v>1108</v>
      </c>
      <c r="B1133" s="2" t="s">
        <v>85</v>
      </c>
      <c r="C1133" t="s">
        <v>789</v>
      </c>
      <c r="D1133" s="2">
        <v>11758</v>
      </c>
      <c r="E1133" s="128" t="s">
        <v>1553</v>
      </c>
      <c r="F1133" t="s">
        <v>302</v>
      </c>
      <c r="G1133" t="s">
        <v>311</v>
      </c>
      <c r="H1133" s="2" t="s">
        <v>304</v>
      </c>
      <c r="I1133">
        <v>0.52800000000000002</v>
      </c>
      <c r="J1133">
        <v>0.48899999999999999</v>
      </c>
      <c r="K1133">
        <v>0.48899999999999999</v>
      </c>
      <c r="L1133">
        <v>0.52800000000000002</v>
      </c>
      <c r="M1133">
        <v>0.52800000000000002</v>
      </c>
    </row>
    <row r="1134" spans="1:13">
      <c r="A1134" s="2">
        <v>1109</v>
      </c>
      <c r="B1134" s="2" t="s">
        <v>85</v>
      </c>
      <c r="C1134" t="s">
        <v>789</v>
      </c>
      <c r="D1134" s="2">
        <v>11567</v>
      </c>
      <c r="E1134" s="128" t="s">
        <v>1415</v>
      </c>
      <c r="F1134" t="s">
        <v>302</v>
      </c>
      <c r="G1134" t="s">
        <v>311</v>
      </c>
      <c r="H1134" s="2" t="s">
        <v>304</v>
      </c>
      <c r="I1134">
        <v>0.16200000000000001</v>
      </c>
      <c r="J1134">
        <v>0.15</v>
      </c>
      <c r="K1134">
        <v>0.15</v>
      </c>
      <c r="L1134">
        <v>0.16200000000000001</v>
      </c>
      <c r="M1134">
        <v>0.16200000000000001</v>
      </c>
    </row>
    <row r="1135" spans="1:13">
      <c r="A1135" s="2">
        <v>1110</v>
      </c>
      <c r="B1135" s="2" t="s">
        <v>85</v>
      </c>
      <c r="C1135" t="s">
        <v>789</v>
      </c>
      <c r="D1135" s="2">
        <v>12271</v>
      </c>
      <c r="E1135" s="128" t="s">
        <v>1884</v>
      </c>
      <c r="F1135" t="s">
        <v>302</v>
      </c>
      <c r="G1135" t="s">
        <v>311</v>
      </c>
      <c r="H1135" s="2" t="s">
        <v>304</v>
      </c>
      <c r="I1135">
        <v>0.16500000000000001</v>
      </c>
      <c r="J1135">
        <v>0.153</v>
      </c>
      <c r="K1135">
        <v>0.153</v>
      </c>
      <c r="L1135">
        <v>0.16500000000000001</v>
      </c>
      <c r="M1135">
        <v>0.16500000000000001</v>
      </c>
    </row>
    <row r="1136" spans="1:13">
      <c r="A1136" s="2">
        <v>1111</v>
      </c>
      <c r="B1136" s="2" t="s">
        <v>85</v>
      </c>
      <c r="C1136" t="s">
        <v>789</v>
      </c>
      <c r="D1136" s="2">
        <v>11014</v>
      </c>
      <c r="E1136" s="128" t="s">
        <v>1173</v>
      </c>
      <c r="F1136" t="s">
        <v>302</v>
      </c>
      <c r="G1136" t="s">
        <v>311</v>
      </c>
      <c r="H1136" s="2" t="s">
        <v>304</v>
      </c>
      <c r="I1136">
        <v>0.184</v>
      </c>
      <c r="J1136">
        <v>0.17</v>
      </c>
      <c r="K1136">
        <v>0.17</v>
      </c>
      <c r="L1136">
        <v>0.184</v>
      </c>
      <c r="M1136">
        <v>0.184</v>
      </c>
    </row>
    <row r="1137" spans="1:13">
      <c r="A1137" s="2">
        <v>1112</v>
      </c>
      <c r="B1137" s="2" t="s">
        <v>85</v>
      </c>
      <c r="C1137" t="s">
        <v>789</v>
      </c>
      <c r="D1137" s="2">
        <v>11187</v>
      </c>
      <c r="E1137" s="128" t="s">
        <v>1238</v>
      </c>
      <c r="F1137" t="s">
        <v>302</v>
      </c>
      <c r="G1137" t="s">
        <v>311</v>
      </c>
      <c r="H1137" s="2" t="s">
        <v>304</v>
      </c>
      <c r="I1137">
        <v>0.11600000000000001</v>
      </c>
      <c r="J1137">
        <v>0.107</v>
      </c>
      <c r="K1137">
        <v>0.107</v>
      </c>
      <c r="L1137">
        <v>0.11600000000000001</v>
      </c>
      <c r="M1137">
        <v>0.11600000000000001</v>
      </c>
    </row>
    <row r="1138" spans="1:13">
      <c r="A1138" s="2">
        <v>1113</v>
      </c>
      <c r="B1138" s="2" t="s">
        <v>85</v>
      </c>
      <c r="C1138" t="s">
        <v>789</v>
      </c>
      <c r="D1138" s="2">
        <v>11196</v>
      </c>
      <c r="E1138" s="128" t="s">
        <v>1247</v>
      </c>
      <c r="F1138" t="s">
        <v>302</v>
      </c>
      <c r="G1138" t="s">
        <v>311</v>
      </c>
      <c r="H1138" s="2" t="s">
        <v>304</v>
      </c>
      <c r="I1138">
        <v>0.11700000000000001</v>
      </c>
      <c r="J1138">
        <v>0.108</v>
      </c>
      <c r="K1138">
        <v>0.108</v>
      </c>
      <c r="L1138">
        <v>0.11700000000000001</v>
      </c>
      <c r="M1138">
        <v>0.11700000000000001</v>
      </c>
    </row>
    <row r="1139" spans="1:13">
      <c r="A1139" s="2">
        <v>1114</v>
      </c>
      <c r="B1139" s="2" t="s">
        <v>85</v>
      </c>
      <c r="C1139" t="s">
        <v>789</v>
      </c>
      <c r="D1139" s="2">
        <v>11197</v>
      </c>
      <c r="E1139" s="128" t="s">
        <v>1248</v>
      </c>
      <c r="F1139" t="s">
        <v>302</v>
      </c>
      <c r="G1139" t="s">
        <v>311</v>
      </c>
      <c r="H1139" s="2" t="s">
        <v>304</v>
      </c>
      <c r="I1139">
        <v>0.13</v>
      </c>
      <c r="J1139">
        <v>0.12</v>
      </c>
      <c r="K1139">
        <v>0.12</v>
      </c>
      <c r="L1139">
        <v>0.13</v>
      </c>
      <c r="M1139">
        <v>0.13</v>
      </c>
    </row>
    <row r="1140" spans="1:13">
      <c r="A1140" s="2">
        <v>1115</v>
      </c>
      <c r="B1140" s="2" t="s">
        <v>85</v>
      </c>
      <c r="C1140" t="s">
        <v>789</v>
      </c>
      <c r="D1140" s="2">
        <v>11198</v>
      </c>
      <c r="E1140" s="128" t="s">
        <v>1249</v>
      </c>
      <c r="F1140" t="s">
        <v>302</v>
      </c>
      <c r="G1140" t="s">
        <v>311</v>
      </c>
      <c r="H1140" s="2" t="s">
        <v>304</v>
      </c>
      <c r="I1140">
        <v>0.11899999999999999</v>
      </c>
      <c r="J1140">
        <v>0.11</v>
      </c>
      <c r="K1140">
        <v>0.11</v>
      </c>
      <c r="L1140">
        <v>0.11899999999999999</v>
      </c>
      <c r="M1140">
        <v>0.11899999999999999</v>
      </c>
    </row>
    <row r="1141" spans="1:13">
      <c r="A1141" s="2">
        <v>1116</v>
      </c>
      <c r="B1141" s="2" t="s">
        <v>85</v>
      </c>
      <c r="C1141" t="s">
        <v>789</v>
      </c>
      <c r="D1141" s="2">
        <v>11199</v>
      </c>
      <c r="E1141" s="128" t="s">
        <v>1250</v>
      </c>
      <c r="F1141" t="s">
        <v>302</v>
      </c>
      <c r="G1141" t="s">
        <v>311</v>
      </c>
      <c r="H1141" s="2" t="s">
        <v>304</v>
      </c>
      <c r="I1141">
        <v>0.122</v>
      </c>
      <c r="J1141">
        <v>0.113</v>
      </c>
      <c r="K1141">
        <v>0.113</v>
      </c>
      <c r="L1141">
        <v>0.122</v>
      </c>
      <c r="M1141">
        <v>0.122</v>
      </c>
    </row>
    <row r="1142" spans="1:13">
      <c r="A1142" s="2">
        <v>1117</v>
      </c>
      <c r="B1142" s="2" t="s">
        <v>85</v>
      </c>
      <c r="C1142" t="s">
        <v>789</v>
      </c>
      <c r="D1142" s="2">
        <v>11200</v>
      </c>
      <c r="E1142" s="128" t="s">
        <v>1251</v>
      </c>
      <c r="F1142" t="s">
        <v>302</v>
      </c>
      <c r="G1142" t="s">
        <v>311</v>
      </c>
      <c r="H1142" s="2" t="s">
        <v>304</v>
      </c>
      <c r="I1142">
        <v>0.14399999999999999</v>
      </c>
      <c r="J1142">
        <v>0.13300000000000001</v>
      </c>
      <c r="K1142">
        <v>0.13300000000000001</v>
      </c>
      <c r="L1142">
        <v>0.14399999999999999</v>
      </c>
      <c r="M1142">
        <v>0.14399999999999999</v>
      </c>
    </row>
    <row r="1143" spans="1:13">
      <c r="A1143" s="2">
        <v>1118</v>
      </c>
      <c r="B1143" s="2" t="s">
        <v>85</v>
      </c>
      <c r="C1143" t="s">
        <v>789</v>
      </c>
      <c r="D1143" s="2">
        <v>11201</v>
      </c>
      <c r="E1143" s="128" t="s">
        <v>1252</v>
      </c>
      <c r="F1143" t="s">
        <v>302</v>
      </c>
      <c r="G1143" t="s">
        <v>311</v>
      </c>
      <c r="H1143" s="2" t="s">
        <v>304</v>
      </c>
      <c r="I1143">
        <v>0.13300000000000001</v>
      </c>
      <c r="J1143">
        <v>0.123</v>
      </c>
      <c r="K1143">
        <v>0.123</v>
      </c>
      <c r="L1143">
        <v>0.13300000000000001</v>
      </c>
      <c r="M1143">
        <v>0.13300000000000001</v>
      </c>
    </row>
    <row r="1144" spans="1:13">
      <c r="A1144" s="2">
        <v>1119</v>
      </c>
      <c r="B1144" s="2" t="s">
        <v>85</v>
      </c>
      <c r="C1144" t="s">
        <v>789</v>
      </c>
      <c r="D1144" s="2">
        <v>11202</v>
      </c>
      <c r="E1144" s="128" t="s">
        <v>1253</v>
      </c>
      <c r="F1144" t="s">
        <v>302</v>
      </c>
      <c r="G1144" t="s">
        <v>311</v>
      </c>
      <c r="H1144" s="2" t="s">
        <v>304</v>
      </c>
      <c r="I1144">
        <v>0.13</v>
      </c>
      <c r="J1144">
        <v>0.12</v>
      </c>
      <c r="K1144">
        <v>0.12</v>
      </c>
      <c r="L1144">
        <v>0.13</v>
      </c>
      <c r="M1144">
        <v>0.13</v>
      </c>
    </row>
    <row r="1145" spans="1:13">
      <c r="A1145" s="2">
        <v>1120</v>
      </c>
      <c r="B1145" s="2" t="s">
        <v>85</v>
      </c>
      <c r="C1145" t="s">
        <v>789</v>
      </c>
      <c r="D1145" s="2">
        <v>11203</v>
      </c>
      <c r="E1145" s="128" t="s">
        <v>1254</v>
      </c>
      <c r="F1145" t="s">
        <v>302</v>
      </c>
      <c r="G1145" t="s">
        <v>311</v>
      </c>
      <c r="H1145" s="2" t="s">
        <v>304</v>
      </c>
      <c r="I1145">
        <v>0.13300000000000001</v>
      </c>
      <c r="J1145">
        <v>0.123</v>
      </c>
      <c r="K1145">
        <v>0.123</v>
      </c>
      <c r="L1145">
        <v>0.13300000000000001</v>
      </c>
      <c r="M1145">
        <v>0.13300000000000001</v>
      </c>
    </row>
    <row r="1146" spans="1:13">
      <c r="A1146" s="2">
        <v>1121</v>
      </c>
      <c r="B1146" s="2" t="s">
        <v>85</v>
      </c>
      <c r="C1146" t="s">
        <v>789</v>
      </c>
      <c r="D1146" s="2">
        <v>11204</v>
      </c>
      <c r="E1146" s="128" t="s">
        <v>1255</v>
      </c>
      <c r="F1146" t="s">
        <v>302</v>
      </c>
      <c r="G1146" t="s">
        <v>311</v>
      </c>
      <c r="H1146" s="2" t="s">
        <v>304</v>
      </c>
      <c r="I1146">
        <v>0.11600000000000001</v>
      </c>
      <c r="J1146">
        <v>0.107</v>
      </c>
      <c r="K1146">
        <v>0.107</v>
      </c>
      <c r="L1146">
        <v>0.11600000000000001</v>
      </c>
      <c r="M1146">
        <v>0.11600000000000001</v>
      </c>
    </row>
    <row r="1147" spans="1:13">
      <c r="A1147" s="2">
        <v>1122</v>
      </c>
      <c r="B1147" s="2" t="s">
        <v>85</v>
      </c>
      <c r="C1147" t="s">
        <v>789</v>
      </c>
      <c r="D1147" s="2">
        <v>11205</v>
      </c>
      <c r="E1147" s="128" t="s">
        <v>1256</v>
      </c>
      <c r="F1147" t="s">
        <v>302</v>
      </c>
      <c r="G1147" t="s">
        <v>311</v>
      </c>
      <c r="H1147" s="2" t="s">
        <v>304</v>
      </c>
      <c r="I1147">
        <v>0.105</v>
      </c>
      <c r="J1147">
        <v>9.7000000000000003E-2</v>
      </c>
      <c r="K1147">
        <v>9.7000000000000003E-2</v>
      </c>
      <c r="L1147">
        <v>0.105</v>
      </c>
      <c r="M1147">
        <v>0.105</v>
      </c>
    </row>
    <row r="1148" spans="1:13">
      <c r="A1148" s="2">
        <v>1123</v>
      </c>
      <c r="B1148" s="2" t="s">
        <v>85</v>
      </c>
      <c r="C1148" t="s">
        <v>789</v>
      </c>
      <c r="D1148" s="2">
        <v>11188</v>
      </c>
      <c r="E1148" s="128" t="s">
        <v>1239</v>
      </c>
      <c r="F1148" t="s">
        <v>302</v>
      </c>
      <c r="G1148" t="s">
        <v>311</v>
      </c>
      <c r="H1148" s="2" t="s">
        <v>304</v>
      </c>
      <c r="I1148">
        <v>0.121</v>
      </c>
      <c r="J1148">
        <v>0.112</v>
      </c>
      <c r="K1148">
        <v>0.112</v>
      </c>
      <c r="L1148">
        <v>0.121</v>
      </c>
      <c r="M1148">
        <v>0.121</v>
      </c>
    </row>
    <row r="1149" spans="1:13">
      <c r="A1149" s="2">
        <v>1124</v>
      </c>
      <c r="B1149" s="2" t="s">
        <v>85</v>
      </c>
      <c r="C1149" t="s">
        <v>789</v>
      </c>
      <c r="D1149" s="2">
        <v>11206</v>
      </c>
      <c r="E1149" s="128" t="s">
        <v>1257</v>
      </c>
      <c r="F1149" t="s">
        <v>302</v>
      </c>
      <c r="G1149" t="s">
        <v>311</v>
      </c>
      <c r="H1149" s="2" t="s">
        <v>304</v>
      </c>
      <c r="I1149">
        <v>0.125</v>
      </c>
      <c r="J1149">
        <v>0.11600000000000001</v>
      </c>
      <c r="K1149">
        <v>0.11600000000000001</v>
      </c>
      <c r="L1149">
        <v>0.125</v>
      </c>
      <c r="M1149">
        <v>0.125</v>
      </c>
    </row>
    <row r="1150" spans="1:13">
      <c r="A1150" s="2">
        <v>1125</v>
      </c>
      <c r="B1150" s="2" t="s">
        <v>85</v>
      </c>
      <c r="C1150" t="s">
        <v>789</v>
      </c>
      <c r="D1150" s="2">
        <v>11207</v>
      </c>
      <c r="E1150" s="128" t="s">
        <v>1258</v>
      </c>
      <c r="F1150" t="s">
        <v>302</v>
      </c>
      <c r="G1150" t="s">
        <v>311</v>
      </c>
      <c r="H1150" s="2" t="s">
        <v>304</v>
      </c>
      <c r="I1150">
        <v>0.13500000000000001</v>
      </c>
      <c r="J1150">
        <v>0.125</v>
      </c>
      <c r="K1150">
        <v>0.125</v>
      </c>
      <c r="L1150">
        <v>0.13500000000000001</v>
      </c>
      <c r="M1150">
        <v>0.13500000000000001</v>
      </c>
    </row>
    <row r="1151" spans="1:13">
      <c r="A1151" s="2">
        <v>1126</v>
      </c>
      <c r="B1151" s="2" t="s">
        <v>85</v>
      </c>
      <c r="C1151" t="s">
        <v>789</v>
      </c>
      <c r="D1151" s="2">
        <v>11208</v>
      </c>
      <c r="E1151" s="128" t="s">
        <v>1259</v>
      </c>
      <c r="F1151" t="s">
        <v>302</v>
      </c>
      <c r="G1151" t="s">
        <v>311</v>
      </c>
      <c r="H1151" s="2" t="s">
        <v>304</v>
      </c>
      <c r="I1151">
        <v>0.12</v>
      </c>
      <c r="J1151">
        <v>0.111</v>
      </c>
      <c r="K1151">
        <v>0.111</v>
      </c>
      <c r="L1151">
        <v>0.12</v>
      </c>
      <c r="M1151">
        <v>0.12</v>
      </c>
    </row>
    <row r="1152" spans="1:13">
      <c r="A1152" s="2">
        <v>1127</v>
      </c>
      <c r="B1152" s="2" t="s">
        <v>85</v>
      </c>
      <c r="C1152" t="s">
        <v>789</v>
      </c>
      <c r="D1152" s="2">
        <v>11209</v>
      </c>
      <c r="E1152" s="128" t="s">
        <v>1260</v>
      </c>
      <c r="F1152" t="s">
        <v>302</v>
      </c>
      <c r="G1152" t="s">
        <v>311</v>
      </c>
      <c r="H1152" s="2" t="s">
        <v>304</v>
      </c>
      <c r="I1152">
        <v>0.14000000000000001</v>
      </c>
      <c r="J1152">
        <v>0.13</v>
      </c>
      <c r="K1152">
        <v>0.13</v>
      </c>
      <c r="L1152">
        <v>0.14000000000000001</v>
      </c>
      <c r="M1152">
        <v>0.14000000000000001</v>
      </c>
    </row>
    <row r="1153" spans="1:13">
      <c r="A1153" s="2">
        <v>1128</v>
      </c>
      <c r="B1153" s="2" t="s">
        <v>85</v>
      </c>
      <c r="C1153" t="s">
        <v>789</v>
      </c>
      <c r="D1153" s="2">
        <v>11210</v>
      </c>
      <c r="E1153" s="128" t="s">
        <v>1261</v>
      </c>
      <c r="F1153" t="s">
        <v>302</v>
      </c>
      <c r="G1153" t="s">
        <v>311</v>
      </c>
      <c r="H1153" s="2" t="s">
        <v>304</v>
      </c>
      <c r="I1153">
        <v>0.122</v>
      </c>
      <c r="J1153">
        <v>0.113</v>
      </c>
      <c r="K1153">
        <v>0.113</v>
      </c>
      <c r="L1153">
        <v>0.122</v>
      </c>
      <c r="M1153">
        <v>0.122</v>
      </c>
    </row>
    <row r="1154" spans="1:13">
      <c r="A1154" s="2">
        <v>1129</v>
      </c>
      <c r="B1154" s="2" t="s">
        <v>85</v>
      </c>
      <c r="C1154" t="s">
        <v>789</v>
      </c>
      <c r="D1154" s="2">
        <v>11211</v>
      </c>
      <c r="E1154" s="128" t="s">
        <v>1262</v>
      </c>
      <c r="F1154" t="s">
        <v>302</v>
      </c>
      <c r="G1154" t="s">
        <v>311</v>
      </c>
      <c r="H1154" s="2" t="s">
        <v>304</v>
      </c>
      <c r="I1154">
        <v>0.129</v>
      </c>
      <c r="J1154">
        <v>0.11899999999999999</v>
      </c>
      <c r="K1154">
        <v>0.11899999999999999</v>
      </c>
      <c r="L1154">
        <v>0.129</v>
      </c>
      <c r="M1154">
        <v>0.129</v>
      </c>
    </row>
    <row r="1155" spans="1:13">
      <c r="A1155" s="2">
        <v>1130</v>
      </c>
      <c r="B1155" s="2" t="s">
        <v>85</v>
      </c>
      <c r="C1155" t="s">
        <v>789</v>
      </c>
      <c r="D1155" s="2">
        <v>11212</v>
      </c>
      <c r="E1155" s="128" t="s">
        <v>1263</v>
      </c>
      <c r="F1155" t="s">
        <v>302</v>
      </c>
      <c r="G1155" t="s">
        <v>311</v>
      </c>
      <c r="H1155" s="2" t="s">
        <v>304</v>
      </c>
      <c r="I1155">
        <v>0.124</v>
      </c>
      <c r="J1155">
        <v>0.115</v>
      </c>
      <c r="K1155">
        <v>0.115</v>
      </c>
      <c r="L1155">
        <v>0.124</v>
      </c>
      <c r="M1155">
        <v>0.124</v>
      </c>
    </row>
    <row r="1156" spans="1:13">
      <c r="A1156" s="2">
        <v>1131</v>
      </c>
      <c r="B1156" s="2" t="s">
        <v>85</v>
      </c>
      <c r="C1156" t="s">
        <v>789</v>
      </c>
      <c r="D1156" s="2">
        <v>11189</v>
      </c>
      <c r="E1156" s="128" t="s">
        <v>1240</v>
      </c>
      <c r="F1156" t="s">
        <v>302</v>
      </c>
      <c r="G1156" t="s">
        <v>311</v>
      </c>
      <c r="H1156" s="2" t="s">
        <v>304</v>
      </c>
      <c r="I1156">
        <v>0.123</v>
      </c>
      <c r="J1156">
        <v>0.114</v>
      </c>
      <c r="K1156">
        <v>0.114</v>
      </c>
      <c r="L1156">
        <v>0.123</v>
      </c>
      <c r="M1156">
        <v>0.123</v>
      </c>
    </row>
    <row r="1157" spans="1:13">
      <c r="A1157" s="2">
        <v>1132</v>
      </c>
      <c r="B1157" s="2" t="s">
        <v>85</v>
      </c>
      <c r="C1157" t="s">
        <v>789</v>
      </c>
      <c r="D1157" s="2">
        <v>11190</v>
      </c>
      <c r="E1157" s="128" t="s">
        <v>1241</v>
      </c>
      <c r="F1157" t="s">
        <v>302</v>
      </c>
      <c r="G1157" t="s">
        <v>311</v>
      </c>
      <c r="H1157" s="2" t="s">
        <v>304</v>
      </c>
      <c r="I1157">
        <v>0.129</v>
      </c>
      <c r="J1157">
        <v>0.11899999999999999</v>
      </c>
      <c r="K1157">
        <v>0.11899999999999999</v>
      </c>
      <c r="L1157">
        <v>0.129</v>
      </c>
      <c r="M1157">
        <v>0.129</v>
      </c>
    </row>
    <row r="1158" spans="1:13">
      <c r="A1158" s="2">
        <v>1133</v>
      </c>
      <c r="B1158" s="2" t="s">
        <v>85</v>
      </c>
      <c r="C1158" t="s">
        <v>789</v>
      </c>
      <c r="D1158" s="2">
        <v>11191</v>
      </c>
      <c r="E1158" s="128" t="s">
        <v>1242</v>
      </c>
      <c r="F1158" t="s">
        <v>302</v>
      </c>
      <c r="G1158" t="s">
        <v>311</v>
      </c>
      <c r="H1158" s="2" t="s">
        <v>304</v>
      </c>
      <c r="I1158">
        <v>0.11899999999999999</v>
      </c>
      <c r="J1158">
        <v>0.11</v>
      </c>
      <c r="K1158">
        <v>0.11</v>
      </c>
      <c r="L1158">
        <v>0.11899999999999999</v>
      </c>
      <c r="M1158">
        <v>0.11899999999999999</v>
      </c>
    </row>
    <row r="1159" spans="1:13">
      <c r="A1159" s="2">
        <v>1134</v>
      </c>
      <c r="B1159" s="2" t="s">
        <v>85</v>
      </c>
      <c r="C1159" t="s">
        <v>789</v>
      </c>
      <c r="D1159" s="2">
        <v>11192</v>
      </c>
      <c r="E1159" s="128" t="s">
        <v>1243</v>
      </c>
      <c r="F1159" t="s">
        <v>302</v>
      </c>
      <c r="G1159" t="s">
        <v>311</v>
      </c>
      <c r="H1159" s="2" t="s">
        <v>304</v>
      </c>
      <c r="I1159">
        <v>0.11799999999999999</v>
      </c>
      <c r="J1159">
        <v>0.109</v>
      </c>
      <c r="K1159">
        <v>0.109</v>
      </c>
      <c r="L1159">
        <v>0.11799999999999999</v>
      </c>
      <c r="M1159">
        <v>0.11799999999999999</v>
      </c>
    </row>
    <row r="1160" spans="1:13">
      <c r="A1160" s="2">
        <v>1135</v>
      </c>
      <c r="B1160" s="2" t="s">
        <v>85</v>
      </c>
      <c r="C1160" t="s">
        <v>789</v>
      </c>
      <c r="D1160" s="2">
        <v>11193</v>
      </c>
      <c r="E1160" s="128" t="s">
        <v>1244</v>
      </c>
      <c r="F1160" t="s">
        <v>302</v>
      </c>
      <c r="G1160" t="s">
        <v>311</v>
      </c>
      <c r="H1160" s="2" t="s">
        <v>304</v>
      </c>
      <c r="I1160">
        <v>0.13100000000000001</v>
      </c>
      <c r="J1160">
        <v>0.121</v>
      </c>
      <c r="K1160">
        <v>0.121</v>
      </c>
      <c r="L1160">
        <v>0.13100000000000001</v>
      </c>
      <c r="M1160">
        <v>0.13100000000000001</v>
      </c>
    </row>
    <row r="1161" spans="1:13">
      <c r="A1161" s="2">
        <v>1136</v>
      </c>
      <c r="B1161" s="2" t="s">
        <v>85</v>
      </c>
      <c r="C1161" t="s">
        <v>789</v>
      </c>
      <c r="D1161" s="2">
        <v>11194</v>
      </c>
      <c r="E1161" s="128" t="s">
        <v>1245</v>
      </c>
      <c r="F1161" t="s">
        <v>302</v>
      </c>
      <c r="G1161" t="s">
        <v>311</v>
      </c>
      <c r="H1161" s="2" t="s">
        <v>304</v>
      </c>
      <c r="I1161">
        <v>0.13100000000000001</v>
      </c>
      <c r="J1161">
        <v>0.121</v>
      </c>
      <c r="K1161">
        <v>0.121</v>
      </c>
      <c r="L1161">
        <v>0.13100000000000001</v>
      </c>
      <c r="M1161">
        <v>0.13100000000000001</v>
      </c>
    </row>
    <row r="1162" spans="1:13">
      <c r="A1162" s="2">
        <v>1137</v>
      </c>
      <c r="B1162" s="2" t="s">
        <v>85</v>
      </c>
      <c r="C1162" t="s">
        <v>789</v>
      </c>
      <c r="D1162" s="2">
        <v>11195</v>
      </c>
      <c r="E1162" s="128" t="s">
        <v>1246</v>
      </c>
      <c r="F1162" t="s">
        <v>302</v>
      </c>
      <c r="G1162" t="s">
        <v>311</v>
      </c>
      <c r="H1162" s="2" t="s">
        <v>304</v>
      </c>
      <c r="I1162">
        <v>0.11</v>
      </c>
      <c r="J1162">
        <v>0.10199999999999999</v>
      </c>
      <c r="K1162">
        <v>0.10199999999999999</v>
      </c>
      <c r="L1162">
        <v>0.11</v>
      </c>
      <c r="M1162">
        <v>0.11</v>
      </c>
    </row>
    <row r="1163" spans="1:13">
      <c r="A1163" s="2">
        <v>1138</v>
      </c>
      <c r="B1163" s="2" t="s">
        <v>85</v>
      </c>
      <c r="C1163" t="s">
        <v>789</v>
      </c>
      <c r="D1163" s="2">
        <v>11035</v>
      </c>
      <c r="E1163" s="128" t="s">
        <v>1181</v>
      </c>
      <c r="F1163" t="s">
        <v>302</v>
      </c>
      <c r="G1163" t="s">
        <v>311</v>
      </c>
      <c r="H1163" s="2" t="s">
        <v>304</v>
      </c>
      <c r="I1163">
        <v>8.8999999999999996E-2</v>
      </c>
      <c r="J1163">
        <v>8.2000000000000003E-2</v>
      </c>
      <c r="K1163">
        <v>8.2000000000000003E-2</v>
      </c>
      <c r="L1163">
        <v>8.8999999999999996E-2</v>
      </c>
      <c r="M1163">
        <v>8.8999999999999996E-2</v>
      </c>
    </row>
    <row r="1164" spans="1:13">
      <c r="A1164" s="2">
        <v>1139</v>
      </c>
      <c r="B1164" s="2" t="s">
        <v>85</v>
      </c>
      <c r="C1164" t="s">
        <v>789</v>
      </c>
      <c r="D1164" s="2">
        <v>10701</v>
      </c>
      <c r="E1164" s="128" t="s">
        <v>1057</v>
      </c>
      <c r="F1164" t="s">
        <v>302</v>
      </c>
      <c r="G1164" t="s">
        <v>311</v>
      </c>
      <c r="H1164" s="2" t="s">
        <v>304</v>
      </c>
      <c r="I1164">
        <v>0.39200000000000002</v>
      </c>
      <c r="J1164">
        <v>0.36299999999999999</v>
      </c>
      <c r="K1164">
        <v>0.36299999999999999</v>
      </c>
      <c r="L1164">
        <v>0.39200000000000002</v>
      </c>
      <c r="M1164">
        <v>0.39200000000000002</v>
      </c>
    </row>
    <row r="1165" spans="1:13">
      <c r="A1165" s="2">
        <v>1140</v>
      </c>
      <c r="B1165" s="2" t="s">
        <v>85</v>
      </c>
      <c r="C1165" t="s">
        <v>789</v>
      </c>
      <c r="D1165" s="2">
        <v>10703</v>
      </c>
      <c r="E1165" s="128" t="s">
        <v>1058</v>
      </c>
      <c r="F1165" t="s">
        <v>302</v>
      </c>
      <c r="G1165" t="s">
        <v>311</v>
      </c>
      <c r="H1165" s="2" t="s">
        <v>304</v>
      </c>
      <c r="I1165">
        <v>0.19400000000000001</v>
      </c>
      <c r="J1165">
        <v>0.18</v>
      </c>
      <c r="K1165">
        <v>0.18</v>
      </c>
      <c r="L1165">
        <v>0.19400000000000001</v>
      </c>
      <c r="M1165">
        <v>0.19400000000000001</v>
      </c>
    </row>
    <row r="1166" spans="1:13">
      <c r="A1166" s="2">
        <v>1141</v>
      </c>
      <c r="B1166" s="2" t="s">
        <v>85</v>
      </c>
      <c r="C1166" t="s">
        <v>789</v>
      </c>
      <c r="D1166" s="2">
        <v>10704</v>
      </c>
      <c r="E1166" s="128" t="s">
        <v>1059</v>
      </c>
      <c r="F1166" t="s">
        <v>302</v>
      </c>
      <c r="G1166" t="s">
        <v>311</v>
      </c>
      <c r="H1166" s="2" t="s">
        <v>304</v>
      </c>
      <c r="I1166">
        <v>0.13400000000000001</v>
      </c>
      <c r="J1166">
        <v>0.124</v>
      </c>
      <c r="K1166">
        <v>0.124</v>
      </c>
      <c r="L1166">
        <v>0.13400000000000001</v>
      </c>
      <c r="M1166">
        <v>0.13400000000000001</v>
      </c>
    </row>
    <row r="1167" spans="1:13">
      <c r="A1167" s="2">
        <v>1142</v>
      </c>
      <c r="B1167" s="2" t="s">
        <v>85</v>
      </c>
      <c r="C1167" t="s">
        <v>789</v>
      </c>
      <c r="D1167" s="2">
        <v>11176</v>
      </c>
      <c r="E1167" s="128" t="s">
        <v>1228</v>
      </c>
      <c r="F1167" t="s">
        <v>302</v>
      </c>
      <c r="G1167" t="s">
        <v>311</v>
      </c>
      <c r="H1167" s="2" t="s">
        <v>304</v>
      </c>
      <c r="I1167">
        <v>0.10199999999999999</v>
      </c>
      <c r="J1167">
        <v>9.4E-2</v>
      </c>
      <c r="K1167">
        <v>9.4E-2</v>
      </c>
      <c r="L1167">
        <v>0.10199999999999999</v>
      </c>
      <c r="M1167">
        <v>0.10199999999999999</v>
      </c>
    </row>
    <row r="1168" spans="1:13">
      <c r="A1168" s="2">
        <v>1143</v>
      </c>
      <c r="B1168" s="2" t="s">
        <v>85</v>
      </c>
      <c r="C1168" t="s">
        <v>789</v>
      </c>
      <c r="D1168" s="2">
        <v>10477</v>
      </c>
      <c r="E1168" s="128" t="s">
        <v>971</v>
      </c>
      <c r="F1168" t="s">
        <v>302</v>
      </c>
      <c r="G1168" t="s">
        <v>311</v>
      </c>
      <c r="H1168" s="2" t="s">
        <v>304</v>
      </c>
      <c r="I1168">
        <v>0.08</v>
      </c>
      <c r="J1168">
        <v>7.3999999999999996E-2</v>
      </c>
      <c r="K1168">
        <v>7.3999999999999996E-2</v>
      </c>
      <c r="L1168">
        <v>0.08</v>
      </c>
      <c r="M1168">
        <v>0.08</v>
      </c>
    </row>
    <row r="1169" spans="1:13">
      <c r="A1169" s="2">
        <v>1144</v>
      </c>
      <c r="B1169" s="2" t="s">
        <v>85</v>
      </c>
      <c r="C1169" t="s">
        <v>789</v>
      </c>
      <c r="D1169" s="2">
        <v>10479</v>
      </c>
      <c r="E1169" s="128" t="s">
        <v>973</v>
      </c>
      <c r="F1169" t="s">
        <v>302</v>
      </c>
      <c r="G1169" t="s">
        <v>311</v>
      </c>
      <c r="H1169" s="2" t="s">
        <v>304</v>
      </c>
      <c r="I1169">
        <v>0.11700000000000001</v>
      </c>
      <c r="J1169">
        <v>0.108</v>
      </c>
      <c r="K1169">
        <v>0.108</v>
      </c>
      <c r="L1169">
        <v>0.11700000000000001</v>
      </c>
      <c r="M1169">
        <v>0.11700000000000001</v>
      </c>
    </row>
    <row r="1170" spans="1:13">
      <c r="A1170" s="2">
        <v>1145</v>
      </c>
      <c r="B1170" s="2" t="s">
        <v>85</v>
      </c>
      <c r="C1170" t="s">
        <v>789</v>
      </c>
      <c r="D1170" s="2">
        <v>10699</v>
      </c>
      <c r="E1170" s="128" t="s">
        <v>1055</v>
      </c>
      <c r="F1170" t="s">
        <v>302</v>
      </c>
      <c r="G1170" t="s">
        <v>311</v>
      </c>
      <c r="H1170" s="2" t="s">
        <v>304</v>
      </c>
      <c r="I1170">
        <v>0.38300000000000001</v>
      </c>
      <c r="J1170">
        <v>0.35499999999999998</v>
      </c>
      <c r="K1170">
        <v>0.35499999999999998</v>
      </c>
      <c r="L1170">
        <v>0.38300000000000001</v>
      </c>
      <c r="M1170">
        <v>0.38300000000000001</v>
      </c>
    </row>
    <row r="1171" spans="1:13">
      <c r="A1171" s="2">
        <v>1146</v>
      </c>
      <c r="B1171" s="2" t="s">
        <v>85</v>
      </c>
      <c r="C1171" t="s">
        <v>789</v>
      </c>
      <c r="D1171" s="2">
        <v>10043</v>
      </c>
      <c r="E1171" s="128" t="s">
        <v>917</v>
      </c>
      <c r="F1171" t="s">
        <v>302</v>
      </c>
      <c r="G1171" t="s">
        <v>311</v>
      </c>
      <c r="H1171" s="2" t="s">
        <v>304</v>
      </c>
      <c r="I1171">
        <v>5.8000000000000003E-2</v>
      </c>
      <c r="J1171">
        <v>5.3999999999999999E-2</v>
      </c>
      <c r="K1171">
        <v>5.3999999999999999E-2</v>
      </c>
      <c r="L1171">
        <v>5.8000000000000003E-2</v>
      </c>
      <c r="M1171">
        <v>5.8000000000000003E-2</v>
      </c>
    </row>
    <row r="1172" spans="1:13">
      <c r="A1172" s="2">
        <v>1147</v>
      </c>
      <c r="B1172" s="2" t="s">
        <v>85</v>
      </c>
      <c r="C1172" t="s">
        <v>789</v>
      </c>
      <c r="D1172" s="2">
        <v>10177</v>
      </c>
      <c r="E1172" s="128" t="s">
        <v>940</v>
      </c>
      <c r="F1172" t="s">
        <v>302</v>
      </c>
      <c r="G1172" t="s">
        <v>311</v>
      </c>
      <c r="H1172" s="2" t="s">
        <v>304</v>
      </c>
      <c r="I1172">
        <v>0.17699999999999999</v>
      </c>
      <c r="J1172">
        <v>0.16400000000000001</v>
      </c>
      <c r="K1172">
        <v>0.16400000000000001</v>
      </c>
      <c r="L1172">
        <v>0.17699999999999999</v>
      </c>
      <c r="M1172">
        <v>0.17699999999999999</v>
      </c>
    </row>
    <row r="1173" spans="1:13">
      <c r="A1173" s="2">
        <v>1148</v>
      </c>
      <c r="B1173" s="2" t="s">
        <v>85</v>
      </c>
      <c r="C1173" t="s">
        <v>789</v>
      </c>
      <c r="D1173" s="2">
        <v>11173</v>
      </c>
      <c r="E1173" s="128" t="s">
        <v>1225</v>
      </c>
      <c r="F1173" t="s">
        <v>302</v>
      </c>
      <c r="G1173" t="s">
        <v>311</v>
      </c>
      <c r="H1173" s="2" t="s">
        <v>304</v>
      </c>
      <c r="I1173">
        <v>8.3000000000000004E-2</v>
      </c>
      <c r="J1173">
        <v>7.6999999999999999E-2</v>
      </c>
      <c r="K1173">
        <v>7.6999999999999999E-2</v>
      </c>
      <c r="L1173">
        <v>8.3000000000000004E-2</v>
      </c>
      <c r="M1173">
        <v>8.3000000000000004E-2</v>
      </c>
    </row>
    <row r="1174" spans="1:13">
      <c r="A1174" s="2">
        <v>1149</v>
      </c>
      <c r="B1174" s="2" t="s">
        <v>85</v>
      </c>
      <c r="C1174" t="s">
        <v>789</v>
      </c>
      <c r="D1174" s="2">
        <v>10214</v>
      </c>
      <c r="E1174" s="128" t="s">
        <v>944</v>
      </c>
      <c r="F1174" t="s">
        <v>302</v>
      </c>
      <c r="G1174" t="s">
        <v>311</v>
      </c>
      <c r="H1174" s="2" t="s">
        <v>304</v>
      </c>
      <c r="I1174">
        <v>9.1999999999999998E-2</v>
      </c>
      <c r="J1174">
        <v>8.5000000000000006E-2</v>
      </c>
      <c r="K1174">
        <v>8.5000000000000006E-2</v>
      </c>
      <c r="L1174">
        <v>9.1999999999999998E-2</v>
      </c>
      <c r="M1174">
        <v>9.1999999999999998E-2</v>
      </c>
    </row>
    <row r="1175" spans="1:13">
      <c r="A1175" s="2">
        <v>1150</v>
      </c>
      <c r="B1175" s="2" t="s">
        <v>85</v>
      </c>
      <c r="C1175" t="s">
        <v>789</v>
      </c>
      <c r="D1175" s="2">
        <v>10053</v>
      </c>
      <c r="E1175" s="128" t="s">
        <v>926</v>
      </c>
      <c r="F1175" t="s">
        <v>302</v>
      </c>
      <c r="G1175" t="s">
        <v>311</v>
      </c>
      <c r="H1175" s="2" t="s">
        <v>304</v>
      </c>
      <c r="I1175">
        <v>0.122</v>
      </c>
      <c r="J1175">
        <v>0.113</v>
      </c>
      <c r="K1175">
        <v>0.113</v>
      </c>
      <c r="L1175">
        <v>0.122</v>
      </c>
      <c r="M1175">
        <v>0.122</v>
      </c>
    </row>
    <row r="1176" spans="1:13">
      <c r="A1176" s="2">
        <v>1151</v>
      </c>
      <c r="B1176" s="2" t="s">
        <v>85</v>
      </c>
      <c r="C1176" t="s">
        <v>789</v>
      </c>
      <c r="D1176" s="2">
        <v>11177</v>
      </c>
      <c r="E1176" s="128" t="s">
        <v>1229</v>
      </c>
      <c r="F1176" t="s">
        <v>302</v>
      </c>
      <c r="G1176" t="s">
        <v>311</v>
      </c>
      <c r="H1176" s="2" t="s">
        <v>304</v>
      </c>
      <c r="I1176">
        <v>9.8000000000000004E-2</v>
      </c>
      <c r="J1176">
        <v>9.0999999999999998E-2</v>
      </c>
      <c r="K1176">
        <v>9.0999999999999998E-2</v>
      </c>
      <c r="L1176">
        <v>9.8000000000000004E-2</v>
      </c>
      <c r="M1176">
        <v>9.8000000000000004E-2</v>
      </c>
    </row>
    <row r="1177" spans="1:13">
      <c r="A1177" s="2">
        <v>1152</v>
      </c>
      <c r="B1177" s="2" t="s">
        <v>85</v>
      </c>
      <c r="C1177" t="s">
        <v>789</v>
      </c>
      <c r="D1177" s="2">
        <v>11183</v>
      </c>
      <c r="E1177" s="128" t="s">
        <v>1234</v>
      </c>
      <c r="F1177" t="s">
        <v>302</v>
      </c>
      <c r="G1177" t="s">
        <v>311</v>
      </c>
      <c r="H1177" s="2" t="s">
        <v>304</v>
      </c>
      <c r="I1177">
        <v>0.11799999999999999</v>
      </c>
      <c r="J1177">
        <v>0.109</v>
      </c>
      <c r="K1177">
        <v>0.109</v>
      </c>
      <c r="L1177">
        <v>0.11799999999999999</v>
      </c>
      <c r="M1177">
        <v>0.11799999999999999</v>
      </c>
    </row>
    <row r="1178" spans="1:13">
      <c r="A1178" s="2">
        <v>1153</v>
      </c>
      <c r="B1178" s="2" t="s">
        <v>85</v>
      </c>
      <c r="C1178" t="s">
        <v>789</v>
      </c>
      <c r="D1178" s="2">
        <v>12138</v>
      </c>
      <c r="E1178" s="128" t="s">
        <v>1786</v>
      </c>
      <c r="F1178" t="s">
        <v>302</v>
      </c>
      <c r="G1178" t="s">
        <v>311</v>
      </c>
      <c r="H1178" s="2" t="s">
        <v>304</v>
      </c>
      <c r="I1178">
        <v>9.9000000000000005E-2</v>
      </c>
      <c r="J1178">
        <v>9.1999999999999998E-2</v>
      </c>
      <c r="K1178">
        <v>9.1999999999999998E-2</v>
      </c>
      <c r="L1178">
        <v>9.9000000000000005E-2</v>
      </c>
      <c r="M1178">
        <v>9.9000000000000005E-2</v>
      </c>
    </row>
    <row r="1179" spans="1:13">
      <c r="A1179" s="2">
        <v>1154</v>
      </c>
      <c r="B1179" s="2" t="s">
        <v>85</v>
      </c>
      <c r="C1179" t="s">
        <v>789</v>
      </c>
      <c r="D1179" s="2">
        <v>10211</v>
      </c>
      <c r="E1179" s="128" t="s">
        <v>941</v>
      </c>
      <c r="F1179" t="s">
        <v>302</v>
      </c>
      <c r="G1179" t="s">
        <v>311</v>
      </c>
      <c r="H1179" s="2" t="s">
        <v>304</v>
      </c>
      <c r="I1179">
        <v>0.17100000000000001</v>
      </c>
      <c r="J1179">
        <v>0.158</v>
      </c>
      <c r="K1179">
        <v>0.158</v>
      </c>
      <c r="L1179">
        <v>0.17100000000000001</v>
      </c>
      <c r="M1179">
        <v>0.17100000000000001</v>
      </c>
    </row>
    <row r="1180" spans="1:13">
      <c r="A1180" s="2">
        <v>1155</v>
      </c>
      <c r="B1180" s="2" t="s">
        <v>85</v>
      </c>
      <c r="C1180" t="s">
        <v>789</v>
      </c>
      <c r="D1180" s="2">
        <v>11170</v>
      </c>
      <c r="E1180" s="128" t="s">
        <v>1222</v>
      </c>
      <c r="F1180" t="s">
        <v>302</v>
      </c>
      <c r="G1180" t="s">
        <v>311</v>
      </c>
      <c r="H1180" s="2" t="s">
        <v>304</v>
      </c>
      <c r="I1180">
        <v>0.13500000000000001</v>
      </c>
      <c r="J1180">
        <v>0.125</v>
      </c>
      <c r="K1180">
        <v>0.125</v>
      </c>
      <c r="L1180">
        <v>0.13500000000000001</v>
      </c>
      <c r="M1180">
        <v>0.13500000000000001</v>
      </c>
    </row>
    <row r="1181" spans="1:13">
      <c r="A1181" s="2">
        <v>1156</v>
      </c>
      <c r="B1181" s="2" t="s">
        <v>85</v>
      </c>
      <c r="C1181" t="s">
        <v>789</v>
      </c>
      <c r="D1181" s="2">
        <v>11214</v>
      </c>
      <c r="E1181" s="128" t="s">
        <v>1264</v>
      </c>
      <c r="F1181" t="s">
        <v>302</v>
      </c>
      <c r="G1181" t="s">
        <v>311</v>
      </c>
      <c r="H1181" s="2" t="s">
        <v>304</v>
      </c>
      <c r="I1181">
        <v>1.0069999999999999</v>
      </c>
      <c r="J1181">
        <v>0.93200000000000005</v>
      </c>
      <c r="K1181">
        <v>0.93200000000000005</v>
      </c>
      <c r="L1181">
        <v>1.0069999999999999</v>
      </c>
      <c r="M1181">
        <v>1.0069999999999999</v>
      </c>
    </row>
    <row r="1182" spans="1:13">
      <c r="A1182" s="2">
        <v>1157</v>
      </c>
      <c r="B1182" s="2" t="s">
        <v>85</v>
      </c>
      <c r="C1182" t="s">
        <v>789</v>
      </c>
      <c r="D1182" s="2">
        <v>11017</v>
      </c>
      <c r="E1182" s="128" t="s">
        <v>1176</v>
      </c>
      <c r="F1182" t="s">
        <v>302</v>
      </c>
      <c r="G1182" t="s">
        <v>311</v>
      </c>
      <c r="H1182" s="2" t="s">
        <v>304</v>
      </c>
      <c r="I1182">
        <v>0.152</v>
      </c>
      <c r="J1182">
        <v>0.14099999999999999</v>
      </c>
      <c r="K1182">
        <v>0.14099999999999999</v>
      </c>
      <c r="L1182">
        <v>0.152</v>
      </c>
      <c r="M1182">
        <v>0.152</v>
      </c>
    </row>
    <row r="1183" spans="1:13">
      <c r="A1183" s="2">
        <v>1158</v>
      </c>
      <c r="B1183" s="2" t="s">
        <v>85</v>
      </c>
      <c r="C1183" t="s">
        <v>789</v>
      </c>
      <c r="D1183" s="2">
        <v>11172</v>
      </c>
      <c r="E1183" s="128" t="s">
        <v>1224</v>
      </c>
      <c r="F1183" t="s">
        <v>302</v>
      </c>
      <c r="G1183" t="s">
        <v>311</v>
      </c>
      <c r="H1183" s="2" t="s">
        <v>304</v>
      </c>
      <c r="I1183">
        <v>0.11700000000000001</v>
      </c>
      <c r="J1183">
        <v>0.108</v>
      </c>
      <c r="K1183">
        <v>0.108</v>
      </c>
      <c r="L1183">
        <v>0.11700000000000001</v>
      </c>
      <c r="M1183">
        <v>0.11700000000000001</v>
      </c>
    </row>
    <row r="1184" spans="1:13">
      <c r="A1184" s="2">
        <v>1159</v>
      </c>
      <c r="B1184" s="2" t="s">
        <v>85</v>
      </c>
      <c r="C1184" t="s">
        <v>789</v>
      </c>
      <c r="D1184" s="2">
        <v>10711</v>
      </c>
      <c r="E1184" s="128" t="s">
        <v>1066</v>
      </c>
      <c r="F1184" t="s">
        <v>302</v>
      </c>
      <c r="G1184" t="s">
        <v>311</v>
      </c>
      <c r="H1184" s="2" t="s">
        <v>304</v>
      </c>
      <c r="I1184">
        <v>0.67900000000000005</v>
      </c>
      <c r="J1184">
        <v>0.629</v>
      </c>
      <c r="K1184">
        <v>0.629</v>
      </c>
      <c r="L1184">
        <v>0.67900000000000005</v>
      </c>
      <c r="M1184">
        <v>0.67900000000000005</v>
      </c>
    </row>
    <row r="1185" spans="1:13">
      <c r="A1185" s="2">
        <v>1160</v>
      </c>
      <c r="B1185" s="2" t="s">
        <v>85</v>
      </c>
      <c r="C1185" t="s">
        <v>789</v>
      </c>
      <c r="D1185" s="2">
        <v>10710</v>
      </c>
      <c r="E1185" s="128" t="s">
        <v>1065</v>
      </c>
      <c r="F1185" t="s">
        <v>302</v>
      </c>
      <c r="G1185" t="s">
        <v>311</v>
      </c>
      <c r="H1185" s="2" t="s">
        <v>304</v>
      </c>
      <c r="I1185">
        <v>0.60399999999999998</v>
      </c>
      <c r="J1185">
        <v>0.55900000000000005</v>
      </c>
      <c r="K1185">
        <v>0.55900000000000005</v>
      </c>
      <c r="L1185">
        <v>0.60399999999999998</v>
      </c>
      <c r="M1185">
        <v>0.60399999999999998</v>
      </c>
    </row>
    <row r="1186" spans="1:13">
      <c r="A1186" s="2">
        <v>1161</v>
      </c>
      <c r="B1186" s="2" t="s">
        <v>85</v>
      </c>
      <c r="C1186" t="s">
        <v>789</v>
      </c>
      <c r="D1186" s="2">
        <v>10481</v>
      </c>
      <c r="E1186" s="128" t="s">
        <v>974</v>
      </c>
      <c r="F1186" t="s">
        <v>302</v>
      </c>
      <c r="G1186" t="s">
        <v>311</v>
      </c>
      <c r="H1186" s="2" t="s">
        <v>304</v>
      </c>
      <c r="I1186">
        <v>6.4000000000000001E-2</v>
      </c>
      <c r="J1186">
        <v>5.8999999999999997E-2</v>
      </c>
      <c r="K1186">
        <v>5.8999999999999997E-2</v>
      </c>
      <c r="L1186">
        <v>6.4000000000000001E-2</v>
      </c>
      <c r="M1186">
        <v>6.4000000000000001E-2</v>
      </c>
    </row>
    <row r="1187" spans="1:13">
      <c r="A1187" s="2">
        <v>1162</v>
      </c>
      <c r="B1187" s="2" t="s">
        <v>85</v>
      </c>
      <c r="C1187" t="s">
        <v>789</v>
      </c>
      <c r="D1187" s="2">
        <v>11171</v>
      </c>
      <c r="E1187" s="128" t="s">
        <v>1223</v>
      </c>
      <c r="F1187" t="s">
        <v>302</v>
      </c>
      <c r="G1187" t="s">
        <v>311</v>
      </c>
      <c r="H1187" s="2" t="s">
        <v>304</v>
      </c>
      <c r="I1187">
        <v>0.255</v>
      </c>
      <c r="J1187">
        <v>0.23599999999999999</v>
      </c>
      <c r="K1187">
        <v>0.23599999999999999</v>
      </c>
      <c r="L1187">
        <v>0.255</v>
      </c>
      <c r="M1187">
        <v>0.255</v>
      </c>
    </row>
    <row r="1188" spans="1:13">
      <c r="A1188" s="2">
        <v>1163</v>
      </c>
      <c r="B1188" s="2" t="s">
        <v>85</v>
      </c>
      <c r="C1188" t="s">
        <v>789</v>
      </c>
      <c r="D1188" s="2">
        <v>10213</v>
      </c>
      <c r="E1188" s="128" t="s">
        <v>943</v>
      </c>
      <c r="F1188" t="s">
        <v>302</v>
      </c>
      <c r="G1188" t="s">
        <v>311</v>
      </c>
      <c r="H1188" s="2" t="s">
        <v>304</v>
      </c>
      <c r="I1188">
        <v>0.14599999999999999</v>
      </c>
      <c r="J1188">
        <v>0.13500000000000001</v>
      </c>
      <c r="K1188">
        <v>0.13500000000000001</v>
      </c>
      <c r="L1188">
        <v>0.14599999999999999</v>
      </c>
      <c r="M1188">
        <v>0.14599999999999999</v>
      </c>
    </row>
    <row r="1189" spans="1:13">
      <c r="A1189" s="2">
        <v>1164</v>
      </c>
      <c r="B1189" s="2" t="s">
        <v>85</v>
      </c>
      <c r="C1189" t="s">
        <v>789</v>
      </c>
      <c r="D1189" s="2">
        <v>10705</v>
      </c>
      <c r="E1189" s="128" t="s">
        <v>1060</v>
      </c>
      <c r="F1189" t="s">
        <v>302</v>
      </c>
      <c r="G1189" t="s">
        <v>311</v>
      </c>
      <c r="H1189" s="2" t="s">
        <v>304</v>
      </c>
      <c r="I1189">
        <v>0.20399999999999999</v>
      </c>
      <c r="J1189">
        <v>0.189</v>
      </c>
      <c r="K1189">
        <v>0.189</v>
      </c>
      <c r="L1189">
        <v>0.20399999999999999</v>
      </c>
      <c r="M1189">
        <v>0.20399999999999999</v>
      </c>
    </row>
    <row r="1190" spans="1:13">
      <c r="A1190" s="2">
        <v>1165</v>
      </c>
      <c r="B1190" s="2" t="s">
        <v>85</v>
      </c>
      <c r="C1190" t="s">
        <v>789</v>
      </c>
      <c r="D1190" s="2">
        <v>10478</v>
      </c>
      <c r="E1190" s="128" t="s">
        <v>972</v>
      </c>
      <c r="F1190" t="s">
        <v>302</v>
      </c>
      <c r="G1190" t="s">
        <v>311</v>
      </c>
      <c r="H1190" s="2" t="s">
        <v>304</v>
      </c>
      <c r="I1190">
        <v>9.2999999999999999E-2</v>
      </c>
      <c r="J1190">
        <v>8.5999999999999993E-2</v>
      </c>
      <c r="K1190">
        <v>8.5999999999999993E-2</v>
      </c>
      <c r="L1190">
        <v>9.2999999999999999E-2</v>
      </c>
      <c r="M1190">
        <v>9.2999999999999999E-2</v>
      </c>
    </row>
    <row r="1191" spans="1:13">
      <c r="A1191" s="2">
        <v>1166</v>
      </c>
      <c r="B1191" s="2" t="s">
        <v>85</v>
      </c>
      <c r="C1191" t="s">
        <v>789</v>
      </c>
      <c r="D1191" s="2">
        <v>11175</v>
      </c>
      <c r="E1191" s="128" t="s">
        <v>1227</v>
      </c>
      <c r="F1191" t="s">
        <v>302</v>
      </c>
      <c r="G1191" t="s">
        <v>311</v>
      </c>
      <c r="H1191" s="2" t="s">
        <v>304</v>
      </c>
      <c r="I1191">
        <v>0.113</v>
      </c>
      <c r="J1191">
        <v>0.105</v>
      </c>
      <c r="K1191">
        <v>0.105</v>
      </c>
      <c r="L1191">
        <v>0.113</v>
      </c>
      <c r="M1191">
        <v>0.113</v>
      </c>
    </row>
    <row r="1192" spans="1:13">
      <c r="A1192" s="2">
        <v>1167</v>
      </c>
      <c r="B1192" s="2" t="s">
        <v>85</v>
      </c>
      <c r="C1192" t="s">
        <v>789</v>
      </c>
      <c r="D1192" s="2">
        <v>10044</v>
      </c>
      <c r="E1192" s="128" t="s">
        <v>918</v>
      </c>
      <c r="F1192" t="s">
        <v>302</v>
      </c>
      <c r="G1192" t="s">
        <v>311</v>
      </c>
      <c r="H1192" s="2" t="s">
        <v>304</v>
      </c>
      <c r="I1192">
        <v>0.17</v>
      </c>
      <c r="J1192">
        <v>0.157</v>
      </c>
      <c r="K1192">
        <v>0.157</v>
      </c>
      <c r="L1192">
        <v>0.17</v>
      </c>
      <c r="M1192">
        <v>0.17</v>
      </c>
    </row>
    <row r="1193" spans="1:13">
      <c r="A1193" s="2">
        <v>1168</v>
      </c>
      <c r="B1193" s="2" t="s">
        <v>85</v>
      </c>
      <c r="C1193" t="s">
        <v>789</v>
      </c>
      <c r="D1193" s="2">
        <v>10212</v>
      </c>
      <c r="E1193" s="128" t="s">
        <v>942</v>
      </c>
      <c r="F1193" t="s">
        <v>302</v>
      </c>
      <c r="G1193" t="s">
        <v>311</v>
      </c>
      <c r="H1193" s="2" t="s">
        <v>304</v>
      </c>
      <c r="I1193">
        <v>0.11799999999999999</v>
      </c>
      <c r="J1193">
        <v>0.109</v>
      </c>
      <c r="K1193">
        <v>0.109</v>
      </c>
      <c r="L1193">
        <v>0.11799999999999999</v>
      </c>
      <c r="M1193">
        <v>0.11799999999999999</v>
      </c>
    </row>
    <row r="1194" spans="1:13">
      <c r="A1194" s="2">
        <v>1169</v>
      </c>
      <c r="B1194" s="2" t="s">
        <v>85</v>
      </c>
      <c r="C1194" t="s">
        <v>789</v>
      </c>
      <c r="D1194" s="2">
        <v>10712</v>
      </c>
      <c r="E1194" s="128" t="s">
        <v>1067</v>
      </c>
      <c r="F1194" t="s">
        <v>302</v>
      </c>
      <c r="G1194" t="s">
        <v>311</v>
      </c>
      <c r="H1194" s="2" t="s">
        <v>304</v>
      </c>
      <c r="I1194">
        <v>1.881</v>
      </c>
      <c r="J1194">
        <v>1.742</v>
      </c>
      <c r="K1194">
        <v>1.742</v>
      </c>
      <c r="L1194">
        <v>1.881</v>
      </c>
      <c r="M1194">
        <v>1.881</v>
      </c>
    </row>
    <row r="1195" spans="1:13">
      <c r="A1195" s="2">
        <v>1170</v>
      </c>
      <c r="B1195" s="2" t="s">
        <v>85</v>
      </c>
      <c r="C1195" t="s">
        <v>789</v>
      </c>
      <c r="D1195" s="2">
        <v>10713</v>
      </c>
      <c r="E1195" s="128" t="s">
        <v>1068</v>
      </c>
      <c r="F1195" t="s">
        <v>302</v>
      </c>
      <c r="G1195" t="s">
        <v>311</v>
      </c>
      <c r="H1195" s="2" t="s">
        <v>304</v>
      </c>
      <c r="I1195">
        <v>0.67100000000000004</v>
      </c>
      <c r="J1195">
        <v>0.621</v>
      </c>
      <c r="K1195">
        <v>0.621</v>
      </c>
      <c r="L1195">
        <v>0.67100000000000004</v>
      </c>
      <c r="M1195">
        <v>0.67100000000000004</v>
      </c>
    </row>
    <row r="1196" spans="1:13">
      <c r="A1196" s="2">
        <v>1171</v>
      </c>
      <c r="B1196" s="2" t="s">
        <v>85</v>
      </c>
      <c r="C1196" t="s">
        <v>789</v>
      </c>
      <c r="D1196" s="2">
        <v>11168</v>
      </c>
      <c r="E1196" s="128" t="s">
        <v>1221</v>
      </c>
      <c r="F1196" t="s">
        <v>302</v>
      </c>
      <c r="G1196" t="s">
        <v>311</v>
      </c>
      <c r="H1196" s="2" t="s">
        <v>304</v>
      </c>
      <c r="I1196">
        <v>0.309</v>
      </c>
      <c r="J1196">
        <v>0.28599999999999998</v>
      </c>
      <c r="K1196">
        <v>0.28599999999999998</v>
      </c>
      <c r="L1196">
        <v>0.309</v>
      </c>
      <c r="M1196">
        <v>0.309</v>
      </c>
    </row>
    <row r="1197" spans="1:13">
      <c r="A1197" s="2">
        <v>1172</v>
      </c>
      <c r="B1197" s="2" t="s">
        <v>85</v>
      </c>
      <c r="C1197" t="s">
        <v>789</v>
      </c>
      <c r="D1197" s="2">
        <v>10700</v>
      </c>
      <c r="E1197" s="128" t="s">
        <v>1056</v>
      </c>
      <c r="F1197" t="s">
        <v>302</v>
      </c>
      <c r="G1197" t="s">
        <v>311</v>
      </c>
      <c r="H1197" s="2" t="s">
        <v>304</v>
      </c>
      <c r="I1197">
        <v>0.123</v>
      </c>
      <c r="J1197">
        <v>0.114</v>
      </c>
      <c r="K1197">
        <v>0.114</v>
      </c>
      <c r="L1197">
        <v>0.123</v>
      </c>
      <c r="M1197">
        <v>0.123</v>
      </c>
    </row>
    <row r="1198" spans="1:13">
      <c r="A1198" s="2">
        <v>1173</v>
      </c>
      <c r="B1198" s="2" t="s">
        <v>85</v>
      </c>
      <c r="C1198" t="s">
        <v>789</v>
      </c>
      <c r="D1198" s="2">
        <v>11185</v>
      </c>
      <c r="E1198" s="128" t="s">
        <v>1236</v>
      </c>
      <c r="F1198" t="s">
        <v>302</v>
      </c>
      <c r="G1198" t="s">
        <v>311</v>
      </c>
      <c r="H1198" s="2" t="s">
        <v>304</v>
      </c>
      <c r="I1198">
        <v>0.125</v>
      </c>
      <c r="J1198">
        <v>0.11600000000000001</v>
      </c>
      <c r="K1198">
        <v>0.11600000000000001</v>
      </c>
      <c r="L1198">
        <v>0.125</v>
      </c>
      <c r="M1198">
        <v>0.125</v>
      </c>
    </row>
    <row r="1199" spans="1:13">
      <c r="A1199" s="2">
        <v>1174</v>
      </c>
      <c r="B1199" s="2" t="s">
        <v>85</v>
      </c>
      <c r="C1199" t="s">
        <v>789</v>
      </c>
      <c r="D1199" s="2">
        <v>11012</v>
      </c>
      <c r="E1199" s="128" t="s">
        <v>1172</v>
      </c>
      <c r="F1199" t="s">
        <v>302</v>
      </c>
      <c r="G1199" t="s">
        <v>311</v>
      </c>
      <c r="H1199" s="2" t="s">
        <v>304</v>
      </c>
      <c r="I1199">
        <v>0.13500000000000001</v>
      </c>
      <c r="J1199">
        <v>0.125</v>
      </c>
      <c r="K1199">
        <v>0.125</v>
      </c>
      <c r="L1199">
        <v>0.13500000000000001</v>
      </c>
      <c r="M1199">
        <v>0.13500000000000001</v>
      </c>
    </row>
    <row r="1200" spans="1:13">
      <c r="A1200" s="2">
        <v>1175</v>
      </c>
      <c r="B1200" s="2" t="s">
        <v>85</v>
      </c>
      <c r="C1200" t="s">
        <v>789</v>
      </c>
      <c r="D1200" s="2">
        <v>11036</v>
      </c>
      <c r="E1200" s="128" t="s">
        <v>1182</v>
      </c>
      <c r="F1200" t="s">
        <v>302</v>
      </c>
      <c r="G1200" t="s">
        <v>311</v>
      </c>
      <c r="H1200" s="2" t="s">
        <v>304</v>
      </c>
      <c r="I1200">
        <v>8.2000000000000003E-2</v>
      </c>
      <c r="J1200">
        <v>7.5999999999999998E-2</v>
      </c>
      <c r="K1200">
        <v>7.5999999999999998E-2</v>
      </c>
      <c r="L1200">
        <v>8.2000000000000003E-2</v>
      </c>
      <c r="M1200">
        <v>8.2000000000000003E-2</v>
      </c>
    </row>
    <row r="1201" spans="1:13">
      <c r="A1201" s="2">
        <v>1176</v>
      </c>
      <c r="B1201" s="2" t="s">
        <v>85</v>
      </c>
      <c r="C1201" t="s">
        <v>789</v>
      </c>
      <c r="D1201" s="2">
        <v>10046</v>
      </c>
      <c r="E1201" s="128" t="s">
        <v>920</v>
      </c>
      <c r="F1201" t="s">
        <v>302</v>
      </c>
      <c r="G1201" t="s">
        <v>311</v>
      </c>
      <c r="H1201" s="2" t="s">
        <v>304</v>
      </c>
      <c r="I1201">
        <v>0.16</v>
      </c>
      <c r="J1201">
        <v>0.14799999999999999</v>
      </c>
      <c r="K1201">
        <v>0.14799999999999999</v>
      </c>
      <c r="L1201">
        <v>0.16</v>
      </c>
      <c r="M1201">
        <v>0.16</v>
      </c>
    </row>
    <row r="1202" spans="1:13">
      <c r="A1202" s="2">
        <v>1177</v>
      </c>
      <c r="B1202" s="2" t="s">
        <v>85</v>
      </c>
      <c r="C1202" t="s">
        <v>789</v>
      </c>
      <c r="D1202" s="2">
        <v>10706</v>
      </c>
      <c r="E1202" s="128" t="s">
        <v>1061</v>
      </c>
      <c r="F1202" t="s">
        <v>302</v>
      </c>
      <c r="G1202" t="s">
        <v>311</v>
      </c>
      <c r="H1202" s="2" t="s">
        <v>304</v>
      </c>
      <c r="I1202">
        <v>0.46500000000000002</v>
      </c>
      <c r="J1202">
        <v>0.43099999999999999</v>
      </c>
      <c r="K1202">
        <v>0.43099999999999999</v>
      </c>
      <c r="L1202">
        <v>0.46500000000000002</v>
      </c>
      <c r="M1202">
        <v>0.46500000000000002</v>
      </c>
    </row>
    <row r="1203" spans="1:13">
      <c r="A1203" s="2">
        <v>1178</v>
      </c>
      <c r="B1203" s="2" t="s">
        <v>85</v>
      </c>
      <c r="C1203" t="s">
        <v>789</v>
      </c>
      <c r="D1203" s="2">
        <v>12139</v>
      </c>
      <c r="E1203" s="128" t="s">
        <v>1787</v>
      </c>
      <c r="F1203" t="s">
        <v>302</v>
      </c>
      <c r="G1203" t="s">
        <v>311</v>
      </c>
      <c r="H1203" s="2" t="s">
        <v>304</v>
      </c>
      <c r="I1203">
        <v>0.18099999999999999</v>
      </c>
      <c r="J1203">
        <v>0.16800000000000001</v>
      </c>
      <c r="K1203">
        <v>0.16800000000000001</v>
      </c>
      <c r="L1203">
        <v>0.18099999999999999</v>
      </c>
      <c r="M1203">
        <v>0.18099999999999999</v>
      </c>
    </row>
    <row r="1204" spans="1:13">
      <c r="A1204" s="2">
        <v>1179</v>
      </c>
      <c r="B1204" s="2" t="s">
        <v>85</v>
      </c>
      <c r="C1204" t="s">
        <v>789</v>
      </c>
      <c r="D1204" s="2">
        <v>10047</v>
      </c>
      <c r="E1204" s="128" t="s">
        <v>921</v>
      </c>
      <c r="F1204" t="s">
        <v>302</v>
      </c>
      <c r="G1204" t="s">
        <v>311</v>
      </c>
      <c r="H1204" s="2" t="s">
        <v>304</v>
      </c>
      <c r="I1204">
        <v>0.105</v>
      </c>
      <c r="J1204">
        <v>9.7000000000000003E-2</v>
      </c>
      <c r="K1204">
        <v>9.7000000000000003E-2</v>
      </c>
      <c r="L1204">
        <v>0.105</v>
      </c>
      <c r="M1204">
        <v>0.105</v>
      </c>
    </row>
    <row r="1205" spans="1:13">
      <c r="A1205" s="2">
        <v>1180</v>
      </c>
      <c r="B1205" s="2" t="s">
        <v>85</v>
      </c>
      <c r="C1205" t="s">
        <v>789</v>
      </c>
      <c r="D1205" s="2">
        <v>11038</v>
      </c>
      <c r="E1205" s="128" t="s">
        <v>1183</v>
      </c>
      <c r="F1205" t="s">
        <v>302</v>
      </c>
      <c r="G1205" t="s">
        <v>311</v>
      </c>
      <c r="H1205" s="2" t="s">
        <v>304</v>
      </c>
      <c r="I1205">
        <v>5.2999999999999999E-2</v>
      </c>
      <c r="J1205">
        <v>4.9000000000000002E-2</v>
      </c>
      <c r="K1205">
        <v>4.9000000000000002E-2</v>
      </c>
      <c r="L1205">
        <v>5.2999999999999999E-2</v>
      </c>
      <c r="M1205">
        <v>5.2999999999999999E-2</v>
      </c>
    </row>
    <row r="1206" spans="1:13">
      <c r="A1206" s="2">
        <v>1181</v>
      </c>
      <c r="B1206" s="2" t="s">
        <v>85</v>
      </c>
      <c r="C1206" t="s">
        <v>789</v>
      </c>
      <c r="D1206" s="2">
        <v>10045</v>
      </c>
      <c r="E1206" s="128" t="s">
        <v>919</v>
      </c>
      <c r="F1206" t="s">
        <v>302</v>
      </c>
      <c r="G1206" t="s">
        <v>311</v>
      </c>
      <c r="H1206" s="2" t="s">
        <v>304</v>
      </c>
      <c r="I1206">
        <v>0.129</v>
      </c>
      <c r="J1206">
        <v>0.11899999999999999</v>
      </c>
      <c r="K1206">
        <v>0.11899999999999999</v>
      </c>
      <c r="L1206">
        <v>0.129</v>
      </c>
      <c r="M1206">
        <v>0.129</v>
      </c>
    </row>
    <row r="1207" spans="1:13">
      <c r="A1207" s="2">
        <v>1182</v>
      </c>
      <c r="B1207" s="2" t="s">
        <v>85</v>
      </c>
      <c r="C1207" t="s">
        <v>789</v>
      </c>
      <c r="D1207" s="2">
        <v>11184</v>
      </c>
      <c r="E1207" s="128" t="s">
        <v>1235</v>
      </c>
      <c r="F1207" t="s">
        <v>302</v>
      </c>
      <c r="G1207" t="s">
        <v>311</v>
      </c>
      <c r="H1207" s="2" t="s">
        <v>304</v>
      </c>
      <c r="I1207">
        <v>0.127</v>
      </c>
      <c r="J1207">
        <v>0.11799999999999999</v>
      </c>
      <c r="K1207">
        <v>0.11799999999999999</v>
      </c>
      <c r="L1207">
        <v>0.127</v>
      </c>
      <c r="M1207">
        <v>0.127</v>
      </c>
    </row>
    <row r="1208" spans="1:13">
      <c r="A1208" s="2">
        <v>1183</v>
      </c>
      <c r="B1208" s="2" t="s">
        <v>85</v>
      </c>
      <c r="C1208" t="s">
        <v>789</v>
      </c>
      <c r="D1208" s="2">
        <v>11015</v>
      </c>
      <c r="E1208" s="128" t="s">
        <v>1174</v>
      </c>
      <c r="F1208" t="s">
        <v>302</v>
      </c>
      <c r="G1208" t="s">
        <v>311</v>
      </c>
      <c r="H1208" s="2" t="s">
        <v>304</v>
      </c>
      <c r="I1208">
        <v>6.7000000000000004E-2</v>
      </c>
      <c r="J1208">
        <v>6.2E-2</v>
      </c>
      <c r="K1208">
        <v>6.2E-2</v>
      </c>
      <c r="L1208">
        <v>6.7000000000000004E-2</v>
      </c>
      <c r="M1208">
        <v>6.7000000000000004E-2</v>
      </c>
    </row>
    <row r="1209" spans="1:13">
      <c r="A1209" s="2">
        <v>1184</v>
      </c>
      <c r="B1209" s="2" t="s">
        <v>85</v>
      </c>
      <c r="C1209" t="s">
        <v>789</v>
      </c>
      <c r="D1209" s="2">
        <v>11033</v>
      </c>
      <c r="E1209" s="128" t="s">
        <v>1179</v>
      </c>
      <c r="F1209" t="s">
        <v>302</v>
      </c>
      <c r="G1209" t="s">
        <v>311</v>
      </c>
      <c r="H1209" s="2" t="s">
        <v>304</v>
      </c>
      <c r="I1209">
        <v>0.124</v>
      </c>
      <c r="J1209">
        <v>0.115</v>
      </c>
      <c r="K1209">
        <v>0.115</v>
      </c>
      <c r="L1209">
        <v>0.124</v>
      </c>
      <c r="M1209">
        <v>0.124</v>
      </c>
    </row>
    <row r="1210" spans="1:13">
      <c r="A1210" s="2">
        <v>1185</v>
      </c>
      <c r="B1210" s="2" t="s">
        <v>85</v>
      </c>
      <c r="C1210" t="s">
        <v>789</v>
      </c>
      <c r="D1210" s="2">
        <v>10715</v>
      </c>
      <c r="E1210" s="128" t="s">
        <v>1070</v>
      </c>
      <c r="F1210" t="s">
        <v>302</v>
      </c>
      <c r="G1210" t="s">
        <v>311</v>
      </c>
      <c r="H1210" s="2" t="s">
        <v>304</v>
      </c>
      <c r="I1210">
        <v>0.11</v>
      </c>
      <c r="J1210">
        <v>0.10199999999999999</v>
      </c>
      <c r="K1210">
        <v>0.10199999999999999</v>
      </c>
      <c r="L1210">
        <v>0.11</v>
      </c>
      <c r="M1210">
        <v>0.11</v>
      </c>
    </row>
    <row r="1211" spans="1:13">
      <c r="A1211" s="2">
        <v>1186</v>
      </c>
      <c r="B1211" s="2" t="s">
        <v>85</v>
      </c>
      <c r="C1211" t="s">
        <v>789</v>
      </c>
      <c r="D1211" s="2">
        <v>10707</v>
      </c>
      <c r="E1211" s="128" t="s">
        <v>1062</v>
      </c>
      <c r="F1211" t="s">
        <v>302</v>
      </c>
      <c r="G1211" t="s">
        <v>311</v>
      </c>
      <c r="H1211" s="2" t="s">
        <v>304</v>
      </c>
      <c r="I1211">
        <v>0.83699999999999997</v>
      </c>
      <c r="J1211">
        <v>0.77500000000000002</v>
      </c>
      <c r="K1211">
        <v>0.77500000000000002</v>
      </c>
      <c r="L1211">
        <v>0.83699999999999997</v>
      </c>
      <c r="M1211">
        <v>0.83699999999999997</v>
      </c>
    </row>
    <row r="1212" spans="1:13">
      <c r="A1212" s="2">
        <v>1187</v>
      </c>
      <c r="B1212" s="2" t="s">
        <v>85</v>
      </c>
      <c r="C1212" t="s">
        <v>789</v>
      </c>
      <c r="D1212" s="2">
        <v>10708</v>
      </c>
      <c r="E1212" s="128" t="s">
        <v>1063</v>
      </c>
      <c r="F1212" t="s">
        <v>302</v>
      </c>
      <c r="G1212" t="s">
        <v>311</v>
      </c>
      <c r="H1212" s="2" t="s">
        <v>304</v>
      </c>
      <c r="I1212">
        <v>0.161</v>
      </c>
      <c r="J1212">
        <v>0.14899999999999999</v>
      </c>
      <c r="K1212">
        <v>0.14899999999999999</v>
      </c>
      <c r="L1212">
        <v>0.161</v>
      </c>
      <c r="M1212">
        <v>0.161</v>
      </c>
    </row>
    <row r="1213" spans="1:13">
      <c r="A1213" s="2">
        <v>1188</v>
      </c>
      <c r="B1213" s="2" t="s">
        <v>85</v>
      </c>
      <c r="C1213" t="s">
        <v>789</v>
      </c>
      <c r="D1213" s="2">
        <v>11179</v>
      </c>
      <c r="E1213" s="128" t="s">
        <v>1231</v>
      </c>
      <c r="F1213" t="s">
        <v>302</v>
      </c>
      <c r="G1213" t="s">
        <v>311</v>
      </c>
      <c r="H1213" s="2" t="s">
        <v>304</v>
      </c>
      <c r="I1213">
        <v>8.3000000000000004E-2</v>
      </c>
      <c r="J1213">
        <v>7.6999999999999999E-2</v>
      </c>
      <c r="K1213">
        <v>7.6999999999999999E-2</v>
      </c>
      <c r="L1213">
        <v>8.3000000000000004E-2</v>
      </c>
      <c r="M1213">
        <v>8.3000000000000004E-2</v>
      </c>
    </row>
    <row r="1214" spans="1:13">
      <c r="A1214" s="2">
        <v>1189</v>
      </c>
      <c r="B1214" s="2" t="s">
        <v>85</v>
      </c>
      <c r="C1214" t="s">
        <v>789</v>
      </c>
      <c r="D1214" s="2">
        <v>10050</v>
      </c>
      <c r="E1214" s="128" t="s">
        <v>924</v>
      </c>
      <c r="F1214" t="s">
        <v>302</v>
      </c>
      <c r="G1214" t="s">
        <v>311</v>
      </c>
      <c r="H1214" s="2" t="s">
        <v>304</v>
      </c>
      <c r="I1214">
        <v>0.12</v>
      </c>
      <c r="J1214">
        <v>0.111</v>
      </c>
      <c r="K1214">
        <v>0.111</v>
      </c>
      <c r="L1214">
        <v>0.12</v>
      </c>
      <c r="M1214">
        <v>0.12</v>
      </c>
    </row>
    <row r="1215" spans="1:13">
      <c r="A1215" s="2">
        <v>1190</v>
      </c>
      <c r="B1215" s="2" t="s">
        <v>85</v>
      </c>
      <c r="C1215" t="s">
        <v>789</v>
      </c>
      <c r="D1215" s="2">
        <v>10482</v>
      </c>
      <c r="E1215" s="128" t="s">
        <v>975</v>
      </c>
      <c r="F1215" t="s">
        <v>302</v>
      </c>
      <c r="G1215" t="s">
        <v>311</v>
      </c>
      <c r="H1215" s="2" t="s">
        <v>304</v>
      </c>
      <c r="I1215">
        <v>0.33900000000000002</v>
      </c>
      <c r="J1215">
        <v>0.314</v>
      </c>
      <c r="K1215">
        <v>0.314</v>
      </c>
      <c r="L1215">
        <v>0.33900000000000002</v>
      </c>
      <c r="M1215">
        <v>0.33900000000000002</v>
      </c>
    </row>
    <row r="1216" spans="1:13">
      <c r="A1216" s="2">
        <v>1191</v>
      </c>
      <c r="B1216" s="2" t="s">
        <v>85</v>
      </c>
      <c r="C1216" t="s">
        <v>789</v>
      </c>
      <c r="D1216" s="2">
        <v>10714</v>
      </c>
      <c r="E1216" s="128" t="s">
        <v>1069</v>
      </c>
      <c r="F1216" t="s">
        <v>302</v>
      </c>
      <c r="G1216" t="s">
        <v>311</v>
      </c>
      <c r="H1216" s="2" t="s">
        <v>304</v>
      </c>
      <c r="I1216">
        <v>0.67400000000000004</v>
      </c>
      <c r="J1216">
        <v>0.624</v>
      </c>
      <c r="K1216">
        <v>0.624</v>
      </c>
      <c r="L1216">
        <v>0.67400000000000004</v>
      </c>
      <c r="M1216">
        <v>0.67400000000000004</v>
      </c>
    </row>
    <row r="1217" spans="1:13">
      <c r="A1217" s="2">
        <v>1192</v>
      </c>
      <c r="B1217" s="2" t="s">
        <v>85</v>
      </c>
      <c r="C1217" t="s">
        <v>789</v>
      </c>
      <c r="D1217" s="2">
        <v>10483</v>
      </c>
      <c r="E1217" s="128" t="s">
        <v>976</v>
      </c>
      <c r="F1217" t="s">
        <v>302</v>
      </c>
      <c r="G1217" t="s">
        <v>311</v>
      </c>
      <c r="H1217" s="2" t="s">
        <v>304</v>
      </c>
      <c r="I1217">
        <v>7.8E-2</v>
      </c>
      <c r="J1217">
        <v>7.1999999999999995E-2</v>
      </c>
      <c r="K1217">
        <v>7.1999999999999995E-2</v>
      </c>
      <c r="L1217">
        <v>7.8E-2</v>
      </c>
      <c r="M1217">
        <v>7.8E-2</v>
      </c>
    </row>
    <row r="1218" spans="1:13">
      <c r="A1218" s="2">
        <v>1193</v>
      </c>
      <c r="B1218" s="2" t="s">
        <v>85</v>
      </c>
      <c r="C1218" t="s">
        <v>789</v>
      </c>
      <c r="D1218" s="2">
        <v>11178</v>
      </c>
      <c r="E1218" s="128" t="s">
        <v>1230</v>
      </c>
      <c r="F1218" t="s">
        <v>302</v>
      </c>
      <c r="G1218" t="s">
        <v>311</v>
      </c>
      <c r="H1218" s="2" t="s">
        <v>304</v>
      </c>
      <c r="I1218">
        <v>9.4E-2</v>
      </c>
      <c r="J1218">
        <v>8.6999999999999994E-2</v>
      </c>
      <c r="K1218">
        <v>8.6999999999999994E-2</v>
      </c>
      <c r="L1218">
        <v>9.4E-2</v>
      </c>
      <c r="M1218">
        <v>9.4E-2</v>
      </c>
    </row>
    <row r="1219" spans="1:13">
      <c r="A1219" s="2">
        <v>1194</v>
      </c>
      <c r="B1219" s="2" t="s">
        <v>85</v>
      </c>
      <c r="C1219" t="s">
        <v>789</v>
      </c>
      <c r="D1219" s="2">
        <v>11181</v>
      </c>
      <c r="E1219" s="128" t="s">
        <v>1232</v>
      </c>
      <c r="F1219" t="s">
        <v>302</v>
      </c>
      <c r="G1219" t="s">
        <v>311</v>
      </c>
      <c r="H1219" s="2" t="s">
        <v>304</v>
      </c>
      <c r="I1219">
        <v>8.3000000000000004E-2</v>
      </c>
      <c r="J1219">
        <v>7.6999999999999999E-2</v>
      </c>
      <c r="K1219">
        <v>7.6999999999999999E-2</v>
      </c>
      <c r="L1219">
        <v>8.3000000000000004E-2</v>
      </c>
      <c r="M1219">
        <v>8.3000000000000004E-2</v>
      </c>
    </row>
    <row r="1220" spans="1:13">
      <c r="A1220" s="2">
        <v>1195</v>
      </c>
      <c r="B1220" s="2" t="s">
        <v>85</v>
      </c>
      <c r="C1220" t="s">
        <v>789</v>
      </c>
      <c r="D1220" s="2">
        <v>10215</v>
      </c>
      <c r="E1220" s="128" t="s">
        <v>945</v>
      </c>
      <c r="F1220" t="s">
        <v>302</v>
      </c>
      <c r="G1220" t="s">
        <v>311</v>
      </c>
      <c r="H1220" s="2" t="s">
        <v>304</v>
      </c>
      <c r="I1220">
        <v>0.13200000000000001</v>
      </c>
      <c r="J1220">
        <v>0.122</v>
      </c>
      <c r="K1220">
        <v>0.122</v>
      </c>
      <c r="L1220">
        <v>0.13200000000000001</v>
      </c>
      <c r="M1220">
        <v>0.13200000000000001</v>
      </c>
    </row>
    <row r="1221" spans="1:13">
      <c r="A1221" s="2">
        <v>1196</v>
      </c>
      <c r="B1221" s="2" t="s">
        <v>85</v>
      </c>
      <c r="C1221" t="s">
        <v>789</v>
      </c>
      <c r="D1221" s="2">
        <v>10709</v>
      </c>
      <c r="E1221" s="128" t="s">
        <v>1064</v>
      </c>
      <c r="F1221" t="s">
        <v>302</v>
      </c>
      <c r="G1221" t="s">
        <v>311</v>
      </c>
      <c r="H1221" s="2" t="s">
        <v>304</v>
      </c>
      <c r="I1221">
        <v>0.17499999999999999</v>
      </c>
      <c r="J1221">
        <v>0.16200000000000001</v>
      </c>
      <c r="K1221">
        <v>0.16200000000000001</v>
      </c>
      <c r="L1221">
        <v>0.17499999999999999</v>
      </c>
      <c r="M1221">
        <v>0.17499999999999999</v>
      </c>
    </row>
    <row r="1222" spans="1:13">
      <c r="A1222" s="2">
        <v>1197</v>
      </c>
      <c r="B1222" s="2" t="s">
        <v>85</v>
      </c>
      <c r="C1222" t="s">
        <v>789</v>
      </c>
      <c r="D1222" s="2">
        <v>11174</v>
      </c>
      <c r="E1222" s="128" t="s">
        <v>1226</v>
      </c>
      <c r="F1222" t="s">
        <v>302</v>
      </c>
      <c r="G1222" t="s">
        <v>311</v>
      </c>
      <c r="H1222" s="2" t="s">
        <v>304</v>
      </c>
      <c r="I1222">
        <v>0.112</v>
      </c>
      <c r="J1222">
        <v>0.104</v>
      </c>
      <c r="K1222">
        <v>0.104</v>
      </c>
      <c r="L1222">
        <v>0.112</v>
      </c>
      <c r="M1222">
        <v>0.112</v>
      </c>
    </row>
    <row r="1223" spans="1:13">
      <c r="A1223" s="2">
        <v>1198</v>
      </c>
      <c r="B1223" s="2" t="s">
        <v>85</v>
      </c>
      <c r="C1223" t="s">
        <v>789</v>
      </c>
      <c r="D1223" s="2">
        <v>11186</v>
      </c>
      <c r="E1223" s="128" t="s">
        <v>1237</v>
      </c>
      <c r="F1223" t="s">
        <v>302</v>
      </c>
      <c r="G1223" t="s">
        <v>311</v>
      </c>
      <c r="H1223" s="2" t="s">
        <v>304</v>
      </c>
      <c r="I1223">
        <v>9.6000000000000002E-2</v>
      </c>
      <c r="J1223">
        <v>8.8999999999999996E-2</v>
      </c>
      <c r="K1223">
        <v>8.8999999999999996E-2</v>
      </c>
      <c r="L1223">
        <v>9.6000000000000002E-2</v>
      </c>
      <c r="M1223">
        <v>9.6000000000000002E-2</v>
      </c>
    </row>
    <row r="1224" spans="1:13">
      <c r="A1224" s="2">
        <v>1199</v>
      </c>
      <c r="B1224" s="2" t="s">
        <v>85</v>
      </c>
      <c r="C1224" t="s">
        <v>789</v>
      </c>
      <c r="D1224" s="2">
        <v>10048</v>
      </c>
      <c r="E1224" s="128" t="s">
        <v>922</v>
      </c>
      <c r="F1224" t="s">
        <v>302</v>
      </c>
      <c r="G1224" t="s">
        <v>311</v>
      </c>
      <c r="H1224" s="2" t="s">
        <v>304</v>
      </c>
      <c r="I1224">
        <v>0.18099999999999999</v>
      </c>
      <c r="J1224">
        <v>0.16800000000000001</v>
      </c>
      <c r="K1224">
        <v>0.16800000000000001</v>
      </c>
      <c r="L1224">
        <v>0.18099999999999999</v>
      </c>
      <c r="M1224">
        <v>0.18099999999999999</v>
      </c>
    </row>
    <row r="1225" spans="1:13">
      <c r="A1225" s="2">
        <v>1200</v>
      </c>
      <c r="B1225" s="2" t="s">
        <v>85</v>
      </c>
      <c r="C1225" t="s">
        <v>789</v>
      </c>
      <c r="D1225" s="2">
        <v>11182</v>
      </c>
      <c r="E1225" s="128" t="s">
        <v>1233</v>
      </c>
      <c r="F1225" t="s">
        <v>302</v>
      </c>
      <c r="G1225" t="s">
        <v>311</v>
      </c>
      <c r="H1225" s="2" t="s">
        <v>304</v>
      </c>
      <c r="I1225">
        <v>7.9000000000000001E-2</v>
      </c>
      <c r="J1225">
        <v>7.2999999999999995E-2</v>
      </c>
      <c r="K1225">
        <v>7.2999999999999995E-2</v>
      </c>
      <c r="L1225">
        <v>7.9000000000000001E-2</v>
      </c>
      <c r="M1225">
        <v>7.9000000000000001E-2</v>
      </c>
    </row>
    <row r="1226" spans="1:13">
      <c r="A1226" s="2">
        <v>1201</v>
      </c>
      <c r="B1226" s="2" t="s">
        <v>85</v>
      </c>
      <c r="C1226" t="s">
        <v>789</v>
      </c>
      <c r="D1226" s="2">
        <v>11034</v>
      </c>
      <c r="E1226" s="128" t="s">
        <v>1180</v>
      </c>
      <c r="F1226" t="s">
        <v>302</v>
      </c>
      <c r="G1226" t="s">
        <v>311</v>
      </c>
      <c r="H1226" s="2" t="s">
        <v>304</v>
      </c>
      <c r="I1226">
        <v>0.12</v>
      </c>
      <c r="J1226">
        <v>0.111</v>
      </c>
      <c r="K1226">
        <v>0.111</v>
      </c>
      <c r="L1226">
        <v>0.12</v>
      </c>
      <c r="M1226">
        <v>0.12</v>
      </c>
    </row>
    <row r="1227" spans="1:13">
      <c r="A1227" s="2">
        <v>1202</v>
      </c>
      <c r="B1227" s="2" t="s">
        <v>85</v>
      </c>
      <c r="C1227" t="s">
        <v>789</v>
      </c>
      <c r="D1227" s="2">
        <v>10579</v>
      </c>
      <c r="E1227" s="128" t="s">
        <v>1006</v>
      </c>
      <c r="F1227" t="s">
        <v>302</v>
      </c>
      <c r="G1227" t="s">
        <v>311</v>
      </c>
      <c r="H1227" s="2" t="s">
        <v>304</v>
      </c>
      <c r="I1227">
        <v>0.47099999999999997</v>
      </c>
      <c r="J1227">
        <v>0.436</v>
      </c>
      <c r="K1227">
        <v>0.42699999999999999</v>
      </c>
      <c r="L1227">
        <v>0.47099999999999997</v>
      </c>
      <c r="M1227">
        <v>0.46100000000000002</v>
      </c>
    </row>
    <row r="1228" spans="1:13">
      <c r="A1228" s="2">
        <v>1203</v>
      </c>
      <c r="B1228" s="2" t="s">
        <v>85</v>
      </c>
      <c r="C1228" t="s">
        <v>789</v>
      </c>
      <c r="D1228" s="2">
        <v>10518</v>
      </c>
      <c r="E1228" s="128" t="s">
        <v>999</v>
      </c>
      <c r="F1228" t="s">
        <v>302</v>
      </c>
      <c r="G1228" t="s">
        <v>311</v>
      </c>
      <c r="H1228" s="2" t="s">
        <v>304</v>
      </c>
      <c r="I1228">
        <v>0.378</v>
      </c>
      <c r="J1228">
        <v>0.35</v>
      </c>
      <c r="K1228">
        <v>0.34300000000000003</v>
      </c>
      <c r="L1228">
        <v>0.378</v>
      </c>
      <c r="M1228">
        <v>0.37</v>
      </c>
    </row>
    <row r="1229" spans="1:13">
      <c r="A1229" s="2">
        <v>1204</v>
      </c>
      <c r="B1229" s="2" t="s">
        <v>85</v>
      </c>
      <c r="C1229" t="s">
        <v>789</v>
      </c>
      <c r="D1229" s="2">
        <v>12160</v>
      </c>
      <c r="E1229" s="128" t="s">
        <v>1807</v>
      </c>
      <c r="F1229" t="s">
        <v>302</v>
      </c>
      <c r="G1229" t="s">
        <v>311</v>
      </c>
      <c r="H1229" s="2" t="s">
        <v>304</v>
      </c>
      <c r="I1229">
        <v>1.27</v>
      </c>
      <c r="J1229">
        <v>1.1759999999999999</v>
      </c>
      <c r="K1229">
        <v>1.1759999999999999</v>
      </c>
      <c r="L1229">
        <v>1.27</v>
      </c>
      <c r="M1229">
        <v>1.27</v>
      </c>
    </row>
    <row r="1230" spans="1:13">
      <c r="A1230" s="2">
        <v>1205</v>
      </c>
      <c r="B1230" s="2" t="s">
        <v>85</v>
      </c>
      <c r="C1230" t="s">
        <v>789</v>
      </c>
      <c r="D1230" s="2">
        <v>12161</v>
      </c>
      <c r="E1230" s="128" t="s">
        <v>1808</v>
      </c>
      <c r="F1230" t="s">
        <v>302</v>
      </c>
      <c r="G1230" t="s">
        <v>311</v>
      </c>
      <c r="H1230" s="2" t="s">
        <v>304</v>
      </c>
      <c r="I1230">
        <v>0.54400000000000004</v>
      </c>
      <c r="J1230">
        <v>0.504</v>
      </c>
      <c r="K1230">
        <v>0.504</v>
      </c>
      <c r="L1230">
        <v>0.54400000000000004</v>
      </c>
      <c r="M1230">
        <v>0.54400000000000004</v>
      </c>
    </row>
    <row r="1231" spans="1:13">
      <c r="A1231" s="2">
        <v>1206</v>
      </c>
      <c r="B1231" s="2" t="s">
        <v>85</v>
      </c>
      <c r="C1231" t="s">
        <v>789</v>
      </c>
      <c r="D1231" s="2">
        <v>10729</v>
      </c>
      <c r="E1231" s="128" t="s">
        <v>1081</v>
      </c>
      <c r="F1231" t="s">
        <v>302</v>
      </c>
      <c r="G1231" t="s">
        <v>311</v>
      </c>
      <c r="H1231" s="2" t="s">
        <v>304</v>
      </c>
      <c r="I1231">
        <v>8.8999999999999996E-2</v>
      </c>
      <c r="J1231">
        <v>8.2000000000000003E-2</v>
      </c>
      <c r="K1231">
        <v>8.2000000000000003E-2</v>
      </c>
      <c r="L1231">
        <v>8.8999999999999996E-2</v>
      </c>
      <c r="M1231">
        <v>8.8999999999999996E-2</v>
      </c>
    </row>
    <row r="1232" spans="1:13">
      <c r="A1232" s="2">
        <v>1207</v>
      </c>
      <c r="B1232" s="2" t="s">
        <v>85</v>
      </c>
      <c r="C1232" t="s">
        <v>789</v>
      </c>
      <c r="D1232" s="2">
        <v>10485</v>
      </c>
      <c r="E1232" s="128" t="s">
        <v>978</v>
      </c>
      <c r="F1232" t="s">
        <v>302</v>
      </c>
      <c r="G1232" t="s">
        <v>311</v>
      </c>
      <c r="H1232" s="2" t="s">
        <v>304</v>
      </c>
      <c r="I1232">
        <v>0.26200000000000001</v>
      </c>
      <c r="J1232">
        <v>0.24299999999999999</v>
      </c>
      <c r="K1232">
        <v>0.24299999999999999</v>
      </c>
      <c r="L1232">
        <v>0.26200000000000001</v>
      </c>
      <c r="M1232">
        <v>0.26200000000000001</v>
      </c>
    </row>
    <row r="1233" spans="1:13">
      <c r="A1233" s="2">
        <v>1208</v>
      </c>
      <c r="B1233" s="2" t="s">
        <v>85</v>
      </c>
      <c r="C1233" t="s">
        <v>789</v>
      </c>
      <c r="D1233" s="2">
        <v>10486</v>
      </c>
      <c r="E1233" s="128" t="s">
        <v>979</v>
      </c>
      <c r="F1233" t="s">
        <v>302</v>
      </c>
      <c r="G1233" t="s">
        <v>311</v>
      </c>
      <c r="H1233" s="2" t="s">
        <v>304</v>
      </c>
      <c r="I1233">
        <v>0.193</v>
      </c>
      <c r="J1233">
        <v>0.17899999999999999</v>
      </c>
      <c r="K1233">
        <v>0.17899999999999999</v>
      </c>
      <c r="L1233">
        <v>0.193</v>
      </c>
      <c r="M1233">
        <v>0.193</v>
      </c>
    </row>
    <row r="1234" spans="1:13">
      <c r="A1234" s="2">
        <v>1209</v>
      </c>
      <c r="B1234" s="2" t="s">
        <v>85</v>
      </c>
      <c r="C1234" t="s">
        <v>789</v>
      </c>
      <c r="D1234" s="2">
        <v>10487</v>
      </c>
      <c r="E1234" s="128" t="s">
        <v>980</v>
      </c>
      <c r="F1234" t="s">
        <v>302</v>
      </c>
      <c r="G1234" t="s">
        <v>311</v>
      </c>
      <c r="H1234" s="2" t="s">
        <v>304</v>
      </c>
      <c r="I1234">
        <v>0.27100000000000002</v>
      </c>
      <c r="J1234">
        <v>0.251</v>
      </c>
      <c r="K1234">
        <v>0.251</v>
      </c>
      <c r="L1234">
        <v>0.27100000000000002</v>
      </c>
      <c r="M1234">
        <v>0.27100000000000002</v>
      </c>
    </row>
    <row r="1235" spans="1:13">
      <c r="A1235" s="2">
        <v>1210</v>
      </c>
      <c r="B1235" s="2" t="s">
        <v>85</v>
      </c>
      <c r="C1235" t="s">
        <v>789</v>
      </c>
      <c r="D1235" s="2">
        <v>10960</v>
      </c>
      <c r="E1235" s="128" t="s">
        <v>1149</v>
      </c>
      <c r="F1235" t="s">
        <v>302</v>
      </c>
      <c r="G1235" t="s">
        <v>311</v>
      </c>
      <c r="H1235" s="2" t="s">
        <v>304</v>
      </c>
      <c r="I1235">
        <v>0.16200000000000001</v>
      </c>
      <c r="J1235">
        <v>0.15</v>
      </c>
      <c r="K1235">
        <v>0.15</v>
      </c>
      <c r="L1235">
        <v>0.16200000000000001</v>
      </c>
      <c r="M1235">
        <v>0.16200000000000001</v>
      </c>
    </row>
    <row r="1236" spans="1:13">
      <c r="A1236" s="2">
        <v>1211</v>
      </c>
      <c r="B1236" s="2" t="s">
        <v>85</v>
      </c>
      <c r="C1236" t="s">
        <v>789</v>
      </c>
      <c r="D1236" s="2">
        <v>11075</v>
      </c>
      <c r="E1236" s="128" t="s">
        <v>1195</v>
      </c>
      <c r="F1236" t="s">
        <v>302</v>
      </c>
      <c r="G1236" t="s">
        <v>311</v>
      </c>
      <c r="H1236" s="2" t="s">
        <v>304</v>
      </c>
      <c r="I1236">
        <v>0.27</v>
      </c>
      <c r="J1236">
        <v>0.25</v>
      </c>
      <c r="K1236">
        <v>0.25</v>
      </c>
      <c r="L1236">
        <v>0.27</v>
      </c>
      <c r="M1236">
        <v>0.27</v>
      </c>
    </row>
    <row r="1237" spans="1:13">
      <c r="A1237" s="2">
        <v>1212</v>
      </c>
      <c r="B1237" s="2" t="s">
        <v>85</v>
      </c>
      <c r="C1237" t="s">
        <v>789</v>
      </c>
      <c r="D1237" s="2">
        <v>12208</v>
      </c>
      <c r="E1237" s="128" t="s">
        <v>1841</v>
      </c>
      <c r="F1237" t="s">
        <v>302</v>
      </c>
      <c r="G1237" t="s">
        <v>311</v>
      </c>
      <c r="H1237" s="2" t="s">
        <v>304</v>
      </c>
      <c r="I1237">
        <v>2.9000000000000001E-2</v>
      </c>
      <c r="J1237">
        <v>2.7E-2</v>
      </c>
      <c r="K1237">
        <v>2.7E-2</v>
      </c>
      <c r="L1237">
        <v>2.9000000000000001E-2</v>
      </c>
      <c r="M1237">
        <v>2.9000000000000001E-2</v>
      </c>
    </row>
    <row r="1238" spans="1:13">
      <c r="A1238" s="2">
        <v>1213</v>
      </c>
      <c r="B1238" s="2" t="s">
        <v>85</v>
      </c>
      <c r="C1238" t="s">
        <v>789</v>
      </c>
      <c r="D1238" s="2">
        <v>12251</v>
      </c>
      <c r="E1238" s="128" t="s">
        <v>1865</v>
      </c>
      <c r="F1238" t="s">
        <v>302</v>
      </c>
      <c r="G1238" t="s">
        <v>311</v>
      </c>
      <c r="H1238" s="2" t="s">
        <v>304</v>
      </c>
      <c r="I1238">
        <v>2.9000000000000001E-2</v>
      </c>
      <c r="J1238">
        <v>2.7E-2</v>
      </c>
      <c r="K1238">
        <v>2.7E-2</v>
      </c>
      <c r="L1238">
        <v>2.9000000000000001E-2</v>
      </c>
      <c r="M1238">
        <v>2.9000000000000001E-2</v>
      </c>
    </row>
    <row r="1239" spans="1:13">
      <c r="A1239" s="2">
        <v>1214</v>
      </c>
      <c r="B1239" s="2" t="s">
        <v>85</v>
      </c>
      <c r="C1239" t="s">
        <v>789</v>
      </c>
      <c r="D1239" s="2">
        <v>12250</v>
      </c>
      <c r="E1239" s="128" t="s">
        <v>1864</v>
      </c>
      <c r="F1239" t="s">
        <v>302</v>
      </c>
      <c r="G1239" t="s">
        <v>311</v>
      </c>
      <c r="H1239" s="2" t="s">
        <v>304</v>
      </c>
      <c r="I1239">
        <v>2.9000000000000001E-2</v>
      </c>
      <c r="J1239">
        <v>2.7E-2</v>
      </c>
      <c r="K1239">
        <v>2.7E-2</v>
      </c>
      <c r="L1239">
        <v>2.9000000000000001E-2</v>
      </c>
      <c r="M1239">
        <v>2.9000000000000001E-2</v>
      </c>
    </row>
    <row r="1240" spans="1:13">
      <c r="A1240" s="2">
        <v>1215</v>
      </c>
      <c r="B1240" s="2" t="s">
        <v>85</v>
      </c>
      <c r="C1240" t="s">
        <v>789</v>
      </c>
      <c r="D1240" s="2">
        <v>12258</v>
      </c>
      <c r="E1240" s="128" t="s">
        <v>1872</v>
      </c>
      <c r="F1240" t="s">
        <v>302</v>
      </c>
      <c r="G1240" t="s">
        <v>311</v>
      </c>
      <c r="H1240" s="2" t="s">
        <v>304</v>
      </c>
      <c r="I1240">
        <v>2.9000000000000001E-2</v>
      </c>
      <c r="J1240">
        <v>2.7E-2</v>
      </c>
      <c r="K1240">
        <v>2.7E-2</v>
      </c>
      <c r="L1240">
        <v>2.9000000000000001E-2</v>
      </c>
      <c r="M1240">
        <v>2.9000000000000001E-2</v>
      </c>
    </row>
    <row r="1241" spans="1:13">
      <c r="A1241" s="2">
        <v>1216</v>
      </c>
      <c r="B1241" s="2" t="s">
        <v>85</v>
      </c>
      <c r="C1241" t="s">
        <v>789</v>
      </c>
      <c r="D1241" s="2">
        <v>12261</v>
      </c>
      <c r="E1241" s="128" t="s">
        <v>1874</v>
      </c>
      <c r="F1241" t="s">
        <v>302</v>
      </c>
      <c r="G1241" t="s">
        <v>311</v>
      </c>
      <c r="H1241" s="2" t="s">
        <v>304</v>
      </c>
      <c r="I1241">
        <v>2.9000000000000001E-2</v>
      </c>
      <c r="J1241">
        <v>2.7E-2</v>
      </c>
      <c r="K1241">
        <v>2.7E-2</v>
      </c>
      <c r="L1241">
        <v>2.9000000000000001E-2</v>
      </c>
      <c r="M1241">
        <v>2.9000000000000001E-2</v>
      </c>
    </row>
    <row r="1242" spans="1:13">
      <c r="A1242" s="2">
        <v>1217</v>
      </c>
      <c r="B1242" s="2" t="s">
        <v>85</v>
      </c>
      <c r="C1242" t="s">
        <v>789</v>
      </c>
      <c r="D1242" s="2">
        <v>12257</v>
      </c>
      <c r="E1242" s="128" t="s">
        <v>1871</v>
      </c>
      <c r="F1242" t="s">
        <v>302</v>
      </c>
      <c r="G1242" t="s">
        <v>311</v>
      </c>
      <c r="H1242" s="2" t="s">
        <v>304</v>
      </c>
      <c r="I1242">
        <v>2.9000000000000001E-2</v>
      </c>
      <c r="J1242">
        <v>2.7E-2</v>
      </c>
      <c r="K1242">
        <v>2.7E-2</v>
      </c>
      <c r="L1242">
        <v>2.9000000000000001E-2</v>
      </c>
      <c r="M1242">
        <v>2.9000000000000001E-2</v>
      </c>
    </row>
    <row r="1243" spans="1:13">
      <c r="A1243" s="2">
        <v>1218</v>
      </c>
      <c r="B1243" s="2" t="s">
        <v>85</v>
      </c>
      <c r="C1243" t="s">
        <v>789</v>
      </c>
      <c r="D1243" s="2">
        <v>12203</v>
      </c>
      <c r="E1243" s="128" t="s">
        <v>1839</v>
      </c>
      <c r="F1243" t="s">
        <v>302</v>
      </c>
      <c r="G1243" t="s">
        <v>311</v>
      </c>
      <c r="H1243" s="2" t="s">
        <v>304</v>
      </c>
      <c r="I1243">
        <v>2.9000000000000001E-2</v>
      </c>
      <c r="J1243">
        <v>2.7E-2</v>
      </c>
      <c r="K1243">
        <v>2.7E-2</v>
      </c>
      <c r="L1243">
        <v>2.9000000000000001E-2</v>
      </c>
      <c r="M1243">
        <v>2.9000000000000001E-2</v>
      </c>
    </row>
    <row r="1244" spans="1:13">
      <c r="A1244" s="2">
        <v>1219</v>
      </c>
      <c r="B1244" s="2" t="s">
        <v>85</v>
      </c>
      <c r="C1244" t="s">
        <v>789</v>
      </c>
      <c r="D1244" s="2">
        <v>12200</v>
      </c>
      <c r="E1244" s="128" t="s">
        <v>1838</v>
      </c>
      <c r="F1244" t="s">
        <v>302</v>
      </c>
      <c r="G1244" t="s">
        <v>311</v>
      </c>
      <c r="H1244" s="2" t="s">
        <v>304</v>
      </c>
      <c r="I1244">
        <v>2.9000000000000001E-2</v>
      </c>
      <c r="J1244">
        <v>2.7E-2</v>
      </c>
      <c r="K1244">
        <v>2.7E-2</v>
      </c>
      <c r="L1244">
        <v>2.9000000000000001E-2</v>
      </c>
      <c r="M1244">
        <v>2.9000000000000001E-2</v>
      </c>
    </row>
    <row r="1245" spans="1:13">
      <c r="A1245" s="2">
        <v>1220</v>
      </c>
      <c r="B1245" s="2" t="s">
        <v>85</v>
      </c>
      <c r="C1245" t="s">
        <v>789</v>
      </c>
      <c r="D1245" s="2">
        <v>12249</v>
      </c>
      <c r="E1245" s="128" t="s">
        <v>1863</v>
      </c>
      <c r="F1245" t="s">
        <v>302</v>
      </c>
      <c r="G1245" t="s">
        <v>311</v>
      </c>
      <c r="H1245" s="2" t="s">
        <v>304</v>
      </c>
      <c r="I1245">
        <v>2.9000000000000001E-2</v>
      </c>
      <c r="J1245">
        <v>2.7E-2</v>
      </c>
      <c r="K1245">
        <v>2.7E-2</v>
      </c>
      <c r="L1245">
        <v>2.9000000000000001E-2</v>
      </c>
      <c r="M1245">
        <v>2.9000000000000001E-2</v>
      </c>
    </row>
    <row r="1246" spans="1:13">
      <c r="A1246" s="2">
        <v>1221</v>
      </c>
      <c r="B1246" s="2" t="s">
        <v>85</v>
      </c>
      <c r="C1246" t="s">
        <v>789</v>
      </c>
      <c r="D1246" s="2">
        <v>11500</v>
      </c>
      <c r="E1246" s="128" t="s">
        <v>1380</v>
      </c>
      <c r="F1246" t="s">
        <v>302</v>
      </c>
      <c r="G1246" t="s">
        <v>311</v>
      </c>
      <c r="H1246" s="2" t="s">
        <v>304</v>
      </c>
      <c r="I1246">
        <v>0</v>
      </c>
      <c r="J1246">
        <v>0</v>
      </c>
      <c r="K1246">
        <v>0</v>
      </c>
      <c r="L1246">
        <v>0</v>
      </c>
      <c r="M1246">
        <v>0</v>
      </c>
    </row>
    <row r="1247" spans="1:13">
      <c r="A1247" s="2">
        <v>1222</v>
      </c>
      <c r="B1247" s="2" t="s">
        <v>85</v>
      </c>
      <c r="C1247" t="s">
        <v>789</v>
      </c>
      <c r="D1247" s="2">
        <v>10667</v>
      </c>
      <c r="E1247" s="128" t="s">
        <v>1040</v>
      </c>
      <c r="F1247" t="s">
        <v>302</v>
      </c>
      <c r="G1247" t="s">
        <v>311</v>
      </c>
      <c r="H1247" s="2" t="s">
        <v>304</v>
      </c>
      <c r="I1247">
        <v>0</v>
      </c>
      <c r="J1247">
        <v>0</v>
      </c>
      <c r="K1247">
        <v>0</v>
      </c>
      <c r="L1247">
        <v>0</v>
      </c>
      <c r="M1247">
        <v>0</v>
      </c>
    </row>
    <row r="1248" spans="1:13">
      <c r="A1248" s="2">
        <v>1223</v>
      </c>
      <c r="B1248" s="2" t="s">
        <v>85</v>
      </c>
      <c r="C1248" t="s">
        <v>789</v>
      </c>
      <c r="D1248" s="2">
        <v>10666</v>
      </c>
      <c r="E1248" s="128" t="s">
        <v>1039</v>
      </c>
      <c r="F1248" t="s">
        <v>302</v>
      </c>
      <c r="G1248" t="s">
        <v>311</v>
      </c>
      <c r="H1248" s="2" t="s">
        <v>304</v>
      </c>
      <c r="I1248">
        <v>0</v>
      </c>
      <c r="J1248">
        <v>0</v>
      </c>
      <c r="K1248">
        <v>0</v>
      </c>
      <c r="L1248">
        <v>0</v>
      </c>
      <c r="M1248">
        <v>0</v>
      </c>
    </row>
    <row r="1249" spans="1:13">
      <c r="A1249" s="2">
        <v>1224</v>
      </c>
      <c r="B1249" s="2" t="s">
        <v>85</v>
      </c>
      <c r="C1249" t="s">
        <v>789</v>
      </c>
      <c r="D1249" s="2">
        <v>10665</v>
      </c>
      <c r="E1249" s="128" t="s">
        <v>1038</v>
      </c>
      <c r="F1249" t="s">
        <v>302</v>
      </c>
      <c r="G1249" t="s">
        <v>311</v>
      </c>
      <c r="H1249" s="2" t="s">
        <v>304</v>
      </c>
      <c r="I1249">
        <v>2.3E-2</v>
      </c>
      <c r="J1249">
        <v>2.1000000000000001E-2</v>
      </c>
      <c r="K1249">
        <v>2.1000000000000001E-2</v>
      </c>
      <c r="L1249">
        <v>2.3E-2</v>
      </c>
      <c r="M1249">
        <v>2.3E-2</v>
      </c>
    </row>
    <row r="1250" spans="1:13">
      <c r="A1250" s="2">
        <v>1225</v>
      </c>
      <c r="B1250" s="2" t="s">
        <v>85</v>
      </c>
      <c r="C1250" t="s">
        <v>789</v>
      </c>
      <c r="D1250" s="2">
        <v>10668</v>
      </c>
      <c r="E1250" s="128" t="s">
        <v>1041</v>
      </c>
      <c r="F1250" t="s">
        <v>302</v>
      </c>
      <c r="G1250" t="s">
        <v>311</v>
      </c>
      <c r="H1250" s="2" t="s">
        <v>304</v>
      </c>
      <c r="I1250">
        <v>0</v>
      </c>
      <c r="J1250">
        <v>0</v>
      </c>
      <c r="K1250">
        <v>0</v>
      </c>
      <c r="L1250">
        <v>0</v>
      </c>
      <c r="M1250">
        <v>0</v>
      </c>
    </row>
    <row r="1251" spans="1:13">
      <c r="A1251" s="2">
        <v>1226</v>
      </c>
      <c r="B1251" s="2" t="s">
        <v>85</v>
      </c>
      <c r="C1251" t="s">
        <v>789</v>
      </c>
      <c r="D1251" s="2">
        <v>10669</v>
      </c>
      <c r="E1251" s="128" t="s">
        <v>1042</v>
      </c>
      <c r="F1251" t="s">
        <v>302</v>
      </c>
      <c r="G1251" t="s">
        <v>311</v>
      </c>
      <c r="H1251" s="2" t="s">
        <v>304</v>
      </c>
      <c r="I1251">
        <v>0</v>
      </c>
      <c r="J1251">
        <v>0</v>
      </c>
      <c r="K1251">
        <v>0</v>
      </c>
      <c r="L1251">
        <v>0</v>
      </c>
      <c r="M1251">
        <v>0</v>
      </c>
    </row>
    <row r="1252" spans="1:13">
      <c r="A1252" s="2">
        <v>1227</v>
      </c>
      <c r="B1252" s="2" t="s">
        <v>85</v>
      </c>
      <c r="C1252" t="s">
        <v>789</v>
      </c>
      <c r="D1252" s="2">
        <v>10662</v>
      </c>
      <c r="E1252" s="128" t="s">
        <v>1037</v>
      </c>
      <c r="F1252" t="s">
        <v>302</v>
      </c>
      <c r="G1252" t="s">
        <v>311</v>
      </c>
      <c r="H1252" s="2" t="s">
        <v>304</v>
      </c>
      <c r="I1252">
        <v>0</v>
      </c>
      <c r="J1252">
        <v>0</v>
      </c>
      <c r="K1252">
        <v>0</v>
      </c>
      <c r="L1252">
        <v>0</v>
      </c>
      <c r="M1252">
        <v>0</v>
      </c>
    </row>
    <row r="1253" spans="1:13">
      <c r="A1253" s="2">
        <v>1228</v>
      </c>
      <c r="B1253" s="2" t="s">
        <v>85</v>
      </c>
      <c r="C1253" t="s">
        <v>789</v>
      </c>
      <c r="D1253" s="2">
        <v>10671</v>
      </c>
      <c r="E1253" s="128" t="s">
        <v>1043</v>
      </c>
      <c r="F1253" t="s">
        <v>302</v>
      </c>
      <c r="G1253" t="s">
        <v>311</v>
      </c>
      <c r="H1253" s="2" t="s">
        <v>304</v>
      </c>
      <c r="I1253">
        <v>2.1999999999999999E-2</v>
      </c>
      <c r="J1253">
        <v>0.02</v>
      </c>
      <c r="K1253">
        <v>0.02</v>
      </c>
      <c r="L1253">
        <v>2.1999999999999999E-2</v>
      </c>
      <c r="M1253">
        <v>2.1999999999999999E-2</v>
      </c>
    </row>
    <row r="1254" spans="1:13">
      <c r="A1254" s="2">
        <v>1229</v>
      </c>
      <c r="B1254" s="2" t="s">
        <v>85</v>
      </c>
      <c r="C1254" t="s">
        <v>789</v>
      </c>
      <c r="D1254" s="2">
        <v>10672</v>
      </c>
      <c r="E1254" s="128" t="s">
        <v>1044</v>
      </c>
      <c r="F1254" t="s">
        <v>302</v>
      </c>
      <c r="G1254" t="s">
        <v>311</v>
      </c>
      <c r="H1254" s="2" t="s">
        <v>304</v>
      </c>
      <c r="I1254">
        <v>0</v>
      </c>
      <c r="J1254">
        <v>0</v>
      </c>
      <c r="K1254">
        <v>0</v>
      </c>
      <c r="L1254">
        <v>0</v>
      </c>
      <c r="M1254">
        <v>0</v>
      </c>
    </row>
    <row r="1255" spans="1:13">
      <c r="A1255" s="2">
        <v>1230</v>
      </c>
      <c r="B1255" s="2" t="s">
        <v>85</v>
      </c>
      <c r="C1255" t="s">
        <v>789</v>
      </c>
      <c r="D1255" s="2">
        <v>12172</v>
      </c>
      <c r="E1255" s="128" t="s">
        <v>1812</v>
      </c>
      <c r="F1255" t="s">
        <v>302</v>
      </c>
      <c r="G1255" t="s">
        <v>311</v>
      </c>
      <c r="H1255" s="2" t="s">
        <v>304</v>
      </c>
      <c r="I1255">
        <v>2.9000000000000001E-2</v>
      </c>
      <c r="J1255">
        <v>2.7E-2</v>
      </c>
      <c r="K1255">
        <v>2.7E-2</v>
      </c>
      <c r="L1255">
        <v>2.9000000000000001E-2</v>
      </c>
      <c r="M1255">
        <v>2.9000000000000001E-2</v>
      </c>
    </row>
    <row r="1256" spans="1:13">
      <c r="A1256" s="2">
        <v>1231</v>
      </c>
      <c r="B1256" s="2" t="s">
        <v>85</v>
      </c>
      <c r="C1256" t="s">
        <v>789</v>
      </c>
      <c r="D1256" s="2">
        <v>12068</v>
      </c>
      <c r="E1256" s="128" t="s">
        <v>1745</v>
      </c>
      <c r="F1256" t="s">
        <v>302</v>
      </c>
      <c r="G1256" t="s">
        <v>311</v>
      </c>
      <c r="H1256" s="2" t="s">
        <v>304</v>
      </c>
      <c r="I1256">
        <v>0.378</v>
      </c>
      <c r="J1256">
        <v>0.35</v>
      </c>
      <c r="K1256">
        <v>0.34300000000000003</v>
      </c>
      <c r="L1256">
        <v>0.378</v>
      </c>
      <c r="M1256">
        <v>0.37</v>
      </c>
    </row>
    <row r="1257" spans="1:13">
      <c r="A1257" s="2">
        <v>1232</v>
      </c>
      <c r="B1257" s="2" t="s">
        <v>85</v>
      </c>
      <c r="C1257" t="s">
        <v>789</v>
      </c>
      <c r="D1257" s="2">
        <v>11953</v>
      </c>
      <c r="E1257" s="128" t="s">
        <v>1662</v>
      </c>
      <c r="F1257" t="s">
        <v>302</v>
      </c>
      <c r="G1257" t="s">
        <v>311</v>
      </c>
      <c r="H1257" s="2" t="s">
        <v>304</v>
      </c>
      <c r="I1257">
        <v>2.1999999999999999E-2</v>
      </c>
      <c r="J1257">
        <v>0.02</v>
      </c>
      <c r="K1257">
        <v>0.02</v>
      </c>
      <c r="L1257">
        <v>2.1999999999999999E-2</v>
      </c>
      <c r="M1257">
        <v>2.1999999999999999E-2</v>
      </c>
    </row>
    <row r="1258" spans="1:13">
      <c r="A1258" s="2">
        <v>1233</v>
      </c>
      <c r="B1258" s="2" t="s">
        <v>85</v>
      </c>
      <c r="C1258" t="s">
        <v>789</v>
      </c>
      <c r="D1258" s="2">
        <v>16085</v>
      </c>
      <c r="E1258" s="128" t="s">
        <v>2274</v>
      </c>
      <c r="F1258" t="s">
        <v>302</v>
      </c>
      <c r="G1258" t="s">
        <v>383</v>
      </c>
      <c r="H1258" s="2" t="s">
        <v>304</v>
      </c>
      <c r="I1258">
        <v>0</v>
      </c>
      <c r="J1258">
        <v>0</v>
      </c>
      <c r="K1258">
        <v>0</v>
      </c>
      <c r="L1258">
        <v>0</v>
      </c>
      <c r="M1258">
        <v>0</v>
      </c>
    </row>
    <row r="1259" spans="1:13">
      <c r="A1259" s="2">
        <v>1234</v>
      </c>
      <c r="B1259" s="2" t="s">
        <v>85</v>
      </c>
      <c r="C1259" t="s">
        <v>789</v>
      </c>
      <c r="D1259" s="2">
        <v>10691</v>
      </c>
      <c r="E1259" s="128" t="s">
        <v>1054</v>
      </c>
      <c r="F1259" t="s">
        <v>302</v>
      </c>
      <c r="G1259" t="s">
        <v>311</v>
      </c>
      <c r="H1259" s="2" t="s">
        <v>304</v>
      </c>
      <c r="I1259">
        <v>0.75</v>
      </c>
      <c r="J1259">
        <v>0.69399999999999995</v>
      </c>
      <c r="K1259">
        <v>0.68</v>
      </c>
      <c r="L1259">
        <v>0.75</v>
      </c>
      <c r="M1259">
        <v>0.73399999999999999</v>
      </c>
    </row>
    <row r="1260" spans="1:13">
      <c r="A1260" s="2">
        <v>1235</v>
      </c>
      <c r="B1260" s="2" t="s">
        <v>85</v>
      </c>
      <c r="C1260" t="s">
        <v>789</v>
      </c>
      <c r="D1260" s="2">
        <v>10951</v>
      </c>
      <c r="E1260" s="128" t="s">
        <v>1140</v>
      </c>
      <c r="F1260" t="s">
        <v>302</v>
      </c>
      <c r="G1260" t="s">
        <v>311</v>
      </c>
      <c r="H1260" s="2" t="s">
        <v>304</v>
      </c>
      <c r="I1260">
        <v>4.9000000000000002E-2</v>
      </c>
      <c r="J1260">
        <v>4.4999999999999998E-2</v>
      </c>
      <c r="K1260">
        <v>4.4999999999999998E-2</v>
      </c>
      <c r="L1260">
        <v>4.9000000000000002E-2</v>
      </c>
      <c r="M1260">
        <v>4.9000000000000002E-2</v>
      </c>
    </row>
    <row r="1261" spans="1:13">
      <c r="A1261" s="2">
        <v>1236</v>
      </c>
      <c r="B1261" s="2" t="s">
        <v>85</v>
      </c>
      <c r="C1261" t="s">
        <v>789</v>
      </c>
      <c r="D1261" s="2">
        <v>11318</v>
      </c>
      <c r="E1261" s="128" t="s">
        <v>1327</v>
      </c>
      <c r="F1261" t="s">
        <v>302</v>
      </c>
      <c r="G1261" t="s">
        <v>311</v>
      </c>
      <c r="H1261" s="2" t="s">
        <v>304</v>
      </c>
      <c r="I1261">
        <v>0.63800000000000001</v>
      </c>
      <c r="J1261">
        <v>0.59099999999999997</v>
      </c>
      <c r="K1261">
        <v>0.59099999999999997</v>
      </c>
      <c r="L1261">
        <v>0.63800000000000001</v>
      </c>
      <c r="M1261">
        <v>0.63800000000000001</v>
      </c>
    </row>
    <row r="1262" spans="1:13">
      <c r="A1262" s="2">
        <v>1237</v>
      </c>
      <c r="B1262" s="2" t="s">
        <v>85</v>
      </c>
      <c r="C1262" t="s">
        <v>789</v>
      </c>
      <c r="D1262" s="2">
        <v>12309</v>
      </c>
      <c r="E1262" s="128" t="s">
        <v>1910</v>
      </c>
      <c r="F1262" t="s">
        <v>302</v>
      </c>
      <c r="G1262" t="s">
        <v>311</v>
      </c>
      <c r="H1262" s="2" t="s">
        <v>304</v>
      </c>
      <c r="I1262">
        <v>0.17799999999999999</v>
      </c>
      <c r="J1262">
        <v>0.16500000000000001</v>
      </c>
      <c r="K1262">
        <v>0.16500000000000001</v>
      </c>
      <c r="L1262">
        <v>0.17799999999999999</v>
      </c>
      <c r="M1262">
        <v>0.17799999999999999</v>
      </c>
    </row>
    <row r="1263" spans="1:13">
      <c r="A1263" s="2">
        <v>1238</v>
      </c>
      <c r="B1263" s="2" t="s">
        <v>85</v>
      </c>
      <c r="C1263" t="s">
        <v>789</v>
      </c>
      <c r="D1263" s="2">
        <v>12276</v>
      </c>
      <c r="E1263" s="128" t="s">
        <v>1888</v>
      </c>
      <c r="F1263" t="s">
        <v>302</v>
      </c>
      <c r="G1263" t="s">
        <v>311</v>
      </c>
      <c r="H1263" s="2" t="s">
        <v>304</v>
      </c>
      <c r="I1263">
        <v>0.14499999999999999</v>
      </c>
      <c r="J1263">
        <v>0.13400000000000001</v>
      </c>
      <c r="K1263">
        <v>0.13400000000000001</v>
      </c>
      <c r="L1263">
        <v>0.14499999999999999</v>
      </c>
      <c r="M1263">
        <v>0.14499999999999999</v>
      </c>
    </row>
    <row r="1264" spans="1:13">
      <c r="A1264" s="2">
        <v>1239</v>
      </c>
      <c r="B1264" s="2" t="s">
        <v>85</v>
      </c>
      <c r="C1264" t="s">
        <v>789</v>
      </c>
      <c r="D1264" s="2">
        <v>11430</v>
      </c>
      <c r="E1264" s="128" t="s">
        <v>1364</v>
      </c>
      <c r="F1264" t="s">
        <v>302</v>
      </c>
      <c r="G1264" t="s">
        <v>311</v>
      </c>
      <c r="H1264" s="2" t="s">
        <v>304</v>
      </c>
      <c r="I1264">
        <v>0.59399999999999997</v>
      </c>
      <c r="J1264">
        <v>0.55000000000000004</v>
      </c>
      <c r="K1264">
        <v>0.55000000000000004</v>
      </c>
      <c r="L1264">
        <v>0.59399999999999997</v>
      </c>
      <c r="M1264">
        <v>0.59399999999999997</v>
      </c>
    </row>
    <row r="1265" spans="1:13">
      <c r="A1265" s="2">
        <v>1240</v>
      </c>
      <c r="B1265" s="2" t="s">
        <v>85</v>
      </c>
      <c r="C1265" t="s">
        <v>789</v>
      </c>
      <c r="D1265" s="2">
        <v>10922</v>
      </c>
      <c r="E1265" s="128" t="s">
        <v>1120</v>
      </c>
      <c r="F1265" t="s">
        <v>302</v>
      </c>
      <c r="G1265" t="s">
        <v>311</v>
      </c>
      <c r="H1265" s="2" t="s">
        <v>304</v>
      </c>
      <c r="I1265">
        <v>0</v>
      </c>
      <c r="J1265">
        <v>0</v>
      </c>
      <c r="K1265">
        <v>0</v>
      </c>
      <c r="L1265">
        <v>0</v>
      </c>
      <c r="M1265">
        <v>0</v>
      </c>
    </row>
    <row r="1266" spans="1:13">
      <c r="A1266" s="2">
        <v>1241</v>
      </c>
      <c r="B1266" s="2" t="s">
        <v>85</v>
      </c>
      <c r="C1266" t="s">
        <v>789</v>
      </c>
      <c r="D1266" s="2">
        <v>10912</v>
      </c>
      <c r="E1266" s="128" t="s">
        <v>1117</v>
      </c>
      <c r="F1266" t="s">
        <v>302</v>
      </c>
      <c r="G1266" t="s">
        <v>311</v>
      </c>
      <c r="H1266" s="2" t="s">
        <v>304</v>
      </c>
      <c r="I1266">
        <v>0</v>
      </c>
      <c r="J1266">
        <v>0</v>
      </c>
      <c r="K1266">
        <v>0</v>
      </c>
      <c r="L1266">
        <v>0</v>
      </c>
      <c r="M1266">
        <v>0</v>
      </c>
    </row>
    <row r="1267" spans="1:13">
      <c r="A1267" s="2">
        <v>1242</v>
      </c>
      <c r="B1267" s="2" t="s">
        <v>85</v>
      </c>
      <c r="C1267" t="s">
        <v>789</v>
      </c>
      <c r="D1267" s="2">
        <v>11379</v>
      </c>
      <c r="E1267" s="128" t="s">
        <v>1348</v>
      </c>
      <c r="F1267" t="s">
        <v>302</v>
      </c>
      <c r="G1267" t="s">
        <v>313</v>
      </c>
      <c r="H1267" s="2" t="s">
        <v>304</v>
      </c>
      <c r="I1267">
        <v>0.97199999999999998</v>
      </c>
      <c r="J1267">
        <v>0.9</v>
      </c>
      <c r="K1267">
        <v>0.9</v>
      </c>
      <c r="L1267">
        <v>0.97199999999999998</v>
      </c>
      <c r="M1267">
        <v>0.97199999999999998</v>
      </c>
    </row>
    <row r="1268" spans="1:13">
      <c r="A1268" s="2">
        <v>1243</v>
      </c>
      <c r="B1268" s="2" t="s">
        <v>85</v>
      </c>
      <c r="C1268" t="s">
        <v>789</v>
      </c>
      <c r="D1268" s="2">
        <v>10730</v>
      </c>
      <c r="E1268" s="128" t="s">
        <v>1082</v>
      </c>
      <c r="F1268" t="s">
        <v>302</v>
      </c>
      <c r="G1268" t="s">
        <v>311</v>
      </c>
      <c r="H1268" s="2" t="s">
        <v>304</v>
      </c>
      <c r="I1268">
        <v>0.34200000000000003</v>
      </c>
      <c r="J1268">
        <v>0.317</v>
      </c>
      <c r="K1268">
        <v>0.317</v>
      </c>
      <c r="L1268">
        <v>0.34200000000000003</v>
      </c>
      <c r="M1268">
        <v>0.34200000000000003</v>
      </c>
    </row>
    <row r="1269" spans="1:13">
      <c r="A1269" s="2">
        <v>1244</v>
      </c>
      <c r="B1269" s="2" t="s">
        <v>85</v>
      </c>
      <c r="C1269" t="s">
        <v>789</v>
      </c>
      <c r="D1269" s="2">
        <v>11466</v>
      </c>
      <c r="E1269" s="128" t="s">
        <v>1377</v>
      </c>
      <c r="F1269" t="s">
        <v>302</v>
      </c>
      <c r="G1269" t="s">
        <v>311</v>
      </c>
      <c r="H1269" s="2" t="s">
        <v>304</v>
      </c>
      <c r="I1269">
        <v>0.108</v>
      </c>
      <c r="J1269">
        <v>0.1</v>
      </c>
      <c r="K1269">
        <v>0.1</v>
      </c>
      <c r="L1269">
        <v>0.108</v>
      </c>
      <c r="M1269">
        <v>0.108</v>
      </c>
    </row>
    <row r="1270" spans="1:13">
      <c r="A1270" s="2">
        <v>1245</v>
      </c>
      <c r="B1270" s="2" t="s">
        <v>85</v>
      </c>
      <c r="C1270" t="s">
        <v>789</v>
      </c>
      <c r="D1270" s="2">
        <v>11695</v>
      </c>
      <c r="E1270" s="128" t="s">
        <v>1509</v>
      </c>
      <c r="F1270" t="s">
        <v>302</v>
      </c>
      <c r="G1270" t="s">
        <v>311</v>
      </c>
      <c r="H1270" s="2" t="s">
        <v>304</v>
      </c>
      <c r="I1270">
        <v>0.19500000000000001</v>
      </c>
      <c r="J1270">
        <v>0.18099999999999999</v>
      </c>
      <c r="K1270">
        <v>0.18099999999999999</v>
      </c>
      <c r="L1270">
        <v>0.19500000000000001</v>
      </c>
      <c r="M1270">
        <v>0.19500000000000001</v>
      </c>
    </row>
    <row r="1271" spans="1:13">
      <c r="A1271" s="2">
        <v>1246</v>
      </c>
      <c r="B1271" s="2" t="s">
        <v>85</v>
      </c>
      <c r="C1271" t="s">
        <v>789</v>
      </c>
      <c r="D1271" s="2">
        <v>11618</v>
      </c>
      <c r="E1271" s="128" t="s">
        <v>1455</v>
      </c>
      <c r="F1271" t="s">
        <v>302</v>
      </c>
      <c r="G1271" t="s">
        <v>311</v>
      </c>
      <c r="H1271" s="2" t="s">
        <v>304</v>
      </c>
      <c r="I1271">
        <v>0.108</v>
      </c>
      <c r="J1271">
        <v>0.1</v>
      </c>
      <c r="K1271">
        <v>9.8000000000000004E-2</v>
      </c>
      <c r="L1271">
        <v>0.108</v>
      </c>
      <c r="M1271">
        <v>0.106</v>
      </c>
    </row>
    <row r="1272" spans="1:13">
      <c r="A1272" s="2">
        <v>1247</v>
      </c>
      <c r="B1272" s="2" t="s">
        <v>85</v>
      </c>
      <c r="C1272" t="s">
        <v>789</v>
      </c>
      <c r="D1272" s="2">
        <v>11314</v>
      </c>
      <c r="E1272" s="128" t="s">
        <v>1324</v>
      </c>
      <c r="F1272" t="s">
        <v>302</v>
      </c>
      <c r="G1272" t="s">
        <v>335</v>
      </c>
      <c r="H1272" s="2" t="s">
        <v>304</v>
      </c>
      <c r="I1272">
        <v>0</v>
      </c>
      <c r="J1272">
        <v>0</v>
      </c>
      <c r="K1272">
        <v>0</v>
      </c>
      <c r="L1272">
        <v>0</v>
      </c>
      <c r="M1272">
        <v>0</v>
      </c>
    </row>
    <row r="1273" spans="1:13">
      <c r="A1273" s="2">
        <v>1248</v>
      </c>
      <c r="B1273" s="2" t="s">
        <v>85</v>
      </c>
      <c r="C1273" t="s">
        <v>789</v>
      </c>
      <c r="D1273" s="2">
        <v>11315</v>
      </c>
      <c r="E1273" s="128" t="s">
        <v>1325</v>
      </c>
      <c r="F1273" t="s">
        <v>302</v>
      </c>
      <c r="G1273" t="s">
        <v>313</v>
      </c>
      <c r="H1273" s="2" t="s">
        <v>304</v>
      </c>
      <c r="I1273">
        <v>0</v>
      </c>
      <c r="J1273">
        <v>0</v>
      </c>
      <c r="K1273">
        <v>0</v>
      </c>
      <c r="L1273">
        <v>0</v>
      </c>
      <c r="M1273">
        <v>0</v>
      </c>
    </row>
    <row r="1274" spans="1:13">
      <c r="A1274" s="2">
        <v>1249</v>
      </c>
      <c r="B1274" s="2" t="s">
        <v>85</v>
      </c>
      <c r="C1274" t="s">
        <v>789</v>
      </c>
      <c r="D1274" s="2">
        <v>10988</v>
      </c>
      <c r="E1274" s="128" t="s">
        <v>1163</v>
      </c>
      <c r="F1274" t="s">
        <v>302</v>
      </c>
      <c r="G1274" t="s">
        <v>311</v>
      </c>
      <c r="H1274" s="2" t="s">
        <v>304</v>
      </c>
      <c r="I1274">
        <v>0.32400000000000001</v>
      </c>
      <c r="J1274">
        <v>0.3</v>
      </c>
      <c r="K1274">
        <v>0.3</v>
      </c>
      <c r="L1274">
        <v>0.32400000000000001</v>
      </c>
      <c r="M1274">
        <v>0.32400000000000001</v>
      </c>
    </row>
    <row r="1275" spans="1:13">
      <c r="A1275" s="2">
        <v>1250</v>
      </c>
      <c r="B1275" s="2" t="s">
        <v>85</v>
      </c>
      <c r="C1275" t="s">
        <v>789</v>
      </c>
      <c r="D1275" s="2">
        <v>10962</v>
      </c>
      <c r="E1275" s="128" t="s">
        <v>1151</v>
      </c>
      <c r="F1275" t="s">
        <v>302</v>
      </c>
      <c r="G1275" t="s">
        <v>311</v>
      </c>
      <c r="H1275" s="2" t="s">
        <v>304</v>
      </c>
      <c r="I1275">
        <v>1.3480000000000001</v>
      </c>
      <c r="J1275">
        <v>1.248</v>
      </c>
      <c r="K1275">
        <v>1.2230000000000001</v>
      </c>
      <c r="L1275">
        <v>1.3480000000000001</v>
      </c>
      <c r="M1275">
        <v>1.321</v>
      </c>
    </row>
    <row r="1276" spans="1:13">
      <c r="A1276" s="2">
        <v>1251</v>
      </c>
      <c r="B1276" s="2" t="s">
        <v>85</v>
      </c>
      <c r="C1276" t="s">
        <v>789</v>
      </c>
      <c r="D1276" s="2">
        <v>10948</v>
      </c>
      <c r="E1276" s="128" t="s">
        <v>1138</v>
      </c>
      <c r="F1276" t="s">
        <v>302</v>
      </c>
      <c r="G1276" t="s">
        <v>311</v>
      </c>
      <c r="H1276" s="2" t="s">
        <v>304</v>
      </c>
      <c r="I1276">
        <v>2.8000000000000001E-2</v>
      </c>
      <c r="J1276">
        <v>2.5999999999999999E-2</v>
      </c>
      <c r="K1276">
        <v>2.5999999999999999E-2</v>
      </c>
      <c r="L1276">
        <v>2.8000000000000001E-2</v>
      </c>
      <c r="M1276">
        <v>2.8000000000000001E-2</v>
      </c>
    </row>
    <row r="1277" spans="1:13">
      <c r="A1277" s="2">
        <v>1252</v>
      </c>
      <c r="B1277" s="2" t="s">
        <v>85</v>
      </c>
      <c r="C1277" t="s">
        <v>789</v>
      </c>
      <c r="D1277" s="2">
        <v>11791</v>
      </c>
      <c r="E1277" s="128" t="s">
        <v>1566</v>
      </c>
      <c r="F1277" t="s">
        <v>302</v>
      </c>
      <c r="G1277" t="s">
        <v>311</v>
      </c>
      <c r="H1277" s="2" t="s">
        <v>304</v>
      </c>
      <c r="I1277">
        <v>0.188</v>
      </c>
      <c r="J1277">
        <v>0.17399999999999999</v>
      </c>
      <c r="K1277">
        <v>0.17399999999999999</v>
      </c>
      <c r="L1277">
        <v>0.188</v>
      </c>
      <c r="M1277">
        <v>0.188</v>
      </c>
    </row>
    <row r="1278" spans="1:13">
      <c r="A1278" s="2">
        <v>1253</v>
      </c>
      <c r="B1278" s="2" t="s">
        <v>85</v>
      </c>
      <c r="C1278" t="s">
        <v>789</v>
      </c>
      <c r="D1278" s="2">
        <v>11707</v>
      </c>
      <c r="E1278" s="128" t="s">
        <v>1516</v>
      </c>
      <c r="F1278" t="s">
        <v>302</v>
      </c>
      <c r="G1278" t="s">
        <v>311</v>
      </c>
      <c r="H1278" s="2" t="s">
        <v>304</v>
      </c>
      <c r="I1278">
        <v>0.13500000000000001</v>
      </c>
      <c r="J1278">
        <v>0.125</v>
      </c>
      <c r="K1278">
        <v>0.125</v>
      </c>
      <c r="L1278">
        <v>0.13500000000000001</v>
      </c>
      <c r="M1278">
        <v>0.13500000000000001</v>
      </c>
    </row>
    <row r="1279" spans="1:13">
      <c r="A1279" s="2">
        <v>1254</v>
      </c>
      <c r="B1279" s="2" t="s">
        <v>85</v>
      </c>
      <c r="C1279" t="s">
        <v>789</v>
      </c>
      <c r="D1279" s="2">
        <v>11586</v>
      </c>
      <c r="E1279" s="128" t="s">
        <v>1429</v>
      </c>
      <c r="F1279" t="s">
        <v>302</v>
      </c>
      <c r="G1279" t="s">
        <v>311</v>
      </c>
      <c r="H1279" s="2" t="s">
        <v>304</v>
      </c>
      <c r="I1279">
        <v>0.216</v>
      </c>
      <c r="J1279">
        <v>0.2</v>
      </c>
      <c r="K1279">
        <v>0.19600000000000001</v>
      </c>
      <c r="L1279">
        <v>0.216</v>
      </c>
      <c r="M1279">
        <v>0.21199999999999999</v>
      </c>
    </row>
    <row r="1280" spans="1:13">
      <c r="A1280" s="2">
        <v>1255</v>
      </c>
      <c r="B1280" s="2" t="s">
        <v>85</v>
      </c>
      <c r="C1280" t="s">
        <v>789</v>
      </c>
      <c r="D1280" s="2">
        <v>10736</v>
      </c>
      <c r="E1280" s="128" t="s">
        <v>1087</v>
      </c>
      <c r="F1280" t="s">
        <v>302</v>
      </c>
      <c r="G1280" t="s">
        <v>311</v>
      </c>
      <c r="H1280" s="2" t="s">
        <v>304</v>
      </c>
      <c r="I1280">
        <v>1.1080000000000001</v>
      </c>
      <c r="J1280">
        <v>1.026</v>
      </c>
      <c r="K1280">
        <v>1.026</v>
      </c>
      <c r="L1280">
        <v>1.1080000000000001</v>
      </c>
      <c r="M1280">
        <v>1.1080000000000001</v>
      </c>
    </row>
    <row r="1281" spans="1:13">
      <c r="A1281" s="2">
        <v>1256</v>
      </c>
      <c r="B1281" s="2" t="s">
        <v>85</v>
      </c>
      <c r="C1281" t="s">
        <v>789</v>
      </c>
      <c r="D1281" s="2">
        <v>10735</v>
      </c>
      <c r="E1281" s="128" t="s">
        <v>1086</v>
      </c>
      <c r="F1281" t="s">
        <v>302</v>
      </c>
      <c r="G1281" t="s">
        <v>311</v>
      </c>
      <c r="H1281" s="2" t="s">
        <v>304</v>
      </c>
      <c r="I1281">
        <v>0.14899999999999999</v>
      </c>
      <c r="J1281">
        <v>0.13800000000000001</v>
      </c>
      <c r="K1281">
        <v>0.13800000000000001</v>
      </c>
      <c r="L1281">
        <v>0.14899999999999999</v>
      </c>
      <c r="M1281">
        <v>0.14899999999999999</v>
      </c>
    </row>
    <row r="1282" spans="1:13">
      <c r="A1282" s="2">
        <v>1257</v>
      </c>
      <c r="B1282" s="2" t="s">
        <v>85</v>
      </c>
      <c r="C1282" t="s">
        <v>789</v>
      </c>
      <c r="D1282" s="2">
        <v>11069</v>
      </c>
      <c r="E1282" s="128" t="s">
        <v>1192</v>
      </c>
      <c r="F1282" t="s">
        <v>302</v>
      </c>
      <c r="G1282" t="s">
        <v>311</v>
      </c>
      <c r="H1282" s="2" t="s">
        <v>304</v>
      </c>
      <c r="I1282">
        <v>0</v>
      </c>
      <c r="J1282">
        <v>0</v>
      </c>
      <c r="K1282">
        <v>0</v>
      </c>
      <c r="L1282">
        <v>0</v>
      </c>
      <c r="M1282">
        <v>0</v>
      </c>
    </row>
    <row r="1283" spans="1:13">
      <c r="A1283" s="2">
        <v>1258</v>
      </c>
      <c r="B1283" s="2" t="s">
        <v>85</v>
      </c>
      <c r="C1283" t="s">
        <v>789</v>
      </c>
      <c r="D1283" s="2">
        <v>10734</v>
      </c>
      <c r="E1283" s="128" t="s">
        <v>1085</v>
      </c>
      <c r="F1283" t="s">
        <v>302</v>
      </c>
      <c r="G1283" t="s">
        <v>311</v>
      </c>
      <c r="H1283" s="2" t="s">
        <v>304</v>
      </c>
      <c r="I1283">
        <v>0.27500000000000002</v>
      </c>
      <c r="J1283">
        <v>0.255</v>
      </c>
      <c r="K1283">
        <v>0.255</v>
      </c>
      <c r="L1283">
        <v>0.27500000000000002</v>
      </c>
      <c r="M1283">
        <v>0.27500000000000002</v>
      </c>
    </row>
    <row r="1284" spans="1:13">
      <c r="A1284" s="2">
        <v>1259</v>
      </c>
      <c r="B1284" s="2" t="s">
        <v>85</v>
      </c>
      <c r="C1284" t="s">
        <v>789</v>
      </c>
      <c r="D1284" s="2">
        <v>16084</v>
      </c>
      <c r="E1284" s="128" t="s">
        <v>2273</v>
      </c>
      <c r="F1284" t="s">
        <v>302</v>
      </c>
      <c r="G1284" t="s">
        <v>383</v>
      </c>
      <c r="H1284" s="2" t="s">
        <v>304</v>
      </c>
      <c r="I1284">
        <v>0</v>
      </c>
      <c r="J1284">
        <v>0</v>
      </c>
      <c r="K1284">
        <v>0</v>
      </c>
      <c r="L1284">
        <v>0</v>
      </c>
      <c r="M1284">
        <v>0</v>
      </c>
    </row>
    <row r="1285" spans="1:13">
      <c r="A1285" s="2">
        <v>1260</v>
      </c>
      <c r="B1285" s="2" t="s">
        <v>85</v>
      </c>
      <c r="C1285" t="s">
        <v>789</v>
      </c>
      <c r="D1285" s="2">
        <v>16082</v>
      </c>
      <c r="E1285" s="128" t="s">
        <v>2272</v>
      </c>
      <c r="F1285" t="s">
        <v>302</v>
      </c>
      <c r="G1285" t="s">
        <v>313</v>
      </c>
      <c r="H1285" s="2" t="s">
        <v>304</v>
      </c>
      <c r="I1285">
        <v>0</v>
      </c>
      <c r="J1285">
        <v>0</v>
      </c>
      <c r="K1285">
        <v>0</v>
      </c>
      <c r="L1285">
        <v>0</v>
      </c>
      <c r="M1285">
        <v>0</v>
      </c>
    </row>
    <row r="1286" spans="1:13">
      <c r="A1286" s="2">
        <v>1261</v>
      </c>
      <c r="B1286" s="2" t="s">
        <v>85</v>
      </c>
      <c r="C1286" t="s">
        <v>789</v>
      </c>
      <c r="D1286" s="2">
        <v>16073</v>
      </c>
      <c r="E1286" s="128" t="s">
        <v>2265</v>
      </c>
      <c r="F1286" t="s">
        <v>316</v>
      </c>
      <c r="G1286" t="s">
        <v>317</v>
      </c>
      <c r="H1286" s="2" t="s">
        <v>304</v>
      </c>
      <c r="I1286">
        <v>0</v>
      </c>
      <c r="J1286">
        <v>0</v>
      </c>
      <c r="K1286">
        <v>0</v>
      </c>
      <c r="L1286">
        <v>0</v>
      </c>
      <c r="M1286">
        <v>0</v>
      </c>
    </row>
    <row r="1287" spans="1:13">
      <c r="A1287" s="2">
        <v>1262</v>
      </c>
      <c r="B1287" s="2" t="s">
        <v>85</v>
      </c>
      <c r="C1287" t="s">
        <v>789</v>
      </c>
      <c r="D1287" s="2">
        <v>16092</v>
      </c>
      <c r="E1287" s="128" t="s">
        <v>2278</v>
      </c>
      <c r="F1287" t="s">
        <v>302</v>
      </c>
      <c r="G1287" t="s">
        <v>313</v>
      </c>
      <c r="H1287" s="2" t="s">
        <v>304</v>
      </c>
      <c r="I1287">
        <v>0</v>
      </c>
      <c r="J1287">
        <v>0</v>
      </c>
      <c r="K1287">
        <v>0</v>
      </c>
      <c r="L1287">
        <v>0</v>
      </c>
      <c r="M1287">
        <v>0</v>
      </c>
    </row>
    <row r="1288" spans="1:13">
      <c r="A1288" s="2">
        <v>1263</v>
      </c>
      <c r="B1288" s="2" t="s">
        <v>85</v>
      </c>
      <c r="C1288" t="s">
        <v>789</v>
      </c>
      <c r="D1288" s="2">
        <v>16074</v>
      </c>
      <c r="E1288" s="128" t="s">
        <v>2266</v>
      </c>
      <c r="F1288" t="s">
        <v>302</v>
      </c>
      <c r="G1288" t="s">
        <v>383</v>
      </c>
      <c r="H1288" s="2" t="s">
        <v>304</v>
      </c>
      <c r="I1288">
        <v>0</v>
      </c>
      <c r="J1288">
        <v>0</v>
      </c>
      <c r="K1288">
        <v>0</v>
      </c>
      <c r="L1288">
        <v>0</v>
      </c>
      <c r="M1288">
        <v>0</v>
      </c>
    </row>
    <row r="1289" spans="1:13">
      <c r="A1289" s="2">
        <v>1264</v>
      </c>
      <c r="B1289" s="2" t="s">
        <v>85</v>
      </c>
      <c r="C1289" t="s">
        <v>789</v>
      </c>
      <c r="D1289" s="2">
        <v>16076</v>
      </c>
      <c r="E1289" s="128" t="s">
        <v>2268</v>
      </c>
      <c r="F1289" t="s">
        <v>302</v>
      </c>
      <c r="G1289" t="s">
        <v>303</v>
      </c>
      <c r="H1289" s="2" t="s">
        <v>304</v>
      </c>
      <c r="I1289">
        <v>0</v>
      </c>
      <c r="J1289">
        <v>0</v>
      </c>
      <c r="K1289">
        <v>0</v>
      </c>
      <c r="L1289">
        <v>0</v>
      </c>
      <c r="M1289">
        <v>0</v>
      </c>
    </row>
    <row r="1290" spans="1:13">
      <c r="A1290" s="2">
        <v>1265</v>
      </c>
      <c r="B1290" s="2" t="s">
        <v>85</v>
      </c>
      <c r="C1290" t="s">
        <v>789</v>
      </c>
      <c r="D1290" s="2">
        <v>16077</v>
      </c>
      <c r="E1290" s="128" t="s">
        <v>2269</v>
      </c>
      <c r="F1290" t="s">
        <v>302</v>
      </c>
      <c r="G1290" t="s">
        <v>335</v>
      </c>
      <c r="H1290" s="2" t="s">
        <v>304</v>
      </c>
      <c r="I1290">
        <v>0</v>
      </c>
      <c r="J1290">
        <v>0</v>
      </c>
      <c r="K1290">
        <v>0</v>
      </c>
      <c r="L1290">
        <v>0</v>
      </c>
      <c r="M1290">
        <v>0</v>
      </c>
    </row>
    <row r="1291" spans="1:13">
      <c r="A1291" s="2">
        <v>1266</v>
      </c>
      <c r="B1291" s="2" t="s">
        <v>85</v>
      </c>
      <c r="C1291" t="s">
        <v>789</v>
      </c>
      <c r="D1291" s="2">
        <v>16078</v>
      </c>
      <c r="E1291" s="128" t="s">
        <v>2270</v>
      </c>
      <c r="F1291" t="s">
        <v>302</v>
      </c>
      <c r="G1291" t="s">
        <v>313</v>
      </c>
      <c r="H1291" s="2" t="s">
        <v>304</v>
      </c>
      <c r="I1291">
        <v>0</v>
      </c>
      <c r="J1291">
        <v>0</v>
      </c>
      <c r="K1291">
        <v>0</v>
      </c>
      <c r="L1291">
        <v>0</v>
      </c>
      <c r="M1291">
        <v>0</v>
      </c>
    </row>
    <row r="1292" spans="1:13">
      <c r="A1292" s="2">
        <v>1267</v>
      </c>
      <c r="B1292" s="2" t="s">
        <v>85</v>
      </c>
      <c r="C1292" t="s">
        <v>789</v>
      </c>
      <c r="D1292" s="2">
        <v>15963</v>
      </c>
      <c r="E1292" s="128" t="s">
        <v>2215</v>
      </c>
      <c r="F1292" t="s">
        <v>302</v>
      </c>
      <c r="G1292" t="s">
        <v>311</v>
      </c>
      <c r="H1292" s="2" t="s">
        <v>304</v>
      </c>
      <c r="I1292">
        <v>0</v>
      </c>
      <c r="J1292">
        <v>0</v>
      </c>
      <c r="K1292">
        <v>0</v>
      </c>
      <c r="L1292">
        <v>0</v>
      </c>
      <c r="M1292">
        <v>0</v>
      </c>
    </row>
    <row r="1293" spans="1:13">
      <c r="A1293" s="2">
        <v>1268</v>
      </c>
      <c r="B1293" s="2" t="s">
        <v>85</v>
      </c>
      <c r="C1293" t="s">
        <v>789</v>
      </c>
      <c r="D1293" s="2">
        <v>12028</v>
      </c>
      <c r="E1293" s="128" t="s">
        <v>1722</v>
      </c>
      <c r="F1293" t="s">
        <v>302</v>
      </c>
      <c r="G1293" t="s">
        <v>311</v>
      </c>
      <c r="H1293" s="2" t="s">
        <v>304</v>
      </c>
      <c r="I1293">
        <v>0</v>
      </c>
      <c r="J1293">
        <v>0</v>
      </c>
      <c r="K1293">
        <v>0</v>
      </c>
      <c r="L1293">
        <v>0</v>
      </c>
      <c r="M1293">
        <v>0</v>
      </c>
    </row>
    <row r="1294" spans="1:13">
      <c r="A1294" s="2">
        <v>1269</v>
      </c>
      <c r="B1294" s="2" t="s">
        <v>85</v>
      </c>
      <c r="C1294" t="s">
        <v>789</v>
      </c>
      <c r="D1294" s="2">
        <v>12009</v>
      </c>
      <c r="E1294" s="128" t="s">
        <v>1705</v>
      </c>
      <c r="F1294" t="s">
        <v>302</v>
      </c>
      <c r="G1294" t="s">
        <v>311</v>
      </c>
      <c r="H1294" s="2" t="s">
        <v>304</v>
      </c>
      <c r="I1294">
        <v>0.108</v>
      </c>
      <c r="J1294">
        <v>0.1</v>
      </c>
      <c r="K1294">
        <v>0.1</v>
      </c>
      <c r="L1294">
        <v>0.108</v>
      </c>
      <c r="M1294">
        <v>0.108</v>
      </c>
    </row>
    <row r="1295" spans="1:13">
      <c r="A1295" s="2">
        <v>1270</v>
      </c>
      <c r="B1295" s="2" t="s">
        <v>85</v>
      </c>
      <c r="C1295" t="s">
        <v>789</v>
      </c>
      <c r="D1295" s="2">
        <v>12020</v>
      </c>
      <c r="E1295" s="128" t="s">
        <v>1715</v>
      </c>
      <c r="F1295" t="s">
        <v>302</v>
      </c>
      <c r="G1295" t="s">
        <v>311</v>
      </c>
      <c r="H1295" s="2" t="s">
        <v>304</v>
      </c>
      <c r="I1295">
        <v>0.378</v>
      </c>
      <c r="J1295">
        <v>0.35</v>
      </c>
      <c r="K1295">
        <v>0.35</v>
      </c>
      <c r="L1295">
        <v>0.378</v>
      </c>
      <c r="M1295">
        <v>0.378</v>
      </c>
    </row>
    <row r="1296" spans="1:13">
      <c r="A1296" s="2">
        <v>1271</v>
      </c>
      <c r="B1296" s="2" t="s">
        <v>85</v>
      </c>
      <c r="C1296" t="s">
        <v>789</v>
      </c>
      <c r="D1296" s="2">
        <v>11703</v>
      </c>
      <c r="E1296" s="128" t="s">
        <v>1515</v>
      </c>
      <c r="F1296" t="s">
        <v>302</v>
      </c>
      <c r="G1296" t="s">
        <v>311</v>
      </c>
      <c r="H1296" s="2" t="s">
        <v>304</v>
      </c>
      <c r="I1296">
        <v>0.48399999999999999</v>
      </c>
      <c r="J1296">
        <v>0.44800000000000001</v>
      </c>
      <c r="K1296">
        <v>0.44800000000000001</v>
      </c>
      <c r="L1296">
        <v>0.48399999999999999</v>
      </c>
      <c r="M1296">
        <v>0.48399999999999999</v>
      </c>
    </row>
    <row r="1297" spans="1:13">
      <c r="A1297" s="2">
        <v>1272</v>
      </c>
      <c r="B1297" s="2" t="s">
        <v>85</v>
      </c>
      <c r="C1297" t="s">
        <v>789</v>
      </c>
      <c r="D1297" s="2">
        <v>12401</v>
      </c>
      <c r="E1297" s="128" t="s">
        <v>1954</v>
      </c>
      <c r="F1297" t="s">
        <v>302</v>
      </c>
      <c r="G1297" t="s">
        <v>313</v>
      </c>
      <c r="H1297" s="2" t="s">
        <v>304</v>
      </c>
      <c r="I1297">
        <v>3.5419999999999998</v>
      </c>
      <c r="J1297">
        <v>3.28</v>
      </c>
      <c r="K1297">
        <v>3.28</v>
      </c>
      <c r="L1297">
        <v>3.5419999999999998</v>
      </c>
      <c r="M1297">
        <v>3.5419999999999998</v>
      </c>
    </row>
    <row r="1298" spans="1:13">
      <c r="A1298" s="2">
        <v>1273</v>
      </c>
      <c r="B1298" s="2" t="s">
        <v>85</v>
      </c>
      <c r="C1298" t="s">
        <v>789</v>
      </c>
      <c r="D1298" s="2">
        <v>11079</v>
      </c>
      <c r="E1298" s="128" t="s">
        <v>1197</v>
      </c>
      <c r="F1298" t="s">
        <v>302</v>
      </c>
      <c r="G1298" t="s">
        <v>311</v>
      </c>
      <c r="H1298" s="2" t="s">
        <v>304</v>
      </c>
      <c r="I1298">
        <v>3.9E-2</v>
      </c>
      <c r="J1298">
        <v>3.5999999999999997E-2</v>
      </c>
      <c r="K1298">
        <v>3.5999999999999997E-2</v>
      </c>
      <c r="L1298">
        <v>3.9E-2</v>
      </c>
      <c r="M1298">
        <v>3.9E-2</v>
      </c>
    </row>
    <row r="1299" spans="1:13">
      <c r="A1299" s="2">
        <v>1274</v>
      </c>
      <c r="B1299" s="2" t="s">
        <v>85</v>
      </c>
      <c r="C1299" t="s">
        <v>789</v>
      </c>
      <c r="D1299" s="2">
        <v>11076</v>
      </c>
      <c r="E1299" s="128" t="s">
        <v>1196</v>
      </c>
      <c r="F1299" t="s">
        <v>302</v>
      </c>
      <c r="G1299" t="s">
        <v>311</v>
      </c>
      <c r="H1299" s="2" t="s">
        <v>304</v>
      </c>
      <c r="I1299">
        <v>4.4999999999999998E-2</v>
      </c>
      <c r="J1299">
        <v>4.2000000000000003E-2</v>
      </c>
      <c r="K1299">
        <v>4.2000000000000003E-2</v>
      </c>
      <c r="L1299">
        <v>4.4999999999999998E-2</v>
      </c>
      <c r="M1299">
        <v>4.4999999999999998E-2</v>
      </c>
    </row>
    <row r="1300" spans="1:13">
      <c r="A1300" s="2">
        <v>1275</v>
      </c>
      <c r="B1300" s="2" t="s">
        <v>85</v>
      </c>
      <c r="C1300" t="s">
        <v>789</v>
      </c>
      <c r="D1300" s="2">
        <v>11135</v>
      </c>
      <c r="E1300" s="128" t="s">
        <v>1215</v>
      </c>
      <c r="F1300" t="s">
        <v>302</v>
      </c>
      <c r="G1300" t="s">
        <v>311</v>
      </c>
      <c r="H1300" s="2" t="s">
        <v>304</v>
      </c>
      <c r="I1300">
        <v>2.5000000000000001E-2</v>
      </c>
      <c r="J1300">
        <v>2.3E-2</v>
      </c>
      <c r="K1300">
        <v>2.3E-2</v>
      </c>
      <c r="L1300">
        <v>2.5000000000000001E-2</v>
      </c>
      <c r="M1300">
        <v>2.5000000000000001E-2</v>
      </c>
    </row>
    <row r="1301" spans="1:13">
      <c r="A1301" s="2">
        <v>1276</v>
      </c>
      <c r="B1301" s="2" t="s">
        <v>85</v>
      </c>
      <c r="C1301" t="s">
        <v>789</v>
      </c>
      <c r="D1301" s="2">
        <v>11937</v>
      </c>
      <c r="E1301" s="128" t="s">
        <v>1647</v>
      </c>
      <c r="F1301" t="s">
        <v>302</v>
      </c>
      <c r="G1301" t="s">
        <v>311</v>
      </c>
      <c r="H1301" s="2" t="s">
        <v>304</v>
      </c>
      <c r="I1301">
        <v>3.9E-2</v>
      </c>
      <c r="J1301">
        <v>3.5999999999999997E-2</v>
      </c>
      <c r="K1301">
        <v>3.5999999999999997E-2</v>
      </c>
      <c r="L1301">
        <v>3.9E-2</v>
      </c>
      <c r="M1301">
        <v>3.9E-2</v>
      </c>
    </row>
    <row r="1302" spans="1:13">
      <c r="A1302" s="2">
        <v>1277</v>
      </c>
      <c r="B1302" s="2" t="s">
        <v>85</v>
      </c>
      <c r="C1302" t="s">
        <v>789</v>
      </c>
      <c r="D1302" s="2">
        <v>11942</v>
      </c>
      <c r="E1302" s="128" t="s">
        <v>1652</v>
      </c>
      <c r="F1302" t="s">
        <v>302</v>
      </c>
      <c r="G1302" t="s">
        <v>311</v>
      </c>
      <c r="H1302" s="2" t="s">
        <v>304</v>
      </c>
      <c r="I1302">
        <v>3.9E-2</v>
      </c>
      <c r="J1302">
        <v>3.5999999999999997E-2</v>
      </c>
      <c r="K1302">
        <v>3.5999999999999997E-2</v>
      </c>
      <c r="L1302">
        <v>3.9E-2</v>
      </c>
      <c r="M1302">
        <v>3.9E-2</v>
      </c>
    </row>
    <row r="1303" spans="1:13">
      <c r="A1303" s="2">
        <v>1278</v>
      </c>
      <c r="B1303" s="2" t="s">
        <v>85</v>
      </c>
      <c r="C1303" t="s">
        <v>789</v>
      </c>
      <c r="D1303" s="2">
        <v>11935</v>
      </c>
      <c r="E1303" s="128" t="s">
        <v>1645</v>
      </c>
      <c r="F1303" t="s">
        <v>302</v>
      </c>
      <c r="G1303" t="s">
        <v>311</v>
      </c>
      <c r="H1303" s="2" t="s">
        <v>304</v>
      </c>
      <c r="I1303">
        <v>3.9E-2</v>
      </c>
      <c r="J1303">
        <v>3.5999999999999997E-2</v>
      </c>
      <c r="K1303">
        <v>3.5999999999999997E-2</v>
      </c>
      <c r="L1303">
        <v>3.9E-2</v>
      </c>
      <c r="M1303">
        <v>3.9E-2</v>
      </c>
    </row>
    <row r="1304" spans="1:13">
      <c r="A1304" s="2">
        <v>1279</v>
      </c>
      <c r="B1304" s="2" t="s">
        <v>85</v>
      </c>
      <c r="C1304" t="s">
        <v>789</v>
      </c>
      <c r="D1304" s="2">
        <v>11940</v>
      </c>
      <c r="E1304" s="128" t="s">
        <v>1650</v>
      </c>
      <c r="F1304" t="s">
        <v>302</v>
      </c>
      <c r="G1304" t="s">
        <v>311</v>
      </c>
      <c r="H1304" s="2" t="s">
        <v>304</v>
      </c>
      <c r="I1304">
        <v>3.9E-2</v>
      </c>
      <c r="J1304">
        <v>3.5999999999999997E-2</v>
      </c>
      <c r="K1304">
        <v>3.5999999999999997E-2</v>
      </c>
      <c r="L1304">
        <v>3.9E-2</v>
      </c>
      <c r="M1304">
        <v>3.9E-2</v>
      </c>
    </row>
    <row r="1305" spans="1:13">
      <c r="A1305" s="2">
        <v>1280</v>
      </c>
      <c r="B1305" s="2" t="s">
        <v>85</v>
      </c>
      <c r="C1305" t="s">
        <v>789</v>
      </c>
      <c r="D1305" s="2">
        <v>11944</v>
      </c>
      <c r="E1305" s="128" t="s">
        <v>1654</v>
      </c>
      <c r="F1305" t="s">
        <v>302</v>
      </c>
      <c r="G1305" t="s">
        <v>311</v>
      </c>
      <c r="H1305" s="2" t="s">
        <v>304</v>
      </c>
      <c r="I1305">
        <v>3.9E-2</v>
      </c>
      <c r="J1305">
        <v>3.5999999999999997E-2</v>
      </c>
      <c r="K1305">
        <v>3.5999999999999997E-2</v>
      </c>
      <c r="L1305">
        <v>3.9E-2</v>
      </c>
      <c r="M1305">
        <v>3.9E-2</v>
      </c>
    </row>
    <row r="1306" spans="1:13">
      <c r="A1306" s="2">
        <v>1281</v>
      </c>
      <c r="B1306" s="2" t="s">
        <v>85</v>
      </c>
      <c r="C1306" t="s">
        <v>789</v>
      </c>
      <c r="D1306" s="2">
        <v>11789</v>
      </c>
      <c r="E1306" s="128" t="s">
        <v>1564</v>
      </c>
      <c r="F1306" t="s">
        <v>302</v>
      </c>
      <c r="G1306" t="s">
        <v>311</v>
      </c>
      <c r="H1306" s="2" t="s">
        <v>304</v>
      </c>
      <c r="I1306">
        <v>2.5000000000000001E-2</v>
      </c>
      <c r="J1306">
        <v>2.3E-2</v>
      </c>
      <c r="K1306">
        <v>2.3E-2</v>
      </c>
      <c r="L1306">
        <v>2.5000000000000001E-2</v>
      </c>
      <c r="M1306">
        <v>2.5000000000000001E-2</v>
      </c>
    </row>
    <row r="1307" spans="1:13">
      <c r="A1307" s="2">
        <v>1282</v>
      </c>
      <c r="B1307" s="2" t="s">
        <v>85</v>
      </c>
      <c r="C1307" t="s">
        <v>789</v>
      </c>
      <c r="D1307" s="2">
        <v>11948</v>
      </c>
      <c r="E1307" s="128" t="s">
        <v>1658</v>
      </c>
      <c r="F1307" t="s">
        <v>302</v>
      </c>
      <c r="G1307" t="s">
        <v>311</v>
      </c>
      <c r="H1307" s="2" t="s">
        <v>304</v>
      </c>
      <c r="I1307">
        <v>3.9E-2</v>
      </c>
      <c r="J1307">
        <v>3.5999999999999997E-2</v>
      </c>
      <c r="K1307">
        <v>3.5999999999999997E-2</v>
      </c>
      <c r="L1307">
        <v>3.9E-2</v>
      </c>
      <c r="M1307">
        <v>3.9E-2</v>
      </c>
    </row>
    <row r="1308" spans="1:13">
      <c r="A1308" s="2">
        <v>1283</v>
      </c>
      <c r="B1308" s="2" t="s">
        <v>85</v>
      </c>
      <c r="C1308" t="s">
        <v>789</v>
      </c>
      <c r="D1308" s="2">
        <v>11790</v>
      </c>
      <c r="E1308" s="128" t="s">
        <v>1565</v>
      </c>
      <c r="F1308" t="s">
        <v>302</v>
      </c>
      <c r="G1308" t="s">
        <v>311</v>
      </c>
      <c r="H1308" s="2" t="s">
        <v>304</v>
      </c>
      <c r="I1308">
        <v>2.4E-2</v>
      </c>
      <c r="J1308">
        <v>2.1999999999999999E-2</v>
      </c>
      <c r="K1308">
        <v>2.1999999999999999E-2</v>
      </c>
      <c r="L1308">
        <v>2.4E-2</v>
      </c>
      <c r="M1308">
        <v>2.4E-2</v>
      </c>
    </row>
    <row r="1309" spans="1:13">
      <c r="A1309" s="2">
        <v>1284</v>
      </c>
      <c r="B1309" s="2" t="s">
        <v>85</v>
      </c>
      <c r="C1309" t="s">
        <v>789</v>
      </c>
      <c r="D1309" s="2">
        <v>11947</v>
      </c>
      <c r="E1309" s="128" t="s">
        <v>1657</v>
      </c>
      <c r="F1309" t="s">
        <v>302</v>
      </c>
      <c r="G1309" t="s">
        <v>311</v>
      </c>
      <c r="H1309" s="2" t="s">
        <v>304</v>
      </c>
      <c r="I1309">
        <v>3.9E-2</v>
      </c>
      <c r="J1309">
        <v>3.5999999999999997E-2</v>
      </c>
      <c r="K1309">
        <v>3.5999999999999997E-2</v>
      </c>
      <c r="L1309">
        <v>3.9E-2</v>
      </c>
      <c r="M1309">
        <v>3.9E-2</v>
      </c>
    </row>
    <row r="1310" spans="1:13">
      <c r="A1310" s="2">
        <v>1285</v>
      </c>
      <c r="B1310" s="2" t="s">
        <v>85</v>
      </c>
      <c r="C1310" t="s">
        <v>789</v>
      </c>
      <c r="D1310" s="2">
        <v>11945</v>
      </c>
      <c r="E1310" s="128" t="s">
        <v>1655</v>
      </c>
      <c r="F1310" t="s">
        <v>302</v>
      </c>
      <c r="G1310" t="s">
        <v>311</v>
      </c>
      <c r="H1310" s="2" t="s">
        <v>304</v>
      </c>
      <c r="I1310">
        <v>3.9E-2</v>
      </c>
      <c r="J1310">
        <v>3.5999999999999997E-2</v>
      </c>
      <c r="K1310">
        <v>3.5999999999999997E-2</v>
      </c>
      <c r="L1310">
        <v>3.9E-2</v>
      </c>
      <c r="M1310">
        <v>3.9E-2</v>
      </c>
    </row>
    <row r="1311" spans="1:13">
      <c r="A1311" s="2">
        <v>1286</v>
      </c>
      <c r="B1311" s="2" t="s">
        <v>85</v>
      </c>
      <c r="C1311" t="s">
        <v>789</v>
      </c>
      <c r="D1311" s="2">
        <v>11938</v>
      </c>
      <c r="E1311" s="128" t="s">
        <v>1648</v>
      </c>
      <c r="F1311" t="s">
        <v>302</v>
      </c>
      <c r="G1311" t="s">
        <v>311</v>
      </c>
      <c r="H1311" s="2" t="s">
        <v>304</v>
      </c>
      <c r="I1311">
        <v>3.9E-2</v>
      </c>
      <c r="J1311">
        <v>3.5999999999999997E-2</v>
      </c>
      <c r="K1311">
        <v>3.5999999999999997E-2</v>
      </c>
      <c r="L1311">
        <v>3.9E-2</v>
      </c>
      <c r="M1311">
        <v>3.9E-2</v>
      </c>
    </row>
    <row r="1312" spans="1:13">
      <c r="A1312" s="2">
        <v>1287</v>
      </c>
      <c r="B1312" s="2" t="s">
        <v>85</v>
      </c>
      <c r="C1312" t="s">
        <v>789</v>
      </c>
      <c r="D1312" s="2">
        <v>11943</v>
      </c>
      <c r="E1312" s="128" t="s">
        <v>1653</v>
      </c>
      <c r="F1312" t="s">
        <v>302</v>
      </c>
      <c r="G1312" t="s">
        <v>311</v>
      </c>
      <c r="H1312" s="2" t="s">
        <v>304</v>
      </c>
      <c r="I1312">
        <v>3.9E-2</v>
      </c>
      <c r="J1312">
        <v>3.5999999999999997E-2</v>
      </c>
      <c r="K1312">
        <v>3.5999999999999997E-2</v>
      </c>
      <c r="L1312">
        <v>3.9E-2</v>
      </c>
      <c r="M1312">
        <v>3.9E-2</v>
      </c>
    </row>
    <row r="1313" spans="1:13">
      <c r="A1313" s="2">
        <v>1288</v>
      </c>
      <c r="B1313" s="2" t="s">
        <v>85</v>
      </c>
      <c r="C1313" t="s">
        <v>789</v>
      </c>
      <c r="D1313" s="2">
        <v>11946</v>
      </c>
      <c r="E1313" s="128" t="s">
        <v>1656</v>
      </c>
      <c r="F1313" t="s">
        <v>302</v>
      </c>
      <c r="G1313" t="s">
        <v>311</v>
      </c>
      <c r="H1313" s="2" t="s">
        <v>304</v>
      </c>
      <c r="I1313">
        <v>3.9E-2</v>
      </c>
      <c r="J1313">
        <v>3.5999999999999997E-2</v>
      </c>
      <c r="K1313">
        <v>3.5999999999999997E-2</v>
      </c>
      <c r="L1313">
        <v>3.9E-2</v>
      </c>
      <c r="M1313">
        <v>3.9E-2</v>
      </c>
    </row>
    <row r="1314" spans="1:13">
      <c r="A1314" s="2">
        <v>1289</v>
      </c>
      <c r="B1314" s="2" t="s">
        <v>85</v>
      </c>
      <c r="C1314" t="s">
        <v>789</v>
      </c>
      <c r="D1314" s="2">
        <v>11939</v>
      </c>
      <c r="E1314" s="128" t="s">
        <v>1649</v>
      </c>
      <c r="F1314" t="s">
        <v>302</v>
      </c>
      <c r="G1314" t="s">
        <v>311</v>
      </c>
      <c r="H1314" s="2" t="s">
        <v>304</v>
      </c>
      <c r="I1314">
        <v>3.9E-2</v>
      </c>
      <c r="J1314">
        <v>3.5999999999999997E-2</v>
      </c>
      <c r="K1314">
        <v>3.5999999999999997E-2</v>
      </c>
      <c r="L1314">
        <v>3.9E-2</v>
      </c>
      <c r="M1314">
        <v>3.9E-2</v>
      </c>
    </row>
    <row r="1315" spans="1:13">
      <c r="A1315" s="2">
        <v>1290</v>
      </c>
      <c r="B1315" s="2" t="s">
        <v>85</v>
      </c>
      <c r="C1315" t="s">
        <v>789</v>
      </c>
      <c r="D1315" s="2">
        <v>11941</v>
      </c>
      <c r="E1315" s="128" t="s">
        <v>1651</v>
      </c>
      <c r="F1315" t="s">
        <v>302</v>
      </c>
      <c r="G1315" t="s">
        <v>311</v>
      </c>
      <c r="H1315" s="2" t="s">
        <v>304</v>
      </c>
      <c r="I1315">
        <v>3.9E-2</v>
      </c>
      <c r="J1315">
        <v>3.5999999999999997E-2</v>
      </c>
      <c r="K1315">
        <v>3.5999999999999997E-2</v>
      </c>
      <c r="L1315">
        <v>3.9E-2</v>
      </c>
      <c r="M1315">
        <v>3.9E-2</v>
      </c>
    </row>
    <row r="1316" spans="1:13">
      <c r="A1316" s="2">
        <v>1291</v>
      </c>
      <c r="B1316" s="2" t="s">
        <v>85</v>
      </c>
      <c r="C1316" t="s">
        <v>789</v>
      </c>
      <c r="D1316" s="2">
        <v>11936</v>
      </c>
      <c r="E1316" s="128" t="s">
        <v>1646</v>
      </c>
      <c r="F1316" t="s">
        <v>302</v>
      </c>
      <c r="G1316" t="s">
        <v>311</v>
      </c>
      <c r="H1316" s="2" t="s">
        <v>304</v>
      </c>
      <c r="I1316">
        <v>3.9E-2</v>
      </c>
      <c r="J1316">
        <v>3.5999999999999997E-2</v>
      </c>
      <c r="K1316">
        <v>3.5999999999999997E-2</v>
      </c>
      <c r="L1316">
        <v>3.9E-2</v>
      </c>
      <c r="M1316">
        <v>3.9E-2</v>
      </c>
    </row>
    <row r="1317" spans="1:13">
      <c r="A1317" s="2">
        <v>1292</v>
      </c>
      <c r="B1317" s="2" t="s">
        <v>85</v>
      </c>
      <c r="C1317" t="s">
        <v>789</v>
      </c>
      <c r="D1317" s="2">
        <v>11532</v>
      </c>
      <c r="E1317" s="128" t="s">
        <v>1392</v>
      </c>
      <c r="F1317" t="s">
        <v>302</v>
      </c>
      <c r="G1317" t="s">
        <v>311</v>
      </c>
      <c r="H1317" s="2" t="s">
        <v>304</v>
      </c>
      <c r="I1317">
        <v>2.5999999999999999E-2</v>
      </c>
      <c r="J1317">
        <v>2.4E-2</v>
      </c>
      <c r="K1317">
        <v>2.4E-2</v>
      </c>
      <c r="L1317">
        <v>2.5999999999999999E-2</v>
      </c>
      <c r="M1317">
        <v>2.5999999999999999E-2</v>
      </c>
    </row>
    <row r="1318" spans="1:13">
      <c r="A1318" s="2">
        <v>1293</v>
      </c>
      <c r="B1318" s="2" t="s">
        <v>85</v>
      </c>
      <c r="C1318" t="s">
        <v>789</v>
      </c>
      <c r="D1318" s="2">
        <v>11757</v>
      </c>
      <c r="E1318" s="128" t="s">
        <v>1552</v>
      </c>
      <c r="F1318" t="s">
        <v>302</v>
      </c>
      <c r="G1318" t="s">
        <v>311</v>
      </c>
      <c r="H1318" s="2" t="s">
        <v>304</v>
      </c>
      <c r="I1318">
        <v>2.7E-2</v>
      </c>
      <c r="J1318">
        <v>2.5000000000000001E-2</v>
      </c>
      <c r="K1318">
        <v>2.5000000000000001E-2</v>
      </c>
      <c r="L1318">
        <v>2.7E-2</v>
      </c>
      <c r="M1318">
        <v>2.7E-2</v>
      </c>
    </row>
    <row r="1319" spans="1:13">
      <c r="A1319" s="2">
        <v>1294</v>
      </c>
      <c r="B1319" s="2" t="s">
        <v>85</v>
      </c>
      <c r="C1319" t="s">
        <v>789</v>
      </c>
      <c r="D1319" s="2">
        <v>11531</v>
      </c>
      <c r="E1319" s="128" t="s">
        <v>1391</v>
      </c>
      <c r="F1319" t="s">
        <v>302</v>
      </c>
      <c r="G1319" t="s">
        <v>311</v>
      </c>
      <c r="H1319" s="2" t="s">
        <v>304</v>
      </c>
      <c r="I1319">
        <v>0</v>
      </c>
      <c r="J1319">
        <v>0</v>
      </c>
      <c r="K1319">
        <v>0</v>
      </c>
      <c r="L1319">
        <v>0</v>
      </c>
      <c r="M1319">
        <v>0</v>
      </c>
    </row>
    <row r="1320" spans="1:13">
      <c r="A1320" s="2">
        <v>1295</v>
      </c>
      <c r="B1320" s="2" t="s">
        <v>85</v>
      </c>
      <c r="C1320" t="s">
        <v>789</v>
      </c>
      <c r="D1320" s="2">
        <v>11740</v>
      </c>
      <c r="E1320" s="128" t="s">
        <v>1536</v>
      </c>
      <c r="F1320" t="s">
        <v>302</v>
      </c>
      <c r="G1320" t="s">
        <v>311</v>
      </c>
      <c r="H1320" s="2" t="s">
        <v>304</v>
      </c>
      <c r="I1320">
        <v>0</v>
      </c>
      <c r="J1320">
        <v>0</v>
      </c>
      <c r="K1320">
        <v>0</v>
      </c>
      <c r="L1320">
        <v>0</v>
      </c>
      <c r="M1320">
        <v>0</v>
      </c>
    </row>
    <row r="1321" spans="1:13">
      <c r="A1321" s="2">
        <v>1296</v>
      </c>
      <c r="B1321" s="2" t="s">
        <v>85</v>
      </c>
      <c r="C1321" t="s">
        <v>789</v>
      </c>
      <c r="D1321" s="2">
        <v>12289</v>
      </c>
      <c r="E1321" s="128" t="s">
        <v>1896</v>
      </c>
      <c r="F1321" t="s">
        <v>302</v>
      </c>
      <c r="G1321" t="s">
        <v>311</v>
      </c>
      <c r="H1321" s="2" t="s">
        <v>304</v>
      </c>
      <c r="I1321">
        <v>3.9E-2</v>
      </c>
      <c r="J1321">
        <v>3.5999999999999997E-2</v>
      </c>
      <c r="K1321">
        <v>3.5999999999999997E-2</v>
      </c>
      <c r="L1321">
        <v>3.9E-2</v>
      </c>
      <c r="M1321">
        <v>3.9E-2</v>
      </c>
    </row>
    <row r="1322" spans="1:13">
      <c r="A1322" s="2">
        <v>1297</v>
      </c>
      <c r="B1322" s="2" t="s">
        <v>85</v>
      </c>
      <c r="C1322" t="s">
        <v>789</v>
      </c>
      <c r="D1322" s="2">
        <v>10996</v>
      </c>
      <c r="E1322" s="128" t="s">
        <v>1168</v>
      </c>
      <c r="F1322" t="s">
        <v>302</v>
      </c>
      <c r="G1322" t="s">
        <v>311</v>
      </c>
      <c r="H1322" s="2" t="s">
        <v>304</v>
      </c>
      <c r="I1322">
        <v>0</v>
      </c>
      <c r="J1322">
        <v>0</v>
      </c>
      <c r="K1322">
        <v>0</v>
      </c>
      <c r="L1322">
        <v>0</v>
      </c>
      <c r="M1322">
        <v>0</v>
      </c>
    </row>
    <row r="1323" spans="1:13">
      <c r="A1323" s="2">
        <v>1298</v>
      </c>
      <c r="B1323" s="2" t="s">
        <v>85</v>
      </c>
      <c r="C1323" t="s">
        <v>789</v>
      </c>
      <c r="D1323" s="2">
        <v>11756</v>
      </c>
      <c r="E1323" s="128" t="s">
        <v>1551</v>
      </c>
      <c r="F1323" t="s">
        <v>302</v>
      </c>
      <c r="G1323" t="s">
        <v>311</v>
      </c>
      <c r="H1323" s="2" t="s">
        <v>304</v>
      </c>
      <c r="I1323">
        <v>3.6999999999999998E-2</v>
      </c>
      <c r="J1323">
        <v>3.4000000000000002E-2</v>
      </c>
      <c r="K1323">
        <v>3.4000000000000002E-2</v>
      </c>
      <c r="L1323">
        <v>3.6999999999999998E-2</v>
      </c>
      <c r="M1323">
        <v>3.6999999999999998E-2</v>
      </c>
    </row>
    <row r="1324" spans="1:13">
      <c r="A1324" s="2">
        <v>1299</v>
      </c>
      <c r="B1324" s="2" t="s">
        <v>85</v>
      </c>
      <c r="C1324" t="s">
        <v>789</v>
      </c>
      <c r="D1324" s="2">
        <v>10957</v>
      </c>
      <c r="E1324" s="128" t="s">
        <v>1146</v>
      </c>
      <c r="F1324" t="s">
        <v>302</v>
      </c>
      <c r="G1324" t="s">
        <v>311</v>
      </c>
      <c r="H1324" s="2" t="s">
        <v>304</v>
      </c>
      <c r="I1324">
        <v>3.3000000000000002E-2</v>
      </c>
      <c r="J1324">
        <v>3.1E-2</v>
      </c>
      <c r="K1324">
        <v>3.1E-2</v>
      </c>
      <c r="L1324">
        <v>3.3000000000000002E-2</v>
      </c>
      <c r="M1324">
        <v>3.3000000000000002E-2</v>
      </c>
    </row>
    <row r="1325" spans="1:13">
      <c r="A1325" s="2">
        <v>1300</v>
      </c>
      <c r="B1325" s="2" t="s">
        <v>85</v>
      </c>
      <c r="C1325" t="s">
        <v>789</v>
      </c>
      <c r="D1325" s="2">
        <v>11671</v>
      </c>
      <c r="E1325" s="128" t="s">
        <v>1491</v>
      </c>
      <c r="F1325" t="s">
        <v>302</v>
      </c>
      <c r="G1325" t="s">
        <v>311</v>
      </c>
      <c r="H1325" s="2" t="s">
        <v>304</v>
      </c>
      <c r="I1325">
        <v>0</v>
      </c>
      <c r="J1325">
        <v>0</v>
      </c>
      <c r="K1325">
        <v>0</v>
      </c>
      <c r="L1325">
        <v>0</v>
      </c>
      <c r="M1325">
        <v>0</v>
      </c>
    </row>
    <row r="1326" spans="1:13">
      <c r="A1326" s="2">
        <v>1301</v>
      </c>
      <c r="B1326" s="2" t="s">
        <v>85</v>
      </c>
      <c r="C1326" t="s">
        <v>789</v>
      </c>
      <c r="D1326" s="2">
        <v>11533</v>
      </c>
      <c r="E1326" s="128" t="s">
        <v>1393</v>
      </c>
      <c r="F1326" t="s">
        <v>302</v>
      </c>
      <c r="G1326" t="s">
        <v>311</v>
      </c>
      <c r="H1326" s="2" t="s">
        <v>304</v>
      </c>
      <c r="I1326">
        <v>3.3000000000000002E-2</v>
      </c>
      <c r="J1326">
        <v>3.1E-2</v>
      </c>
      <c r="K1326">
        <v>3.1E-2</v>
      </c>
      <c r="L1326">
        <v>3.3000000000000002E-2</v>
      </c>
      <c r="M1326">
        <v>3.3000000000000002E-2</v>
      </c>
    </row>
    <row r="1327" spans="1:13">
      <c r="A1327" s="2">
        <v>1302</v>
      </c>
      <c r="B1327" s="2" t="s">
        <v>85</v>
      </c>
      <c r="C1327" t="s">
        <v>789</v>
      </c>
      <c r="D1327" s="2">
        <v>11535</v>
      </c>
      <c r="E1327" s="128" t="s">
        <v>1395</v>
      </c>
      <c r="F1327" t="s">
        <v>302</v>
      </c>
      <c r="G1327" t="s">
        <v>311</v>
      </c>
      <c r="H1327" s="2" t="s">
        <v>304</v>
      </c>
      <c r="I1327">
        <v>3.1E-2</v>
      </c>
      <c r="J1327">
        <v>2.9000000000000001E-2</v>
      </c>
      <c r="K1327">
        <v>2.9000000000000001E-2</v>
      </c>
      <c r="L1327">
        <v>3.1E-2</v>
      </c>
      <c r="M1327">
        <v>3.1E-2</v>
      </c>
    </row>
    <row r="1328" spans="1:13">
      <c r="A1328" s="2">
        <v>1303</v>
      </c>
      <c r="B1328" s="2" t="s">
        <v>85</v>
      </c>
      <c r="C1328" t="s">
        <v>789</v>
      </c>
      <c r="D1328" s="2">
        <v>11018</v>
      </c>
      <c r="E1328" s="128" t="s">
        <v>1177</v>
      </c>
      <c r="F1328" t="s">
        <v>302</v>
      </c>
      <c r="G1328" t="s">
        <v>311</v>
      </c>
      <c r="H1328" s="2" t="s">
        <v>304</v>
      </c>
      <c r="I1328">
        <v>5.8999999999999997E-2</v>
      </c>
      <c r="J1328">
        <v>5.5E-2</v>
      </c>
      <c r="K1328">
        <v>5.5E-2</v>
      </c>
      <c r="L1328">
        <v>5.8999999999999997E-2</v>
      </c>
      <c r="M1328">
        <v>5.8999999999999997E-2</v>
      </c>
    </row>
    <row r="1329" spans="1:13">
      <c r="A1329" s="2">
        <v>1304</v>
      </c>
      <c r="B1329" s="2" t="s">
        <v>85</v>
      </c>
      <c r="C1329" t="s">
        <v>789</v>
      </c>
      <c r="D1329" s="2">
        <v>10961</v>
      </c>
      <c r="E1329" s="128" t="s">
        <v>1150</v>
      </c>
      <c r="F1329" t="s">
        <v>302</v>
      </c>
      <c r="G1329" t="s">
        <v>311</v>
      </c>
      <c r="H1329" s="2" t="s">
        <v>304</v>
      </c>
      <c r="I1329">
        <v>4.2000000000000003E-2</v>
      </c>
      <c r="J1329">
        <v>3.9E-2</v>
      </c>
      <c r="K1329">
        <v>3.9E-2</v>
      </c>
      <c r="L1329">
        <v>4.2000000000000003E-2</v>
      </c>
      <c r="M1329">
        <v>4.2000000000000003E-2</v>
      </c>
    </row>
    <row r="1330" spans="1:13">
      <c r="A1330" s="2">
        <v>1305</v>
      </c>
      <c r="B1330" s="2" t="s">
        <v>85</v>
      </c>
      <c r="C1330" t="s">
        <v>789</v>
      </c>
      <c r="D1330" s="2">
        <v>11777</v>
      </c>
      <c r="E1330" s="128" t="s">
        <v>1562</v>
      </c>
      <c r="F1330" t="s">
        <v>302</v>
      </c>
      <c r="G1330" t="s">
        <v>311</v>
      </c>
      <c r="H1330" s="2" t="s">
        <v>304</v>
      </c>
      <c r="I1330">
        <v>0</v>
      </c>
      <c r="J1330">
        <v>0</v>
      </c>
      <c r="K1330">
        <v>0</v>
      </c>
      <c r="L1330">
        <v>0</v>
      </c>
      <c r="M1330">
        <v>0</v>
      </c>
    </row>
    <row r="1331" spans="1:13">
      <c r="A1331" s="2">
        <v>1306</v>
      </c>
      <c r="B1331" s="2" t="s">
        <v>85</v>
      </c>
      <c r="C1331" t="s">
        <v>789</v>
      </c>
      <c r="D1331" s="2">
        <v>11538</v>
      </c>
      <c r="E1331" s="128" t="s">
        <v>1398</v>
      </c>
      <c r="F1331" t="s">
        <v>302</v>
      </c>
      <c r="G1331" t="s">
        <v>311</v>
      </c>
      <c r="H1331" s="2" t="s">
        <v>304</v>
      </c>
      <c r="I1331">
        <v>3.5000000000000003E-2</v>
      </c>
      <c r="J1331">
        <v>3.2000000000000001E-2</v>
      </c>
      <c r="K1331">
        <v>3.2000000000000001E-2</v>
      </c>
      <c r="L1331">
        <v>3.5000000000000003E-2</v>
      </c>
      <c r="M1331">
        <v>3.5000000000000003E-2</v>
      </c>
    </row>
    <row r="1332" spans="1:13">
      <c r="A1332" s="2">
        <v>1307</v>
      </c>
      <c r="B1332" s="2" t="s">
        <v>85</v>
      </c>
      <c r="C1332" t="s">
        <v>789</v>
      </c>
      <c r="D1332" s="2">
        <v>11670</v>
      </c>
      <c r="E1332" s="128" t="s">
        <v>1490</v>
      </c>
      <c r="F1332" t="s">
        <v>302</v>
      </c>
      <c r="G1332" t="s">
        <v>311</v>
      </c>
      <c r="H1332" s="2" t="s">
        <v>304</v>
      </c>
      <c r="I1332">
        <v>0</v>
      </c>
      <c r="J1332">
        <v>0</v>
      </c>
      <c r="K1332">
        <v>0</v>
      </c>
      <c r="L1332">
        <v>0</v>
      </c>
      <c r="M1332">
        <v>0</v>
      </c>
    </row>
    <row r="1333" spans="1:13">
      <c r="A1333" s="2">
        <v>1308</v>
      </c>
      <c r="B1333" s="2" t="s">
        <v>85</v>
      </c>
      <c r="C1333" t="s">
        <v>789</v>
      </c>
      <c r="D1333" s="2">
        <v>12283</v>
      </c>
      <c r="E1333" s="128" t="s">
        <v>1890</v>
      </c>
      <c r="F1333" t="s">
        <v>302</v>
      </c>
      <c r="G1333" t="s">
        <v>311</v>
      </c>
      <c r="H1333" s="2" t="s">
        <v>304</v>
      </c>
      <c r="I1333">
        <v>3.9E-2</v>
      </c>
      <c r="J1333">
        <v>3.5999999999999997E-2</v>
      </c>
      <c r="K1333">
        <v>3.5999999999999997E-2</v>
      </c>
      <c r="L1333">
        <v>3.9E-2</v>
      </c>
      <c r="M1333">
        <v>3.9E-2</v>
      </c>
    </row>
    <row r="1334" spans="1:13">
      <c r="A1334" s="2">
        <v>1309</v>
      </c>
      <c r="B1334" s="2" t="s">
        <v>85</v>
      </c>
      <c r="C1334" t="s">
        <v>789</v>
      </c>
      <c r="D1334" s="2">
        <v>12293</v>
      </c>
      <c r="E1334" s="128" t="s">
        <v>1900</v>
      </c>
      <c r="F1334" t="s">
        <v>302</v>
      </c>
      <c r="G1334" t="s">
        <v>311</v>
      </c>
      <c r="H1334" s="2" t="s">
        <v>304</v>
      </c>
      <c r="I1334">
        <v>3.9E-2</v>
      </c>
      <c r="J1334">
        <v>3.5999999999999997E-2</v>
      </c>
      <c r="K1334">
        <v>3.5999999999999997E-2</v>
      </c>
      <c r="L1334">
        <v>3.9E-2</v>
      </c>
      <c r="M1334">
        <v>3.9E-2</v>
      </c>
    </row>
    <row r="1335" spans="1:13">
      <c r="A1335" s="2">
        <v>1310</v>
      </c>
      <c r="B1335" s="2" t="s">
        <v>85</v>
      </c>
      <c r="C1335" t="s">
        <v>789</v>
      </c>
      <c r="D1335" s="2">
        <v>10954</v>
      </c>
      <c r="E1335" s="128" t="s">
        <v>1143</v>
      </c>
      <c r="F1335" t="s">
        <v>302</v>
      </c>
      <c r="G1335" t="s">
        <v>311</v>
      </c>
      <c r="H1335" s="2" t="s">
        <v>304</v>
      </c>
      <c r="I1335">
        <v>5.5E-2</v>
      </c>
      <c r="J1335">
        <v>5.0999999999999997E-2</v>
      </c>
      <c r="K1335">
        <v>5.0999999999999997E-2</v>
      </c>
      <c r="L1335">
        <v>5.5E-2</v>
      </c>
      <c r="M1335">
        <v>5.5E-2</v>
      </c>
    </row>
    <row r="1336" spans="1:13">
      <c r="A1336" s="2">
        <v>1311</v>
      </c>
      <c r="B1336" s="2" t="s">
        <v>85</v>
      </c>
      <c r="C1336" t="s">
        <v>789</v>
      </c>
      <c r="D1336" s="2">
        <v>11759</v>
      </c>
      <c r="E1336" s="128" t="s">
        <v>1554</v>
      </c>
      <c r="F1336" t="s">
        <v>302</v>
      </c>
      <c r="G1336" t="s">
        <v>311</v>
      </c>
      <c r="H1336" s="2" t="s">
        <v>304</v>
      </c>
      <c r="I1336">
        <v>0</v>
      </c>
      <c r="J1336">
        <v>0</v>
      </c>
      <c r="K1336">
        <v>0</v>
      </c>
      <c r="L1336">
        <v>0</v>
      </c>
      <c r="M1336">
        <v>0</v>
      </c>
    </row>
    <row r="1337" spans="1:13">
      <c r="A1337" s="2">
        <v>1312</v>
      </c>
      <c r="B1337" s="2" t="s">
        <v>85</v>
      </c>
      <c r="C1337" t="s">
        <v>789</v>
      </c>
      <c r="D1337" s="2">
        <v>12095</v>
      </c>
      <c r="E1337" s="128" t="s">
        <v>1757</v>
      </c>
      <c r="F1337" t="s">
        <v>302</v>
      </c>
      <c r="G1337" t="s">
        <v>319</v>
      </c>
      <c r="H1337" s="2" t="s">
        <v>304</v>
      </c>
      <c r="I1337">
        <v>7.1999999999999995E-2</v>
      </c>
      <c r="J1337">
        <v>6.7000000000000004E-2</v>
      </c>
      <c r="K1337">
        <v>6.7000000000000004E-2</v>
      </c>
      <c r="L1337">
        <v>7.1999999999999995E-2</v>
      </c>
      <c r="M1337">
        <v>7.1999999999999995E-2</v>
      </c>
    </row>
    <row r="1338" spans="1:13">
      <c r="A1338" s="2">
        <v>1313</v>
      </c>
      <c r="B1338" s="2" t="s">
        <v>85</v>
      </c>
      <c r="C1338" t="s">
        <v>789</v>
      </c>
      <c r="D1338" s="2">
        <v>12051</v>
      </c>
      <c r="E1338" s="128" t="s">
        <v>1739</v>
      </c>
      <c r="F1338" t="s">
        <v>302</v>
      </c>
      <c r="G1338" t="s">
        <v>311</v>
      </c>
      <c r="H1338" s="2" t="s">
        <v>304</v>
      </c>
      <c r="I1338">
        <v>0.16200000000000001</v>
      </c>
      <c r="J1338">
        <v>0.15</v>
      </c>
      <c r="K1338">
        <v>0.15</v>
      </c>
      <c r="L1338">
        <v>0.16200000000000001</v>
      </c>
      <c r="M1338">
        <v>0.16200000000000001</v>
      </c>
    </row>
    <row r="1339" spans="1:13">
      <c r="A1339" s="2">
        <v>1314</v>
      </c>
      <c r="B1339" s="2" t="s">
        <v>85</v>
      </c>
      <c r="C1339" t="s">
        <v>789</v>
      </c>
      <c r="D1339" s="2">
        <v>12173</v>
      </c>
      <c r="E1339" s="128" t="s">
        <v>1813</v>
      </c>
      <c r="F1339" t="s">
        <v>302</v>
      </c>
      <c r="G1339" t="s">
        <v>311</v>
      </c>
      <c r="H1339" s="2" t="s">
        <v>304</v>
      </c>
      <c r="I1339">
        <v>5.3999999999999999E-2</v>
      </c>
      <c r="J1339">
        <v>0.05</v>
      </c>
      <c r="K1339">
        <v>0.05</v>
      </c>
      <c r="L1339">
        <v>5.3999999999999999E-2</v>
      </c>
      <c r="M1339">
        <v>5.3999999999999999E-2</v>
      </c>
    </row>
    <row r="1340" spans="1:13">
      <c r="A1340" s="2">
        <v>1315</v>
      </c>
      <c r="B1340" s="2" t="s">
        <v>85</v>
      </c>
      <c r="C1340" t="s">
        <v>789</v>
      </c>
      <c r="D1340" s="2">
        <v>11431</v>
      </c>
      <c r="E1340" s="128" t="s">
        <v>1365</v>
      </c>
      <c r="F1340" t="s">
        <v>302</v>
      </c>
      <c r="G1340" t="s">
        <v>311</v>
      </c>
      <c r="H1340" s="2" t="s">
        <v>304</v>
      </c>
      <c r="I1340">
        <v>0.48599999999999999</v>
      </c>
      <c r="J1340">
        <v>0.45</v>
      </c>
      <c r="K1340">
        <v>0.45</v>
      </c>
      <c r="L1340">
        <v>0.48599999999999999</v>
      </c>
      <c r="M1340">
        <v>0.48599999999999999</v>
      </c>
    </row>
    <row r="1341" spans="1:13">
      <c r="A1341" s="2">
        <v>1316</v>
      </c>
      <c r="B1341" s="2" t="s">
        <v>85</v>
      </c>
      <c r="C1341" t="s">
        <v>789</v>
      </c>
      <c r="D1341" s="2">
        <v>12145</v>
      </c>
      <c r="E1341" s="128" t="s">
        <v>1793</v>
      </c>
      <c r="F1341" t="s">
        <v>302</v>
      </c>
      <c r="G1341" t="s">
        <v>311</v>
      </c>
      <c r="H1341" s="2" t="s">
        <v>304</v>
      </c>
      <c r="I1341">
        <v>0.216</v>
      </c>
      <c r="J1341">
        <v>0.2</v>
      </c>
      <c r="K1341">
        <v>0.14000000000000001</v>
      </c>
      <c r="L1341">
        <v>0.216</v>
      </c>
      <c r="M1341">
        <v>0.151</v>
      </c>
    </row>
    <row r="1342" spans="1:13">
      <c r="A1342" s="2">
        <v>1317</v>
      </c>
      <c r="B1342" s="2" t="s">
        <v>85</v>
      </c>
      <c r="C1342" t="s">
        <v>789</v>
      </c>
      <c r="D1342" s="2">
        <v>11302</v>
      </c>
      <c r="E1342" s="128" t="s">
        <v>1318</v>
      </c>
      <c r="F1342" t="s">
        <v>302</v>
      </c>
      <c r="G1342" t="s">
        <v>311</v>
      </c>
      <c r="H1342" s="2" t="s">
        <v>304</v>
      </c>
      <c r="I1342">
        <v>0.54</v>
      </c>
      <c r="J1342">
        <v>0.5</v>
      </c>
      <c r="K1342">
        <v>0.5</v>
      </c>
      <c r="L1342">
        <v>0.54</v>
      </c>
      <c r="M1342">
        <v>0.54</v>
      </c>
    </row>
    <row r="1343" spans="1:13">
      <c r="A1343" s="2">
        <v>1318</v>
      </c>
      <c r="B1343" s="2" t="s">
        <v>85</v>
      </c>
      <c r="C1343" t="s">
        <v>789</v>
      </c>
      <c r="D1343" s="2">
        <v>14373</v>
      </c>
      <c r="E1343" s="128" t="s">
        <v>2154</v>
      </c>
      <c r="F1343" t="s">
        <v>316</v>
      </c>
      <c r="G1343" t="s">
        <v>317</v>
      </c>
      <c r="H1343" s="2" t="s">
        <v>304</v>
      </c>
      <c r="I1343">
        <v>0.59399999999999997</v>
      </c>
      <c r="J1343">
        <v>0.55000000000000004</v>
      </c>
      <c r="K1343">
        <v>0.55000000000000004</v>
      </c>
      <c r="L1343">
        <v>0.59399999999999997</v>
      </c>
      <c r="M1343">
        <v>0.59399999999999997</v>
      </c>
    </row>
    <row r="1344" spans="1:13">
      <c r="A1344" s="2">
        <v>1319</v>
      </c>
      <c r="B1344" s="2" t="s">
        <v>85</v>
      </c>
      <c r="C1344" t="s">
        <v>789</v>
      </c>
      <c r="D1344" s="2">
        <v>11634</v>
      </c>
      <c r="E1344" s="128" t="s">
        <v>1470</v>
      </c>
      <c r="F1344" t="s">
        <v>302</v>
      </c>
      <c r="G1344" t="s">
        <v>311</v>
      </c>
      <c r="H1344" s="2" t="s">
        <v>304</v>
      </c>
      <c r="I1344">
        <v>0.108</v>
      </c>
      <c r="J1344">
        <v>0.1</v>
      </c>
      <c r="K1344">
        <v>9.8000000000000004E-2</v>
      </c>
      <c r="L1344">
        <v>0.108</v>
      </c>
      <c r="M1344">
        <v>0.106</v>
      </c>
    </row>
    <row r="1345" spans="1:13">
      <c r="A1345" s="2">
        <v>1320</v>
      </c>
      <c r="B1345" s="2" t="s">
        <v>85</v>
      </c>
      <c r="C1345" t="s">
        <v>789</v>
      </c>
      <c r="D1345" s="2">
        <v>10608</v>
      </c>
      <c r="E1345" s="128" t="s">
        <v>1016</v>
      </c>
      <c r="F1345" t="s">
        <v>302</v>
      </c>
      <c r="G1345" t="s">
        <v>311</v>
      </c>
      <c r="H1345" s="2" t="s">
        <v>304</v>
      </c>
      <c r="I1345">
        <v>0.314</v>
      </c>
      <c r="J1345">
        <v>0.29099999999999998</v>
      </c>
      <c r="K1345">
        <v>0.29099999999999998</v>
      </c>
      <c r="L1345">
        <v>0.314</v>
      </c>
      <c r="M1345">
        <v>0.314</v>
      </c>
    </row>
    <row r="1346" spans="1:13">
      <c r="A1346" s="2">
        <v>1321</v>
      </c>
      <c r="B1346" s="2" t="s">
        <v>85</v>
      </c>
      <c r="C1346" t="s">
        <v>789</v>
      </c>
      <c r="D1346" s="2">
        <v>11385</v>
      </c>
      <c r="E1346" s="128" t="s">
        <v>1352</v>
      </c>
      <c r="F1346" t="s">
        <v>302</v>
      </c>
      <c r="G1346" t="s">
        <v>335</v>
      </c>
      <c r="H1346" s="2" t="s">
        <v>304</v>
      </c>
      <c r="I1346">
        <v>0.42799999999999999</v>
      </c>
      <c r="J1346">
        <v>0.39600000000000002</v>
      </c>
      <c r="K1346">
        <v>0.39600000000000002</v>
      </c>
      <c r="L1346">
        <v>0.42799999999999999</v>
      </c>
      <c r="M1346">
        <v>0.42799999999999999</v>
      </c>
    </row>
    <row r="1347" spans="1:13">
      <c r="A1347" s="2">
        <v>1322</v>
      </c>
      <c r="B1347" s="2" t="s">
        <v>85</v>
      </c>
      <c r="C1347" t="s">
        <v>789</v>
      </c>
      <c r="D1347" s="2">
        <v>12304</v>
      </c>
      <c r="E1347" s="128" t="s">
        <v>1906</v>
      </c>
      <c r="F1347" t="s">
        <v>302</v>
      </c>
      <c r="G1347" t="s">
        <v>311</v>
      </c>
      <c r="H1347" s="2" t="s">
        <v>304</v>
      </c>
      <c r="I1347">
        <v>0.378</v>
      </c>
      <c r="J1347">
        <v>0.35</v>
      </c>
      <c r="K1347">
        <v>0.35</v>
      </c>
      <c r="L1347">
        <v>0.378</v>
      </c>
      <c r="M1347">
        <v>0.378</v>
      </c>
    </row>
    <row r="1348" spans="1:13">
      <c r="A1348" s="2">
        <v>1323</v>
      </c>
      <c r="B1348" s="2" t="s">
        <v>85</v>
      </c>
      <c r="C1348" t="s">
        <v>789</v>
      </c>
      <c r="D1348" s="2">
        <v>12305</v>
      </c>
      <c r="E1348" s="128" t="s">
        <v>1907</v>
      </c>
      <c r="F1348" t="s">
        <v>302</v>
      </c>
      <c r="G1348" t="s">
        <v>311</v>
      </c>
      <c r="H1348" s="2" t="s">
        <v>304</v>
      </c>
      <c r="I1348">
        <v>0.216</v>
      </c>
      <c r="J1348">
        <v>0.2</v>
      </c>
      <c r="K1348">
        <v>0.2</v>
      </c>
      <c r="L1348">
        <v>0.216</v>
      </c>
      <c r="M1348">
        <v>0.216</v>
      </c>
    </row>
    <row r="1349" spans="1:13">
      <c r="A1349" s="2">
        <v>1324</v>
      </c>
      <c r="B1349" s="2" t="s">
        <v>85</v>
      </c>
      <c r="C1349" t="s">
        <v>789</v>
      </c>
      <c r="D1349" s="2">
        <v>10799</v>
      </c>
      <c r="E1349" s="128" t="s">
        <v>1109</v>
      </c>
      <c r="F1349" t="s">
        <v>302</v>
      </c>
      <c r="G1349" t="s">
        <v>311</v>
      </c>
      <c r="H1349" s="2" t="s">
        <v>304</v>
      </c>
      <c r="I1349">
        <v>0.14599999999999999</v>
      </c>
      <c r="J1349">
        <v>0.13500000000000001</v>
      </c>
      <c r="K1349">
        <v>0.13500000000000001</v>
      </c>
      <c r="L1349">
        <v>0.14599999999999999</v>
      </c>
      <c r="M1349">
        <v>0.14599999999999999</v>
      </c>
    </row>
    <row r="1350" spans="1:13">
      <c r="A1350" s="2">
        <v>1325</v>
      </c>
      <c r="B1350" s="2" t="s">
        <v>85</v>
      </c>
      <c r="C1350" t="s">
        <v>789</v>
      </c>
      <c r="D1350" s="2">
        <v>10800</v>
      </c>
      <c r="E1350" s="128" t="s">
        <v>1110</v>
      </c>
      <c r="F1350" t="s">
        <v>302</v>
      </c>
      <c r="G1350" t="s">
        <v>311</v>
      </c>
      <c r="H1350" s="2" t="s">
        <v>304</v>
      </c>
      <c r="I1350">
        <v>0.47699999999999998</v>
      </c>
      <c r="J1350">
        <v>0.442</v>
      </c>
      <c r="K1350">
        <v>0.442</v>
      </c>
      <c r="L1350">
        <v>0.47699999999999998</v>
      </c>
      <c r="M1350">
        <v>0.47699999999999998</v>
      </c>
    </row>
    <row r="1351" spans="1:13">
      <c r="A1351" s="2">
        <v>1326</v>
      </c>
      <c r="B1351" s="2" t="s">
        <v>85</v>
      </c>
      <c r="C1351" t="s">
        <v>789</v>
      </c>
      <c r="D1351" s="2">
        <v>11544</v>
      </c>
      <c r="E1351" s="128" t="s">
        <v>1403</v>
      </c>
      <c r="F1351" t="s">
        <v>302</v>
      </c>
      <c r="G1351" t="s">
        <v>311</v>
      </c>
      <c r="H1351" s="2" t="s">
        <v>304</v>
      </c>
      <c r="I1351">
        <v>0.432</v>
      </c>
      <c r="J1351">
        <v>0.4</v>
      </c>
      <c r="K1351">
        <v>0.4</v>
      </c>
      <c r="L1351">
        <v>0.432</v>
      </c>
      <c r="M1351">
        <v>0.432</v>
      </c>
    </row>
    <row r="1352" spans="1:13">
      <c r="A1352" s="2">
        <v>1327</v>
      </c>
      <c r="B1352" s="2" t="s">
        <v>85</v>
      </c>
      <c r="C1352" t="s">
        <v>789</v>
      </c>
      <c r="D1352" s="2">
        <v>11743</v>
      </c>
      <c r="E1352" s="128" t="s">
        <v>1539</v>
      </c>
      <c r="F1352" t="s">
        <v>302</v>
      </c>
      <c r="G1352" t="s">
        <v>311</v>
      </c>
      <c r="H1352" s="2" t="s">
        <v>304</v>
      </c>
      <c r="I1352">
        <v>0.215</v>
      </c>
      <c r="J1352">
        <v>0.19900000000000001</v>
      </c>
      <c r="K1352">
        <v>0.19900000000000001</v>
      </c>
      <c r="L1352">
        <v>0.215</v>
      </c>
      <c r="M1352">
        <v>0.215</v>
      </c>
    </row>
    <row r="1353" spans="1:13">
      <c r="A1353" s="2">
        <v>1328</v>
      </c>
      <c r="B1353" s="2" t="s">
        <v>85</v>
      </c>
      <c r="C1353" t="s">
        <v>789</v>
      </c>
      <c r="D1353" s="2">
        <v>11751</v>
      </c>
      <c r="E1353" s="128" t="s">
        <v>1547</v>
      </c>
      <c r="F1353" t="s">
        <v>302</v>
      </c>
      <c r="G1353" t="s">
        <v>311</v>
      </c>
      <c r="H1353" s="2" t="s">
        <v>304</v>
      </c>
      <c r="I1353">
        <v>0.189</v>
      </c>
      <c r="J1353">
        <v>0.17499999999999999</v>
      </c>
      <c r="K1353">
        <v>0.17499999999999999</v>
      </c>
      <c r="L1353">
        <v>0.189</v>
      </c>
      <c r="M1353">
        <v>0.189</v>
      </c>
    </row>
    <row r="1354" spans="1:13">
      <c r="A1354" s="2">
        <v>1329</v>
      </c>
      <c r="B1354" s="2" t="s">
        <v>85</v>
      </c>
      <c r="C1354" t="s">
        <v>789</v>
      </c>
      <c r="D1354" s="2">
        <v>11818</v>
      </c>
      <c r="E1354" s="128" t="s">
        <v>1573</v>
      </c>
      <c r="F1354" t="s">
        <v>302</v>
      </c>
      <c r="G1354" t="s">
        <v>311</v>
      </c>
      <c r="H1354" s="2" t="s">
        <v>304</v>
      </c>
      <c r="I1354">
        <v>0.14000000000000001</v>
      </c>
      <c r="J1354">
        <v>0.13</v>
      </c>
      <c r="K1354">
        <v>0.13</v>
      </c>
      <c r="L1354">
        <v>0.14000000000000001</v>
      </c>
      <c r="M1354">
        <v>0.14000000000000001</v>
      </c>
    </row>
    <row r="1355" spans="1:13">
      <c r="A1355" s="2">
        <v>1330</v>
      </c>
      <c r="B1355" s="2" t="s">
        <v>85</v>
      </c>
      <c r="C1355" t="s">
        <v>789</v>
      </c>
      <c r="D1355" s="2">
        <v>11819</v>
      </c>
      <c r="E1355" s="128" t="s">
        <v>1574</v>
      </c>
      <c r="F1355" t="s">
        <v>302</v>
      </c>
      <c r="G1355" t="s">
        <v>311</v>
      </c>
      <c r="H1355" s="2" t="s">
        <v>304</v>
      </c>
      <c r="I1355">
        <v>0.17299999999999999</v>
      </c>
      <c r="J1355">
        <v>0.16</v>
      </c>
      <c r="K1355">
        <v>0.16</v>
      </c>
      <c r="L1355">
        <v>0.17299999999999999</v>
      </c>
      <c r="M1355">
        <v>0.17299999999999999</v>
      </c>
    </row>
    <row r="1356" spans="1:13">
      <c r="A1356" s="2">
        <v>1331</v>
      </c>
      <c r="B1356" s="2" t="s">
        <v>85</v>
      </c>
      <c r="C1356" t="s">
        <v>789</v>
      </c>
      <c r="D1356" s="2">
        <v>11574</v>
      </c>
      <c r="E1356" s="128" t="s">
        <v>1419</v>
      </c>
      <c r="F1356" t="s">
        <v>302</v>
      </c>
      <c r="G1356" t="s">
        <v>311</v>
      </c>
      <c r="H1356" s="2" t="s">
        <v>304</v>
      </c>
      <c r="I1356">
        <v>0.54</v>
      </c>
      <c r="J1356">
        <v>0.5</v>
      </c>
      <c r="K1356">
        <v>0.5</v>
      </c>
      <c r="L1356">
        <v>0.54</v>
      </c>
      <c r="M1356">
        <v>0.54</v>
      </c>
    </row>
    <row r="1357" spans="1:13">
      <c r="A1357" s="2">
        <v>1332</v>
      </c>
      <c r="B1357" s="2" t="s">
        <v>85</v>
      </c>
      <c r="C1357" t="s">
        <v>789</v>
      </c>
      <c r="D1357" s="2">
        <v>12067</v>
      </c>
      <c r="E1357" s="128" t="s">
        <v>1744</v>
      </c>
      <c r="F1357" t="s">
        <v>302</v>
      </c>
      <c r="G1357" t="s">
        <v>311</v>
      </c>
      <c r="H1357" s="2" t="s">
        <v>304</v>
      </c>
      <c r="I1357">
        <v>4.3999999999999997E-2</v>
      </c>
      <c r="J1357">
        <v>4.1000000000000002E-2</v>
      </c>
      <c r="K1357">
        <v>4.1000000000000002E-2</v>
      </c>
      <c r="L1357">
        <v>4.3999999999999997E-2</v>
      </c>
      <c r="M1357">
        <v>4.3999999999999997E-2</v>
      </c>
    </row>
    <row r="1358" spans="1:13">
      <c r="A1358" s="2">
        <v>1333</v>
      </c>
      <c r="B1358" s="2" t="s">
        <v>85</v>
      </c>
      <c r="C1358" t="s">
        <v>789</v>
      </c>
      <c r="D1358" s="2">
        <v>13541</v>
      </c>
      <c r="E1358" s="128" t="s">
        <v>2109</v>
      </c>
      <c r="F1358" t="s">
        <v>302</v>
      </c>
      <c r="G1358" t="s">
        <v>307</v>
      </c>
      <c r="H1358" s="2" t="s">
        <v>304</v>
      </c>
      <c r="I1358">
        <v>13.391999999999999</v>
      </c>
      <c r="J1358">
        <v>12.4</v>
      </c>
      <c r="K1358">
        <v>12.4</v>
      </c>
      <c r="L1358">
        <v>13.391999999999999</v>
      </c>
      <c r="M1358">
        <v>13.391999999999999</v>
      </c>
    </row>
    <row r="1359" spans="1:13">
      <c r="A1359" s="2">
        <v>1334</v>
      </c>
      <c r="B1359" s="2" t="s">
        <v>85</v>
      </c>
      <c r="C1359" t="s">
        <v>789</v>
      </c>
      <c r="D1359" s="2">
        <v>13542</v>
      </c>
      <c r="E1359" s="128" t="s">
        <v>2110</v>
      </c>
      <c r="F1359" t="s">
        <v>302</v>
      </c>
      <c r="G1359" t="s">
        <v>307</v>
      </c>
      <c r="H1359" s="2" t="s">
        <v>304</v>
      </c>
      <c r="I1359">
        <v>2.7</v>
      </c>
      <c r="J1359">
        <v>2.5</v>
      </c>
      <c r="K1359">
        <v>2.5</v>
      </c>
      <c r="L1359">
        <v>2.7</v>
      </c>
      <c r="M1359">
        <v>2.7</v>
      </c>
    </row>
    <row r="1360" spans="1:13">
      <c r="A1360" s="2">
        <v>1335</v>
      </c>
      <c r="B1360" s="2" t="s">
        <v>85</v>
      </c>
      <c r="C1360" t="s">
        <v>789</v>
      </c>
      <c r="D1360" s="2">
        <v>12290</v>
      </c>
      <c r="E1360" s="128" t="s">
        <v>1897</v>
      </c>
      <c r="F1360" t="s">
        <v>302</v>
      </c>
      <c r="G1360" t="s">
        <v>307</v>
      </c>
      <c r="H1360" s="2" t="s">
        <v>304</v>
      </c>
      <c r="I1360">
        <v>0</v>
      </c>
      <c r="J1360">
        <v>0</v>
      </c>
      <c r="K1360">
        <v>0</v>
      </c>
      <c r="L1360">
        <v>0</v>
      </c>
      <c r="M1360">
        <v>0</v>
      </c>
    </row>
    <row r="1361" spans="1:13">
      <c r="A1361" s="2">
        <v>1336</v>
      </c>
      <c r="B1361" s="2" t="s">
        <v>85</v>
      </c>
      <c r="C1361" t="s">
        <v>789</v>
      </c>
      <c r="D1361" s="2">
        <v>12003</v>
      </c>
      <c r="E1361" s="128" t="s">
        <v>1699</v>
      </c>
      <c r="F1361" t="s">
        <v>302</v>
      </c>
      <c r="G1361" t="s">
        <v>311</v>
      </c>
      <c r="H1361" s="2" t="s">
        <v>304</v>
      </c>
      <c r="I1361">
        <v>0.109</v>
      </c>
      <c r="J1361">
        <v>0.10100000000000001</v>
      </c>
      <c r="K1361">
        <v>0.21</v>
      </c>
      <c r="L1361">
        <v>0.109</v>
      </c>
      <c r="M1361">
        <v>0.22700000000000001</v>
      </c>
    </row>
    <row r="1362" spans="1:13">
      <c r="A1362" s="2">
        <v>1337</v>
      </c>
      <c r="B1362" s="2" t="s">
        <v>85</v>
      </c>
      <c r="C1362" t="s">
        <v>789</v>
      </c>
      <c r="D1362" s="2">
        <v>13465</v>
      </c>
      <c r="E1362" s="128" t="s">
        <v>2101</v>
      </c>
      <c r="F1362" t="s">
        <v>302</v>
      </c>
      <c r="G1362" t="s">
        <v>311</v>
      </c>
      <c r="H1362" s="2" t="s">
        <v>304</v>
      </c>
      <c r="I1362">
        <v>0.189</v>
      </c>
      <c r="J1362">
        <v>0.17499999999999999</v>
      </c>
      <c r="K1362">
        <v>0.125</v>
      </c>
      <c r="L1362">
        <v>0.189</v>
      </c>
      <c r="M1362">
        <v>0.13500000000000001</v>
      </c>
    </row>
    <row r="1363" spans="1:13">
      <c r="A1363" s="2">
        <v>1338</v>
      </c>
      <c r="B1363" s="2" t="s">
        <v>85</v>
      </c>
      <c r="C1363" t="s">
        <v>789</v>
      </c>
      <c r="D1363" s="2">
        <v>12004</v>
      </c>
      <c r="E1363" s="128" t="s">
        <v>1700</v>
      </c>
      <c r="F1363" t="s">
        <v>302</v>
      </c>
      <c r="G1363" t="s">
        <v>311</v>
      </c>
      <c r="H1363" s="2" t="s">
        <v>304</v>
      </c>
      <c r="I1363">
        <v>0.32400000000000001</v>
      </c>
      <c r="J1363">
        <v>0.3</v>
      </c>
      <c r="K1363">
        <v>0.3</v>
      </c>
      <c r="L1363">
        <v>0.32400000000000001</v>
      </c>
      <c r="M1363">
        <v>0.32400000000000001</v>
      </c>
    </row>
    <row r="1364" spans="1:13">
      <c r="A1364" s="2">
        <v>1339</v>
      </c>
      <c r="B1364" s="2" t="s">
        <v>85</v>
      </c>
      <c r="C1364" t="s">
        <v>789</v>
      </c>
      <c r="D1364" s="2">
        <v>11996</v>
      </c>
      <c r="E1364" s="128" t="s">
        <v>1695</v>
      </c>
      <c r="F1364" t="s">
        <v>302</v>
      </c>
      <c r="G1364" t="s">
        <v>311</v>
      </c>
      <c r="H1364" s="2" t="s">
        <v>304</v>
      </c>
      <c r="I1364">
        <v>0.32400000000000001</v>
      </c>
      <c r="J1364">
        <v>0.3</v>
      </c>
      <c r="K1364">
        <v>0.3</v>
      </c>
      <c r="L1364">
        <v>0.32400000000000001</v>
      </c>
      <c r="M1364">
        <v>0.32400000000000001</v>
      </c>
    </row>
    <row r="1365" spans="1:13">
      <c r="A1365" s="2">
        <v>1340</v>
      </c>
      <c r="B1365" s="2" t="s">
        <v>85</v>
      </c>
      <c r="C1365" t="s">
        <v>789</v>
      </c>
      <c r="D1365" s="2">
        <v>11635</v>
      </c>
      <c r="E1365" s="128" t="s">
        <v>1471</v>
      </c>
      <c r="F1365" t="s">
        <v>302</v>
      </c>
      <c r="G1365" t="s">
        <v>311</v>
      </c>
      <c r="H1365" s="2" t="s">
        <v>304</v>
      </c>
      <c r="I1365">
        <v>0.27</v>
      </c>
      <c r="J1365">
        <v>0.25</v>
      </c>
      <c r="K1365">
        <v>0.245</v>
      </c>
      <c r="L1365">
        <v>0.27</v>
      </c>
      <c r="M1365">
        <v>0.26500000000000001</v>
      </c>
    </row>
    <row r="1366" spans="1:13">
      <c r="A1366" s="2">
        <v>1341</v>
      </c>
      <c r="B1366" s="2" t="s">
        <v>85</v>
      </c>
      <c r="C1366" t="s">
        <v>789</v>
      </c>
      <c r="D1366" s="2">
        <v>1988</v>
      </c>
      <c r="E1366" s="128" t="s">
        <v>830</v>
      </c>
      <c r="F1366" t="s">
        <v>302</v>
      </c>
      <c r="G1366" t="s">
        <v>311</v>
      </c>
      <c r="H1366" s="2" t="s">
        <v>304</v>
      </c>
      <c r="I1366">
        <v>0.54</v>
      </c>
      <c r="J1366">
        <v>0.5</v>
      </c>
      <c r="K1366">
        <v>0.5</v>
      </c>
      <c r="L1366">
        <v>0.54</v>
      </c>
      <c r="M1366">
        <v>0.54</v>
      </c>
    </row>
    <row r="1367" spans="1:13">
      <c r="A1367" s="2">
        <v>1342</v>
      </c>
      <c r="B1367" s="2" t="s">
        <v>85</v>
      </c>
      <c r="C1367" t="s">
        <v>789</v>
      </c>
      <c r="D1367" s="2">
        <v>11686</v>
      </c>
      <c r="E1367" s="128" t="s">
        <v>1505</v>
      </c>
      <c r="F1367" t="s">
        <v>302</v>
      </c>
      <c r="G1367" t="s">
        <v>311</v>
      </c>
      <c r="H1367" s="2" t="s">
        <v>304</v>
      </c>
      <c r="I1367">
        <v>0.11700000000000001</v>
      </c>
      <c r="J1367">
        <v>0.108</v>
      </c>
      <c r="K1367">
        <v>0.108</v>
      </c>
      <c r="L1367">
        <v>0.11700000000000001</v>
      </c>
      <c r="M1367">
        <v>0.11700000000000001</v>
      </c>
    </row>
    <row r="1368" spans="1:13">
      <c r="A1368" s="2">
        <v>1343</v>
      </c>
      <c r="B1368" s="2" t="s">
        <v>85</v>
      </c>
      <c r="C1368" t="s">
        <v>789</v>
      </c>
      <c r="D1368" s="2">
        <v>11689</v>
      </c>
      <c r="E1368" s="128" t="s">
        <v>1507</v>
      </c>
      <c r="F1368" t="s">
        <v>302</v>
      </c>
      <c r="G1368" t="s">
        <v>311</v>
      </c>
      <c r="H1368" s="2" t="s">
        <v>304</v>
      </c>
      <c r="I1368">
        <v>2.8000000000000001E-2</v>
      </c>
      <c r="J1368">
        <v>2.5999999999999999E-2</v>
      </c>
      <c r="K1368">
        <v>2.5999999999999999E-2</v>
      </c>
      <c r="L1368">
        <v>2.8000000000000001E-2</v>
      </c>
      <c r="M1368">
        <v>2.8000000000000001E-2</v>
      </c>
    </row>
    <row r="1369" spans="1:13">
      <c r="A1369" s="2">
        <v>1344</v>
      </c>
      <c r="B1369" s="2" t="s">
        <v>85</v>
      </c>
      <c r="C1369" t="s">
        <v>789</v>
      </c>
      <c r="D1369" s="2">
        <v>11687</v>
      </c>
      <c r="E1369" s="128" t="s">
        <v>1506</v>
      </c>
      <c r="F1369" t="s">
        <v>302</v>
      </c>
      <c r="G1369" t="s">
        <v>311</v>
      </c>
      <c r="H1369" s="2" t="s">
        <v>304</v>
      </c>
      <c r="I1369">
        <v>2.4E-2</v>
      </c>
      <c r="J1369">
        <v>2.1999999999999999E-2</v>
      </c>
      <c r="K1369">
        <v>2.1999999999999999E-2</v>
      </c>
      <c r="L1369">
        <v>2.4E-2</v>
      </c>
      <c r="M1369">
        <v>2.4E-2</v>
      </c>
    </row>
    <row r="1370" spans="1:13">
      <c r="A1370" s="2">
        <v>1345</v>
      </c>
      <c r="B1370" s="2" t="s">
        <v>85</v>
      </c>
      <c r="C1370" t="s">
        <v>789</v>
      </c>
      <c r="D1370" s="2">
        <v>10945</v>
      </c>
      <c r="E1370" s="128" t="s">
        <v>1135</v>
      </c>
      <c r="F1370" t="s">
        <v>302</v>
      </c>
      <c r="G1370" t="s">
        <v>311</v>
      </c>
      <c r="H1370" s="2" t="s">
        <v>304</v>
      </c>
      <c r="I1370">
        <v>0.04</v>
      </c>
      <c r="J1370">
        <v>3.6999999999999998E-2</v>
      </c>
      <c r="K1370">
        <v>3.6999999999999998E-2</v>
      </c>
      <c r="L1370">
        <v>0.04</v>
      </c>
      <c r="M1370">
        <v>0.04</v>
      </c>
    </row>
    <row r="1371" spans="1:13">
      <c r="A1371" s="2">
        <v>1346</v>
      </c>
      <c r="B1371" s="2" t="s">
        <v>85</v>
      </c>
      <c r="C1371" t="s">
        <v>789</v>
      </c>
      <c r="D1371" s="2">
        <v>12391</v>
      </c>
      <c r="E1371" s="128" t="s">
        <v>1947</v>
      </c>
      <c r="F1371" t="s">
        <v>302</v>
      </c>
      <c r="G1371" t="s">
        <v>311</v>
      </c>
      <c r="H1371" s="2" t="s">
        <v>304</v>
      </c>
      <c r="I1371">
        <v>0.124</v>
      </c>
      <c r="J1371">
        <v>0.115</v>
      </c>
      <c r="K1371">
        <v>0.115</v>
      </c>
      <c r="L1371">
        <v>0.124</v>
      </c>
      <c r="M1371">
        <v>0.124</v>
      </c>
    </row>
    <row r="1372" spans="1:13">
      <c r="A1372" s="2">
        <v>1347</v>
      </c>
      <c r="B1372" s="2" t="s">
        <v>85</v>
      </c>
      <c r="C1372" t="s">
        <v>789</v>
      </c>
      <c r="D1372" s="2">
        <v>11977</v>
      </c>
      <c r="E1372" s="128" t="s">
        <v>1680</v>
      </c>
      <c r="F1372" t="s">
        <v>302</v>
      </c>
      <c r="G1372" t="s">
        <v>311</v>
      </c>
      <c r="H1372" s="2" t="s">
        <v>304</v>
      </c>
      <c r="I1372">
        <v>8.3000000000000004E-2</v>
      </c>
      <c r="J1372">
        <v>7.6999999999999999E-2</v>
      </c>
      <c r="K1372">
        <v>7.6999999999999999E-2</v>
      </c>
      <c r="L1372">
        <v>8.3000000000000004E-2</v>
      </c>
      <c r="M1372">
        <v>8.3000000000000004E-2</v>
      </c>
    </row>
    <row r="1373" spans="1:13">
      <c r="A1373" s="2">
        <v>1348</v>
      </c>
      <c r="B1373" s="2" t="s">
        <v>85</v>
      </c>
      <c r="C1373" t="s">
        <v>789</v>
      </c>
      <c r="D1373" s="2">
        <v>12262</v>
      </c>
      <c r="E1373" s="128" t="s">
        <v>1875</v>
      </c>
      <c r="F1373" t="s">
        <v>302</v>
      </c>
      <c r="G1373" t="s">
        <v>311</v>
      </c>
      <c r="H1373" s="2" t="s">
        <v>304</v>
      </c>
      <c r="I1373">
        <v>0.16500000000000001</v>
      </c>
      <c r="J1373">
        <v>0.153</v>
      </c>
      <c r="K1373">
        <v>0.153</v>
      </c>
      <c r="L1373">
        <v>0.16500000000000001</v>
      </c>
      <c r="M1373">
        <v>0.16500000000000001</v>
      </c>
    </row>
    <row r="1374" spans="1:13">
      <c r="A1374" s="2">
        <v>1349</v>
      </c>
      <c r="B1374" s="2" t="s">
        <v>85</v>
      </c>
      <c r="C1374" t="s">
        <v>789</v>
      </c>
      <c r="D1374" s="2">
        <v>11506</v>
      </c>
      <c r="E1374" s="128" t="s">
        <v>1383</v>
      </c>
      <c r="F1374" t="s">
        <v>302</v>
      </c>
      <c r="G1374" t="s">
        <v>311</v>
      </c>
      <c r="H1374" s="2" t="s">
        <v>304</v>
      </c>
      <c r="I1374">
        <v>0.156</v>
      </c>
      <c r="J1374">
        <v>0.14399999999999999</v>
      </c>
      <c r="K1374">
        <v>0.14399999999999999</v>
      </c>
      <c r="L1374">
        <v>0.156</v>
      </c>
      <c r="M1374">
        <v>0.156</v>
      </c>
    </row>
    <row r="1375" spans="1:13">
      <c r="A1375" s="2">
        <v>1350</v>
      </c>
      <c r="B1375" s="2" t="s">
        <v>85</v>
      </c>
      <c r="C1375" t="s">
        <v>789</v>
      </c>
      <c r="D1375" s="2">
        <v>11545</v>
      </c>
      <c r="E1375" s="128" t="s">
        <v>1404</v>
      </c>
      <c r="F1375" t="s">
        <v>302</v>
      </c>
      <c r="G1375" t="s">
        <v>311</v>
      </c>
      <c r="H1375" s="2" t="s">
        <v>304</v>
      </c>
      <c r="I1375">
        <v>0.108</v>
      </c>
      <c r="J1375">
        <v>0.1</v>
      </c>
      <c r="K1375">
        <v>0.1</v>
      </c>
      <c r="L1375">
        <v>0.108</v>
      </c>
      <c r="M1375">
        <v>0.108</v>
      </c>
    </row>
    <row r="1376" spans="1:13">
      <c r="A1376" s="2">
        <v>1351</v>
      </c>
      <c r="B1376" s="2" t="s">
        <v>85</v>
      </c>
      <c r="C1376" t="s">
        <v>789</v>
      </c>
      <c r="D1376" s="2">
        <v>11589</v>
      </c>
      <c r="E1376" s="128" t="s">
        <v>1432</v>
      </c>
      <c r="F1376" t="s">
        <v>302</v>
      </c>
      <c r="G1376" t="s">
        <v>311</v>
      </c>
      <c r="H1376" s="2" t="s">
        <v>304</v>
      </c>
      <c r="I1376">
        <v>0.16200000000000001</v>
      </c>
      <c r="J1376">
        <v>0.15</v>
      </c>
      <c r="K1376">
        <v>0.14699999999999999</v>
      </c>
      <c r="L1376">
        <v>0.16200000000000001</v>
      </c>
      <c r="M1376">
        <v>0.159</v>
      </c>
    </row>
    <row r="1377" spans="1:13">
      <c r="A1377" s="2">
        <v>1352</v>
      </c>
      <c r="B1377" s="2" t="s">
        <v>85</v>
      </c>
      <c r="C1377" t="s">
        <v>789</v>
      </c>
      <c r="D1377" s="2">
        <v>10767</v>
      </c>
      <c r="E1377" s="128" t="s">
        <v>1099</v>
      </c>
      <c r="F1377" t="s">
        <v>302</v>
      </c>
      <c r="G1377" t="s">
        <v>311</v>
      </c>
      <c r="H1377" s="2" t="s">
        <v>304</v>
      </c>
      <c r="I1377">
        <v>8.2000000000000003E-2</v>
      </c>
      <c r="J1377">
        <v>7.5999999999999998E-2</v>
      </c>
      <c r="K1377">
        <v>7.5999999999999998E-2</v>
      </c>
      <c r="L1377">
        <v>8.2000000000000003E-2</v>
      </c>
      <c r="M1377">
        <v>8.2000000000000003E-2</v>
      </c>
    </row>
    <row r="1378" spans="1:13">
      <c r="A1378" s="2">
        <v>1353</v>
      </c>
      <c r="B1378" s="2" t="s">
        <v>85</v>
      </c>
      <c r="C1378" t="s">
        <v>789</v>
      </c>
      <c r="D1378" s="2">
        <v>11320</v>
      </c>
      <c r="E1378" s="128" t="s">
        <v>1329</v>
      </c>
      <c r="F1378" t="s">
        <v>302</v>
      </c>
      <c r="G1378" t="s">
        <v>311</v>
      </c>
      <c r="H1378" s="2" t="s">
        <v>304</v>
      </c>
      <c r="I1378">
        <v>5.6000000000000001E-2</v>
      </c>
      <c r="J1378">
        <v>5.1999999999999998E-2</v>
      </c>
      <c r="K1378">
        <v>5.1999999999999998E-2</v>
      </c>
      <c r="L1378">
        <v>5.6000000000000001E-2</v>
      </c>
      <c r="M1378">
        <v>5.6000000000000001E-2</v>
      </c>
    </row>
    <row r="1379" spans="1:13">
      <c r="A1379" s="2">
        <v>1354</v>
      </c>
      <c r="B1379" s="2" t="s">
        <v>85</v>
      </c>
      <c r="C1379" t="s">
        <v>789</v>
      </c>
      <c r="D1379" s="2">
        <v>11771</v>
      </c>
      <c r="E1379" s="128" t="s">
        <v>1557</v>
      </c>
      <c r="F1379" t="s">
        <v>302</v>
      </c>
      <c r="G1379" t="s">
        <v>311</v>
      </c>
      <c r="H1379" s="2" t="s">
        <v>304</v>
      </c>
      <c r="I1379">
        <v>1.1819999999999999</v>
      </c>
      <c r="J1379">
        <v>1.0940000000000001</v>
      </c>
      <c r="K1379">
        <v>1.0940000000000001</v>
      </c>
      <c r="L1379">
        <v>1.1819999999999999</v>
      </c>
      <c r="M1379">
        <v>1.1819999999999999</v>
      </c>
    </row>
    <row r="1380" spans="1:13">
      <c r="A1380" s="2">
        <v>1355</v>
      </c>
      <c r="B1380" s="2" t="s">
        <v>85</v>
      </c>
      <c r="C1380" t="s">
        <v>789</v>
      </c>
      <c r="D1380" s="2">
        <v>12022</v>
      </c>
      <c r="E1380" s="128" t="s">
        <v>1717</v>
      </c>
      <c r="F1380" t="s">
        <v>302</v>
      </c>
      <c r="G1380" t="s">
        <v>311</v>
      </c>
      <c r="H1380" s="2" t="s">
        <v>304</v>
      </c>
      <c r="I1380">
        <v>0.16200000000000001</v>
      </c>
      <c r="J1380">
        <v>0.15</v>
      </c>
      <c r="K1380">
        <v>0.15</v>
      </c>
      <c r="L1380">
        <v>0.16200000000000001</v>
      </c>
      <c r="M1380">
        <v>0.16200000000000001</v>
      </c>
    </row>
    <row r="1381" spans="1:13">
      <c r="A1381" s="2">
        <v>1356</v>
      </c>
      <c r="B1381" s="2" t="s">
        <v>85</v>
      </c>
      <c r="C1381" t="s">
        <v>789</v>
      </c>
      <c r="D1381" s="2">
        <v>12310</v>
      </c>
      <c r="E1381" s="128" t="s">
        <v>1911</v>
      </c>
      <c r="F1381" t="s">
        <v>302</v>
      </c>
      <c r="G1381" t="s">
        <v>311</v>
      </c>
      <c r="H1381" s="2" t="s">
        <v>304</v>
      </c>
      <c r="I1381">
        <v>0.151</v>
      </c>
      <c r="J1381">
        <v>0.14000000000000001</v>
      </c>
      <c r="K1381">
        <v>0.14000000000000001</v>
      </c>
      <c r="L1381">
        <v>0.151</v>
      </c>
      <c r="M1381">
        <v>0.151</v>
      </c>
    </row>
    <row r="1382" spans="1:13">
      <c r="A1382" s="2">
        <v>1357</v>
      </c>
      <c r="B1382" s="2" t="s">
        <v>85</v>
      </c>
      <c r="C1382" t="s">
        <v>789</v>
      </c>
      <c r="D1382" s="2">
        <v>11060</v>
      </c>
      <c r="E1382" s="128" t="s">
        <v>1189</v>
      </c>
      <c r="F1382" t="s">
        <v>302</v>
      </c>
      <c r="G1382" t="s">
        <v>311</v>
      </c>
      <c r="H1382" s="2" t="s">
        <v>304</v>
      </c>
      <c r="I1382">
        <v>0.189</v>
      </c>
      <c r="J1382">
        <v>0.17499999999999999</v>
      </c>
      <c r="K1382">
        <v>0.17499999999999999</v>
      </c>
      <c r="L1382">
        <v>0.189</v>
      </c>
      <c r="M1382">
        <v>0.189</v>
      </c>
    </row>
    <row r="1383" spans="1:13">
      <c r="A1383" s="2">
        <v>1358</v>
      </c>
      <c r="B1383" s="2" t="s">
        <v>85</v>
      </c>
      <c r="C1383" t="s">
        <v>789</v>
      </c>
      <c r="D1383" s="2">
        <v>11067</v>
      </c>
      <c r="E1383" s="128" t="s">
        <v>1190</v>
      </c>
      <c r="F1383" t="s">
        <v>302</v>
      </c>
      <c r="G1383" t="s">
        <v>311</v>
      </c>
      <c r="H1383" s="2" t="s">
        <v>304</v>
      </c>
      <c r="I1383">
        <v>0.13500000000000001</v>
      </c>
      <c r="J1383">
        <v>0.125</v>
      </c>
      <c r="K1383">
        <v>0.125</v>
      </c>
      <c r="L1383">
        <v>0.13500000000000001</v>
      </c>
      <c r="M1383">
        <v>0.13500000000000001</v>
      </c>
    </row>
    <row r="1384" spans="1:13">
      <c r="A1384" s="2">
        <v>1359</v>
      </c>
      <c r="B1384" s="2" t="s">
        <v>85</v>
      </c>
      <c r="C1384" t="s">
        <v>789</v>
      </c>
      <c r="D1384" s="2">
        <v>12255</v>
      </c>
      <c r="E1384" s="128" t="s">
        <v>1869</v>
      </c>
      <c r="F1384" t="s">
        <v>302</v>
      </c>
      <c r="G1384" t="s">
        <v>311</v>
      </c>
      <c r="H1384" s="2" t="s">
        <v>304</v>
      </c>
      <c r="I1384">
        <v>0.11600000000000001</v>
      </c>
      <c r="J1384">
        <v>0.107</v>
      </c>
      <c r="K1384">
        <v>0.107</v>
      </c>
      <c r="L1384">
        <v>0.11600000000000001</v>
      </c>
      <c r="M1384">
        <v>0.11600000000000001</v>
      </c>
    </row>
    <row r="1385" spans="1:13">
      <c r="A1385" s="2">
        <v>1360</v>
      </c>
      <c r="B1385" s="2" t="s">
        <v>85</v>
      </c>
      <c r="C1385" t="s">
        <v>789</v>
      </c>
      <c r="D1385" s="2">
        <v>10607</v>
      </c>
      <c r="E1385" s="128" t="s">
        <v>1015</v>
      </c>
      <c r="F1385" t="s">
        <v>302</v>
      </c>
      <c r="G1385" t="s">
        <v>311</v>
      </c>
      <c r="H1385" s="2" t="s">
        <v>304</v>
      </c>
      <c r="I1385">
        <v>1.6E-2</v>
      </c>
      <c r="J1385">
        <v>1.4999999999999999E-2</v>
      </c>
      <c r="K1385">
        <v>1.4999999999999999E-2</v>
      </c>
      <c r="L1385">
        <v>1.6E-2</v>
      </c>
      <c r="M1385">
        <v>1.6E-2</v>
      </c>
    </row>
    <row r="1386" spans="1:13">
      <c r="A1386" s="2">
        <v>1361</v>
      </c>
      <c r="B1386" s="2" t="s">
        <v>85</v>
      </c>
      <c r="C1386" t="s">
        <v>789</v>
      </c>
      <c r="D1386" s="2">
        <v>12295</v>
      </c>
      <c r="E1386" s="128" t="s">
        <v>1902</v>
      </c>
      <c r="F1386" t="s">
        <v>302</v>
      </c>
      <c r="G1386" t="s">
        <v>311</v>
      </c>
      <c r="H1386" s="2" t="s">
        <v>304</v>
      </c>
      <c r="I1386">
        <v>0.248</v>
      </c>
      <c r="J1386">
        <v>0.23</v>
      </c>
      <c r="K1386">
        <v>0.23</v>
      </c>
      <c r="L1386">
        <v>0.248</v>
      </c>
      <c r="M1386">
        <v>0.248</v>
      </c>
    </row>
    <row r="1387" spans="1:13">
      <c r="A1387" s="2">
        <v>1362</v>
      </c>
      <c r="B1387" s="2" t="s">
        <v>85</v>
      </c>
      <c r="C1387" t="s">
        <v>789</v>
      </c>
      <c r="D1387" s="2">
        <v>12294</v>
      </c>
      <c r="E1387" s="128" t="s">
        <v>1901</v>
      </c>
      <c r="F1387" t="s">
        <v>302</v>
      </c>
      <c r="G1387" t="s">
        <v>311</v>
      </c>
      <c r="H1387" s="2" t="s">
        <v>304</v>
      </c>
      <c r="I1387">
        <v>0.21099999999999999</v>
      </c>
      <c r="J1387">
        <v>0.19500000000000001</v>
      </c>
      <c r="K1387">
        <v>0.19500000000000001</v>
      </c>
      <c r="L1387">
        <v>0.21099999999999999</v>
      </c>
      <c r="M1387">
        <v>0.21099999999999999</v>
      </c>
    </row>
    <row r="1388" spans="1:13">
      <c r="A1388" s="2">
        <v>1363</v>
      </c>
      <c r="B1388" s="2" t="s">
        <v>85</v>
      </c>
      <c r="C1388" t="s">
        <v>789</v>
      </c>
      <c r="D1388" s="2">
        <v>12135</v>
      </c>
      <c r="E1388" s="128" t="s">
        <v>1783</v>
      </c>
      <c r="F1388" t="s">
        <v>302</v>
      </c>
      <c r="G1388" t="s">
        <v>383</v>
      </c>
      <c r="H1388" s="2" t="s">
        <v>304</v>
      </c>
      <c r="I1388">
        <v>1.24</v>
      </c>
      <c r="J1388">
        <v>1.1479999999999999</v>
      </c>
      <c r="K1388">
        <v>1.1479999999999999</v>
      </c>
      <c r="L1388">
        <v>1.24</v>
      </c>
      <c r="M1388">
        <v>1.24</v>
      </c>
    </row>
    <row r="1389" spans="1:13">
      <c r="A1389" s="2">
        <v>1364</v>
      </c>
      <c r="B1389" s="2" t="s">
        <v>85</v>
      </c>
      <c r="C1389" t="s">
        <v>789</v>
      </c>
      <c r="D1389" s="2">
        <v>12594</v>
      </c>
      <c r="E1389" s="128" t="s">
        <v>1993</v>
      </c>
      <c r="F1389" t="s">
        <v>302</v>
      </c>
      <c r="G1389" t="s">
        <v>311</v>
      </c>
      <c r="H1389" s="2" t="s">
        <v>304</v>
      </c>
      <c r="I1389">
        <v>21.06</v>
      </c>
      <c r="J1389">
        <v>19.5</v>
      </c>
      <c r="K1389">
        <v>19.5</v>
      </c>
      <c r="L1389">
        <v>21.06</v>
      </c>
      <c r="M1389">
        <v>21.06</v>
      </c>
    </row>
    <row r="1390" spans="1:13">
      <c r="A1390" s="2">
        <v>1365</v>
      </c>
      <c r="B1390" s="2" t="s">
        <v>85</v>
      </c>
      <c r="C1390" t="s">
        <v>789</v>
      </c>
      <c r="D1390" s="2">
        <v>12137</v>
      </c>
      <c r="E1390" s="128" t="s">
        <v>1785</v>
      </c>
      <c r="F1390" t="s">
        <v>302</v>
      </c>
      <c r="G1390" t="s">
        <v>313</v>
      </c>
      <c r="H1390" s="2" t="s">
        <v>304</v>
      </c>
      <c r="I1390">
        <v>0.41399999999999998</v>
      </c>
      <c r="J1390">
        <v>0.38300000000000001</v>
      </c>
      <c r="K1390">
        <v>0.38300000000000001</v>
      </c>
      <c r="L1390">
        <v>0.41399999999999998</v>
      </c>
      <c r="M1390">
        <v>0.41399999999999998</v>
      </c>
    </row>
    <row r="1391" spans="1:13">
      <c r="A1391" s="2">
        <v>1366</v>
      </c>
      <c r="B1391" s="2" t="s">
        <v>85</v>
      </c>
      <c r="C1391" t="s">
        <v>789</v>
      </c>
      <c r="D1391" s="2">
        <v>12136</v>
      </c>
      <c r="E1391" s="128" t="s">
        <v>1784</v>
      </c>
      <c r="F1391" t="s">
        <v>302</v>
      </c>
      <c r="G1391" t="s">
        <v>313</v>
      </c>
      <c r="H1391" s="2" t="s">
        <v>304</v>
      </c>
      <c r="I1391">
        <v>1.6519999999999999</v>
      </c>
      <c r="J1391">
        <v>1.53</v>
      </c>
      <c r="K1391">
        <v>1.53</v>
      </c>
      <c r="L1391">
        <v>1.6519999999999999</v>
      </c>
      <c r="M1391">
        <v>1.6519999999999999</v>
      </c>
    </row>
    <row r="1392" spans="1:13">
      <c r="A1392" s="2">
        <v>1367</v>
      </c>
      <c r="B1392" s="2" t="s">
        <v>85</v>
      </c>
      <c r="C1392" t="s">
        <v>789</v>
      </c>
      <c r="D1392" s="2">
        <v>11600</v>
      </c>
      <c r="E1392" s="128" t="s">
        <v>1443</v>
      </c>
      <c r="F1392" t="s">
        <v>302</v>
      </c>
      <c r="G1392" t="s">
        <v>311</v>
      </c>
      <c r="H1392" s="2" t="s">
        <v>304</v>
      </c>
      <c r="I1392">
        <v>0.17499999999999999</v>
      </c>
      <c r="J1392">
        <v>0.16200000000000001</v>
      </c>
      <c r="K1392">
        <v>0.159</v>
      </c>
      <c r="L1392">
        <v>0.17499999999999999</v>
      </c>
      <c r="M1392">
        <v>0.17199999999999999</v>
      </c>
    </row>
    <row r="1393" spans="1:13">
      <c r="A1393" s="2">
        <v>1368</v>
      </c>
      <c r="B1393" s="2" t="s">
        <v>85</v>
      </c>
      <c r="C1393" t="s">
        <v>789</v>
      </c>
      <c r="D1393" s="2">
        <v>11625</v>
      </c>
      <c r="E1393" s="128" t="s">
        <v>1462</v>
      </c>
      <c r="F1393" t="s">
        <v>302</v>
      </c>
      <c r="G1393" t="s">
        <v>311</v>
      </c>
      <c r="H1393" s="2" t="s">
        <v>304</v>
      </c>
      <c r="I1393">
        <v>1.913</v>
      </c>
      <c r="J1393">
        <v>1.7709999999999999</v>
      </c>
      <c r="K1393">
        <v>1.736</v>
      </c>
      <c r="L1393">
        <v>1.913</v>
      </c>
      <c r="M1393">
        <v>1.875</v>
      </c>
    </row>
    <row r="1394" spans="1:13">
      <c r="A1394" s="2">
        <v>1369</v>
      </c>
      <c r="B1394" s="2" t="s">
        <v>85</v>
      </c>
      <c r="C1394" t="s">
        <v>789</v>
      </c>
      <c r="D1394" s="2">
        <v>11957</v>
      </c>
      <c r="E1394" s="128" t="s">
        <v>1666</v>
      </c>
      <c r="F1394" t="s">
        <v>302</v>
      </c>
      <c r="G1394" t="s">
        <v>311</v>
      </c>
      <c r="H1394" s="2" t="s">
        <v>304</v>
      </c>
      <c r="I1394">
        <v>0.22700000000000001</v>
      </c>
      <c r="J1394">
        <v>0.21</v>
      </c>
      <c r="K1394">
        <v>0.21</v>
      </c>
      <c r="L1394">
        <v>0.22700000000000001</v>
      </c>
      <c r="M1394">
        <v>0.22700000000000001</v>
      </c>
    </row>
    <row r="1395" spans="1:13">
      <c r="A1395" s="2">
        <v>1370</v>
      </c>
      <c r="B1395" s="2" t="s">
        <v>85</v>
      </c>
      <c r="C1395" t="s">
        <v>789</v>
      </c>
      <c r="D1395" s="2">
        <v>11288</v>
      </c>
      <c r="E1395" s="128" t="s">
        <v>1307</v>
      </c>
      <c r="F1395" t="s">
        <v>302</v>
      </c>
      <c r="G1395" t="s">
        <v>313</v>
      </c>
      <c r="H1395" s="2" t="s">
        <v>304</v>
      </c>
      <c r="I1395">
        <v>3.24</v>
      </c>
      <c r="J1395">
        <v>3</v>
      </c>
      <c r="K1395">
        <v>3</v>
      </c>
      <c r="L1395">
        <v>3.24</v>
      </c>
      <c r="M1395">
        <v>3.24</v>
      </c>
    </row>
    <row r="1396" spans="1:13">
      <c r="A1396" s="2">
        <v>1371</v>
      </c>
      <c r="B1396" s="2" t="s">
        <v>85</v>
      </c>
      <c r="C1396" t="s">
        <v>789</v>
      </c>
      <c r="D1396" s="2">
        <v>11602</v>
      </c>
      <c r="E1396" s="128" t="s">
        <v>1445</v>
      </c>
      <c r="F1396" t="s">
        <v>302</v>
      </c>
      <c r="G1396" t="s">
        <v>311</v>
      </c>
      <c r="H1396" s="2" t="s">
        <v>304</v>
      </c>
      <c r="I1396">
        <v>0.96199999999999997</v>
      </c>
      <c r="J1396">
        <v>0.89100000000000001</v>
      </c>
      <c r="K1396">
        <v>0.873</v>
      </c>
      <c r="L1396">
        <v>0.96199999999999997</v>
      </c>
      <c r="M1396">
        <v>0.94299999999999995</v>
      </c>
    </row>
    <row r="1397" spans="1:13">
      <c r="A1397" s="2">
        <v>1372</v>
      </c>
      <c r="B1397" s="2" t="s">
        <v>85</v>
      </c>
      <c r="C1397" t="s">
        <v>789</v>
      </c>
      <c r="D1397" s="2">
        <v>11001</v>
      </c>
      <c r="E1397" s="128" t="s">
        <v>1171</v>
      </c>
      <c r="F1397" t="s">
        <v>302</v>
      </c>
      <c r="G1397" t="s">
        <v>311</v>
      </c>
      <c r="H1397" s="2" t="s">
        <v>304</v>
      </c>
      <c r="I1397">
        <v>0.19900000000000001</v>
      </c>
      <c r="J1397">
        <v>0.184</v>
      </c>
      <c r="K1397">
        <v>0.184</v>
      </c>
      <c r="L1397">
        <v>0.19900000000000001</v>
      </c>
      <c r="M1397">
        <v>0.19900000000000001</v>
      </c>
    </row>
    <row r="1398" spans="1:13">
      <c r="A1398" s="2">
        <v>1373</v>
      </c>
      <c r="B1398" s="2" t="s">
        <v>85</v>
      </c>
      <c r="C1398" t="s">
        <v>789</v>
      </c>
      <c r="D1398" s="2">
        <v>10176</v>
      </c>
      <c r="E1398" s="128" t="s">
        <v>939</v>
      </c>
      <c r="F1398" t="s">
        <v>302</v>
      </c>
      <c r="G1398" t="s">
        <v>311</v>
      </c>
      <c r="H1398" s="2" t="s">
        <v>304</v>
      </c>
      <c r="I1398">
        <v>0.18099999999999999</v>
      </c>
      <c r="J1398">
        <v>0.16800000000000001</v>
      </c>
      <c r="K1398">
        <v>0.16500000000000001</v>
      </c>
      <c r="L1398">
        <v>0.18099999999999999</v>
      </c>
      <c r="M1398">
        <v>0.17799999999999999</v>
      </c>
    </row>
    <row r="1399" spans="1:13">
      <c r="A1399" s="2">
        <v>1374</v>
      </c>
      <c r="B1399" s="2" t="s">
        <v>85</v>
      </c>
      <c r="C1399" t="s">
        <v>789</v>
      </c>
      <c r="D1399" s="2">
        <v>11896</v>
      </c>
      <c r="E1399" s="128" t="s">
        <v>1619</v>
      </c>
      <c r="F1399" t="s">
        <v>302</v>
      </c>
      <c r="G1399" t="s">
        <v>311</v>
      </c>
      <c r="H1399" s="2" t="s">
        <v>304</v>
      </c>
      <c r="I1399">
        <v>6.3E-2</v>
      </c>
      <c r="J1399">
        <v>5.8000000000000003E-2</v>
      </c>
      <c r="K1399">
        <v>5.8000000000000003E-2</v>
      </c>
      <c r="L1399">
        <v>6.3E-2</v>
      </c>
      <c r="M1399">
        <v>6.3E-2</v>
      </c>
    </row>
    <row r="1400" spans="1:13">
      <c r="A1400" s="2">
        <v>1375</v>
      </c>
      <c r="B1400" s="2" t="s">
        <v>85</v>
      </c>
      <c r="C1400" t="s">
        <v>789</v>
      </c>
      <c r="D1400" s="2">
        <v>13467</v>
      </c>
      <c r="E1400" s="128" t="s">
        <v>2103</v>
      </c>
      <c r="F1400" t="s">
        <v>302</v>
      </c>
      <c r="G1400" t="s">
        <v>311</v>
      </c>
      <c r="H1400" s="2" t="s">
        <v>304</v>
      </c>
      <c r="I1400">
        <v>0.108</v>
      </c>
      <c r="J1400">
        <v>0.1</v>
      </c>
      <c r="K1400">
        <v>0.1</v>
      </c>
      <c r="L1400">
        <v>0.108</v>
      </c>
      <c r="M1400">
        <v>0.108</v>
      </c>
    </row>
    <row r="1401" spans="1:13">
      <c r="A1401" s="2">
        <v>1376</v>
      </c>
      <c r="B1401" s="2" t="s">
        <v>85</v>
      </c>
      <c r="C1401" t="s">
        <v>789</v>
      </c>
      <c r="D1401" s="2">
        <v>13806</v>
      </c>
      <c r="E1401" s="128" t="s">
        <v>2125</v>
      </c>
      <c r="F1401" t="s">
        <v>316</v>
      </c>
      <c r="G1401" t="s">
        <v>317</v>
      </c>
      <c r="H1401" s="2" t="s">
        <v>304</v>
      </c>
      <c r="I1401">
        <v>0.32400000000000001</v>
      </c>
      <c r="J1401">
        <v>0.3</v>
      </c>
      <c r="K1401">
        <v>0.3</v>
      </c>
      <c r="L1401">
        <v>0.32400000000000001</v>
      </c>
      <c r="M1401">
        <v>0.32400000000000001</v>
      </c>
    </row>
    <row r="1402" spans="1:13">
      <c r="A1402" s="2">
        <v>1377</v>
      </c>
      <c r="B1402" s="2" t="s">
        <v>85</v>
      </c>
      <c r="C1402" t="s">
        <v>789</v>
      </c>
      <c r="D1402" s="2">
        <v>10493</v>
      </c>
      <c r="E1402" s="128" t="s">
        <v>983</v>
      </c>
      <c r="F1402" t="s">
        <v>302</v>
      </c>
      <c r="G1402" t="s">
        <v>311</v>
      </c>
      <c r="H1402" s="2" t="s">
        <v>304</v>
      </c>
      <c r="I1402">
        <v>0</v>
      </c>
      <c r="J1402">
        <v>0</v>
      </c>
      <c r="K1402">
        <v>0</v>
      </c>
      <c r="L1402">
        <v>0</v>
      </c>
      <c r="M1402">
        <v>0</v>
      </c>
    </row>
    <row r="1403" spans="1:13">
      <c r="A1403" s="2">
        <v>1378</v>
      </c>
      <c r="B1403" s="2" t="s">
        <v>85</v>
      </c>
      <c r="C1403" t="s">
        <v>789</v>
      </c>
      <c r="D1403" s="2">
        <v>11517</v>
      </c>
      <c r="E1403" s="128" t="s">
        <v>1388</v>
      </c>
      <c r="F1403" t="s">
        <v>302</v>
      </c>
      <c r="G1403" t="s">
        <v>311</v>
      </c>
      <c r="H1403" s="2" t="s">
        <v>304</v>
      </c>
      <c r="I1403">
        <v>0.16200000000000001</v>
      </c>
      <c r="J1403">
        <v>0.15</v>
      </c>
      <c r="K1403">
        <v>0.15</v>
      </c>
      <c r="L1403">
        <v>0.16200000000000001</v>
      </c>
      <c r="M1403">
        <v>0.16200000000000001</v>
      </c>
    </row>
    <row r="1404" spans="1:13">
      <c r="A1404" s="2">
        <v>1379</v>
      </c>
      <c r="B1404" s="2" t="s">
        <v>85</v>
      </c>
      <c r="C1404" t="s">
        <v>789</v>
      </c>
      <c r="D1404" s="2">
        <v>12008</v>
      </c>
      <c r="E1404" s="128" t="s">
        <v>1704</v>
      </c>
      <c r="F1404" t="s">
        <v>302</v>
      </c>
      <c r="G1404" t="s">
        <v>311</v>
      </c>
      <c r="H1404" s="2" t="s">
        <v>304</v>
      </c>
      <c r="I1404">
        <v>0.16200000000000001</v>
      </c>
      <c r="J1404">
        <v>0.15</v>
      </c>
      <c r="K1404">
        <v>0.15</v>
      </c>
      <c r="L1404">
        <v>0.16200000000000001</v>
      </c>
      <c r="M1404">
        <v>0.16200000000000001</v>
      </c>
    </row>
    <row r="1405" spans="1:13">
      <c r="A1405" s="2">
        <v>1380</v>
      </c>
      <c r="B1405" s="2" t="s">
        <v>85</v>
      </c>
      <c r="C1405" t="s">
        <v>789</v>
      </c>
      <c r="D1405" s="2">
        <v>10523</v>
      </c>
      <c r="E1405" s="128" t="s">
        <v>1000</v>
      </c>
      <c r="F1405" t="s">
        <v>302</v>
      </c>
      <c r="G1405" t="s">
        <v>311</v>
      </c>
      <c r="H1405" s="2" t="s">
        <v>304</v>
      </c>
      <c r="I1405">
        <v>0.34499999999999997</v>
      </c>
      <c r="J1405">
        <v>0.31900000000000001</v>
      </c>
      <c r="K1405">
        <v>0.31900000000000001</v>
      </c>
      <c r="L1405">
        <v>0.34499999999999997</v>
      </c>
      <c r="M1405">
        <v>0.34499999999999997</v>
      </c>
    </row>
    <row r="1406" spans="1:13">
      <c r="A1406" s="2">
        <v>1381</v>
      </c>
      <c r="B1406" s="2" t="s">
        <v>85</v>
      </c>
      <c r="C1406" t="s">
        <v>789</v>
      </c>
      <c r="D1406" s="2">
        <v>12291</v>
      </c>
      <c r="E1406" s="128" t="s">
        <v>1898</v>
      </c>
      <c r="F1406" t="s">
        <v>302</v>
      </c>
      <c r="G1406" t="s">
        <v>303</v>
      </c>
      <c r="H1406" s="2" t="s">
        <v>304</v>
      </c>
      <c r="I1406">
        <v>0</v>
      </c>
      <c r="J1406">
        <v>0</v>
      </c>
      <c r="K1406">
        <v>0</v>
      </c>
      <c r="L1406">
        <v>0</v>
      </c>
      <c r="M1406">
        <v>0</v>
      </c>
    </row>
    <row r="1407" spans="1:13">
      <c r="A1407" s="2">
        <v>1382</v>
      </c>
      <c r="B1407" s="2" t="s">
        <v>85</v>
      </c>
      <c r="C1407" t="s">
        <v>789</v>
      </c>
      <c r="D1407" s="2">
        <v>11502</v>
      </c>
      <c r="E1407" s="128" t="s">
        <v>1382</v>
      </c>
      <c r="F1407" t="s">
        <v>302</v>
      </c>
      <c r="G1407" t="s">
        <v>311</v>
      </c>
      <c r="H1407" s="2" t="s">
        <v>304</v>
      </c>
      <c r="I1407">
        <v>5.8999999999999997E-2</v>
      </c>
      <c r="J1407">
        <v>5.5E-2</v>
      </c>
      <c r="K1407">
        <v>5.5E-2</v>
      </c>
      <c r="L1407">
        <v>5.8999999999999997E-2</v>
      </c>
      <c r="M1407">
        <v>5.8999999999999997E-2</v>
      </c>
    </row>
    <row r="1408" spans="1:13">
      <c r="A1408" s="2">
        <v>1383</v>
      </c>
      <c r="B1408" s="2" t="s">
        <v>85</v>
      </c>
      <c r="C1408" t="s">
        <v>789</v>
      </c>
      <c r="D1408" s="2">
        <v>10673</v>
      </c>
      <c r="E1408" s="128" t="s">
        <v>1045</v>
      </c>
      <c r="F1408" t="s">
        <v>302</v>
      </c>
      <c r="G1408" t="s">
        <v>311</v>
      </c>
      <c r="H1408" s="2" t="s">
        <v>304</v>
      </c>
      <c r="I1408">
        <v>0.26500000000000001</v>
      </c>
      <c r="J1408">
        <v>0.245</v>
      </c>
      <c r="K1408">
        <v>0.245</v>
      </c>
      <c r="L1408">
        <v>0.26500000000000001</v>
      </c>
      <c r="M1408">
        <v>0.26500000000000001</v>
      </c>
    </row>
    <row r="1409" spans="1:13">
      <c r="A1409" s="2">
        <v>1384</v>
      </c>
      <c r="B1409" s="2" t="s">
        <v>85</v>
      </c>
      <c r="C1409" t="s">
        <v>789</v>
      </c>
      <c r="D1409" s="2">
        <v>10798</v>
      </c>
      <c r="E1409" s="128" t="s">
        <v>1108</v>
      </c>
      <c r="F1409" t="s">
        <v>302</v>
      </c>
      <c r="G1409" t="s">
        <v>311</v>
      </c>
      <c r="H1409" s="2" t="s">
        <v>304</v>
      </c>
      <c r="I1409">
        <v>7.8E-2</v>
      </c>
      <c r="J1409">
        <v>7.1999999999999995E-2</v>
      </c>
      <c r="K1409">
        <v>7.1999999999999995E-2</v>
      </c>
      <c r="L1409">
        <v>7.8E-2</v>
      </c>
      <c r="M1409">
        <v>7.8E-2</v>
      </c>
    </row>
    <row r="1410" spans="1:13">
      <c r="A1410" s="2">
        <v>1385</v>
      </c>
      <c r="B1410" s="2" t="s">
        <v>85</v>
      </c>
      <c r="C1410" t="s">
        <v>789</v>
      </c>
      <c r="D1410" s="2">
        <v>10794</v>
      </c>
      <c r="E1410" s="128" t="s">
        <v>1106</v>
      </c>
      <c r="F1410" t="s">
        <v>302</v>
      </c>
      <c r="G1410" t="s">
        <v>311</v>
      </c>
      <c r="H1410" s="2" t="s">
        <v>304</v>
      </c>
      <c r="I1410">
        <v>4.5999999999999999E-2</v>
      </c>
      <c r="J1410">
        <v>4.2999999999999997E-2</v>
      </c>
      <c r="K1410">
        <v>4.2999999999999997E-2</v>
      </c>
      <c r="L1410">
        <v>4.5999999999999999E-2</v>
      </c>
      <c r="M1410">
        <v>4.5999999999999999E-2</v>
      </c>
    </row>
    <row r="1411" spans="1:13">
      <c r="A1411" s="2">
        <v>1386</v>
      </c>
      <c r="B1411" s="2" t="s">
        <v>85</v>
      </c>
      <c r="C1411" t="s">
        <v>789</v>
      </c>
      <c r="D1411" s="2">
        <v>10797</v>
      </c>
      <c r="E1411" s="128" t="s">
        <v>1107</v>
      </c>
      <c r="F1411" t="s">
        <v>302</v>
      </c>
      <c r="G1411" t="s">
        <v>311</v>
      </c>
      <c r="H1411" s="2" t="s">
        <v>304</v>
      </c>
      <c r="I1411">
        <v>0.23699999999999999</v>
      </c>
      <c r="J1411">
        <v>0.219</v>
      </c>
      <c r="K1411">
        <v>0.219</v>
      </c>
      <c r="L1411">
        <v>0.23699999999999999</v>
      </c>
      <c r="M1411">
        <v>0.23699999999999999</v>
      </c>
    </row>
    <row r="1412" spans="1:13">
      <c r="A1412" s="2">
        <v>1387</v>
      </c>
      <c r="B1412" s="2" t="s">
        <v>85</v>
      </c>
      <c r="C1412" t="s">
        <v>789</v>
      </c>
      <c r="D1412" s="2">
        <v>11866</v>
      </c>
      <c r="E1412" s="128" t="s">
        <v>1595</v>
      </c>
      <c r="F1412" t="s">
        <v>302</v>
      </c>
      <c r="G1412" t="s">
        <v>311</v>
      </c>
      <c r="H1412" s="2" t="s">
        <v>304</v>
      </c>
      <c r="I1412">
        <v>0.108</v>
      </c>
      <c r="J1412">
        <v>0.1</v>
      </c>
      <c r="K1412">
        <v>0.1</v>
      </c>
      <c r="L1412">
        <v>0.108</v>
      </c>
      <c r="M1412">
        <v>0.108</v>
      </c>
    </row>
    <row r="1413" spans="1:13">
      <c r="A1413" s="2">
        <v>1388</v>
      </c>
      <c r="B1413" s="2" t="s">
        <v>85</v>
      </c>
      <c r="C1413" t="s">
        <v>789</v>
      </c>
      <c r="D1413" s="2">
        <v>12256</v>
      </c>
      <c r="E1413" s="128" t="s">
        <v>1870</v>
      </c>
      <c r="F1413" t="s">
        <v>302</v>
      </c>
      <c r="G1413" t="s">
        <v>311</v>
      </c>
      <c r="H1413" s="2" t="s">
        <v>304</v>
      </c>
      <c r="I1413">
        <v>0.124</v>
      </c>
      <c r="J1413">
        <v>0.115</v>
      </c>
      <c r="K1413">
        <v>0.115</v>
      </c>
      <c r="L1413">
        <v>0.124</v>
      </c>
      <c r="M1413">
        <v>0.124</v>
      </c>
    </row>
    <row r="1414" spans="1:13">
      <c r="A1414" s="2">
        <v>1389</v>
      </c>
      <c r="B1414" s="2" t="s">
        <v>85</v>
      </c>
      <c r="C1414" t="s">
        <v>789</v>
      </c>
      <c r="D1414" s="2">
        <v>11878</v>
      </c>
      <c r="E1414" s="128" t="s">
        <v>1606</v>
      </c>
      <c r="F1414" t="s">
        <v>302</v>
      </c>
      <c r="G1414" t="s">
        <v>311</v>
      </c>
      <c r="H1414" s="2" t="s">
        <v>304</v>
      </c>
      <c r="I1414">
        <v>0.189</v>
      </c>
      <c r="J1414">
        <v>0.17499999999999999</v>
      </c>
      <c r="K1414">
        <v>0.17499999999999999</v>
      </c>
      <c r="L1414">
        <v>0.189</v>
      </c>
      <c r="M1414">
        <v>0.189</v>
      </c>
    </row>
    <row r="1415" spans="1:13">
      <c r="A1415" s="2">
        <v>1390</v>
      </c>
      <c r="B1415" s="2" t="s">
        <v>85</v>
      </c>
      <c r="C1415" t="s">
        <v>789</v>
      </c>
      <c r="D1415" s="2">
        <v>11333</v>
      </c>
      <c r="E1415" s="128" t="s">
        <v>1333</v>
      </c>
      <c r="F1415" t="s">
        <v>302</v>
      </c>
      <c r="G1415" t="s">
        <v>307</v>
      </c>
      <c r="H1415" s="2" t="s">
        <v>304</v>
      </c>
      <c r="I1415">
        <v>0.70799999999999996</v>
      </c>
      <c r="J1415">
        <v>0.65600000000000003</v>
      </c>
      <c r="K1415">
        <v>0.89</v>
      </c>
      <c r="L1415">
        <v>0.70799999999999996</v>
      </c>
      <c r="M1415">
        <v>0.96099999999999997</v>
      </c>
    </row>
    <row r="1416" spans="1:13">
      <c r="A1416" s="2">
        <v>1391</v>
      </c>
      <c r="B1416" s="2" t="s">
        <v>85</v>
      </c>
      <c r="C1416" t="s">
        <v>789</v>
      </c>
      <c r="D1416" s="2">
        <v>11435</v>
      </c>
      <c r="E1416" s="128" t="s">
        <v>1367</v>
      </c>
      <c r="F1416" t="s">
        <v>302</v>
      </c>
      <c r="G1416" t="s">
        <v>311</v>
      </c>
      <c r="H1416" s="2" t="s">
        <v>304</v>
      </c>
      <c r="I1416">
        <v>1.1879999999999999</v>
      </c>
      <c r="J1416">
        <v>1.1000000000000001</v>
      </c>
      <c r="K1416">
        <v>1.1000000000000001</v>
      </c>
      <c r="L1416">
        <v>1.1879999999999999</v>
      </c>
      <c r="M1416">
        <v>1.1879999999999999</v>
      </c>
    </row>
    <row r="1417" spans="1:13">
      <c r="A1417" s="2">
        <v>1392</v>
      </c>
      <c r="B1417" s="2" t="s">
        <v>85</v>
      </c>
      <c r="C1417" t="s">
        <v>789</v>
      </c>
      <c r="D1417" s="2">
        <v>10643</v>
      </c>
      <c r="E1417" s="128" t="s">
        <v>1026</v>
      </c>
      <c r="F1417" t="s">
        <v>302</v>
      </c>
      <c r="G1417" t="s">
        <v>311</v>
      </c>
      <c r="H1417" s="2" t="s">
        <v>304</v>
      </c>
      <c r="I1417">
        <v>0.16400000000000001</v>
      </c>
      <c r="J1417">
        <v>0.152</v>
      </c>
      <c r="K1417">
        <v>0.14899999999999999</v>
      </c>
      <c r="L1417">
        <v>0.16400000000000001</v>
      </c>
      <c r="M1417">
        <v>0.161</v>
      </c>
    </row>
    <row r="1418" spans="1:13">
      <c r="A1418" s="2">
        <v>1393</v>
      </c>
      <c r="B1418" s="2" t="s">
        <v>85</v>
      </c>
      <c r="C1418" t="s">
        <v>789</v>
      </c>
      <c r="D1418" s="2">
        <v>11742</v>
      </c>
      <c r="E1418" s="128" t="s">
        <v>1538</v>
      </c>
      <c r="F1418" t="s">
        <v>302</v>
      </c>
      <c r="G1418" t="s">
        <v>311</v>
      </c>
      <c r="H1418" s="2" t="s">
        <v>304</v>
      </c>
      <c r="I1418">
        <v>0.27</v>
      </c>
      <c r="J1418">
        <v>0.25</v>
      </c>
      <c r="K1418">
        <v>0.245</v>
      </c>
      <c r="L1418">
        <v>0.27</v>
      </c>
      <c r="M1418">
        <v>0.26500000000000001</v>
      </c>
    </row>
    <row r="1419" spans="1:13">
      <c r="A1419" s="2">
        <v>1394</v>
      </c>
      <c r="B1419" s="2" t="s">
        <v>85</v>
      </c>
      <c r="C1419" t="s">
        <v>789</v>
      </c>
      <c r="D1419" s="2">
        <v>12191</v>
      </c>
      <c r="E1419" s="128" t="s">
        <v>1829</v>
      </c>
      <c r="F1419" t="s">
        <v>302</v>
      </c>
      <c r="G1419" t="s">
        <v>311</v>
      </c>
      <c r="H1419" s="2" t="s">
        <v>304</v>
      </c>
      <c r="I1419">
        <v>0.14599999999999999</v>
      </c>
      <c r="J1419">
        <v>0.13500000000000001</v>
      </c>
      <c r="K1419">
        <v>0.13500000000000001</v>
      </c>
      <c r="L1419">
        <v>0.14599999999999999</v>
      </c>
      <c r="M1419">
        <v>0.14599999999999999</v>
      </c>
    </row>
    <row r="1420" spans="1:13">
      <c r="A1420" s="2">
        <v>1395</v>
      </c>
      <c r="B1420" s="2" t="s">
        <v>85</v>
      </c>
      <c r="C1420" t="s">
        <v>789</v>
      </c>
      <c r="D1420" s="2">
        <v>11269</v>
      </c>
      <c r="E1420" s="128" t="s">
        <v>1296</v>
      </c>
      <c r="F1420" t="s">
        <v>302</v>
      </c>
      <c r="G1420" t="s">
        <v>311</v>
      </c>
      <c r="H1420" s="2" t="s">
        <v>304</v>
      </c>
      <c r="I1420">
        <v>0.93200000000000005</v>
      </c>
      <c r="J1420">
        <v>0.86299999999999999</v>
      </c>
      <c r="K1420">
        <v>0.86299999999999999</v>
      </c>
      <c r="L1420">
        <v>0.93200000000000005</v>
      </c>
      <c r="M1420">
        <v>0.93200000000000005</v>
      </c>
    </row>
    <row r="1421" spans="1:13">
      <c r="A1421" s="2">
        <v>1396</v>
      </c>
      <c r="B1421" s="2" t="s">
        <v>85</v>
      </c>
      <c r="C1421" t="s">
        <v>789</v>
      </c>
      <c r="D1421" s="2">
        <v>10547</v>
      </c>
      <c r="E1421" s="128" t="s">
        <v>1003</v>
      </c>
      <c r="F1421" t="s">
        <v>302</v>
      </c>
      <c r="G1421" t="s">
        <v>311</v>
      </c>
      <c r="H1421" s="2" t="s">
        <v>304</v>
      </c>
      <c r="I1421">
        <v>0</v>
      </c>
      <c r="J1421">
        <v>0</v>
      </c>
      <c r="K1421">
        <v>0</v>
      </c>
      <c r="L1421">
        <v>0</v>
      </c>
      <c r="M1421">
        <v>0</v>
      </c>
    </row>
    <row r="1422" spans="1:13">
      <c r="A1422" s="2">
        <v>1397</v>
      </c>
      <c r="B1422" s="2" t="s">
        <v>85</v>
      </c>
      <c r="C1422" t="s">
        <v>789</v>
      </c>
      <c r="D1422" s="2">
        <v>11445</v>
      </c>
      <c r="E1422" s="128" t="s">
        <v>1369</v>
      </c>
      <c r="F1422" t="s">
        <v>302</v>
      </c>
      <c r="G1422" t="s">
        <v>311</v>
      </c>
      <c r="H1422" s="2" t="s">
        <v>304</v>
      </c>
      <c r="I1422">
        <v>0.47099999999999997</v>
      </c>
      <c r="J1422">
        <v>0.436</v>
      </c>
      <c r="K1422">
        <v>0.436</v>
      </c>
      <c r="L1422">
        <v>0.47099999999999997</v>
      </c>
      <c r="M1422">
        <v>0.47099999999999997</v>
      </c>
    </row>
    <row r="1423" spans="1:13">
      <c r="A1423" s="2">
        <v>1398</v>
      </c>
      <c r="B1423" s="2" t="s">
        <v>85</v>
      </c>
      <c r="C1423" t="s">
        <v>789</v>
      </c>
      <c r="D1423" s="2">
        <v>12072</v>
      </c>
      <c r="E1423" s="128" t="s">
        <v>1749</v>
      </c>
      <c r="F1423" t="s">
        <v>302</v>
      </c>
      <c r="G1423" t="s">
        <v>311</v>
      </c>
      <c r="H1423" s="2" t="s">
        <v>304</v>
      </c>
      <c r="I1423">
        <v>0.316</v>
      </c>
      <c r="J1423">
        <v>0.29299999999999998</v>
      </c>
      <c r="K1423">
        <v>0.29299999999999998</v>
      </c>
      <c r="L1423">
        <v>0.316</v>
      </c>
      <c r="M1423">
        <v>0.316</v>
      </c>
    </row>
    <row r="1424" spans="1:13">
      <c r="A1424" s="2">
        <v>1399</v>
      </c>
      <c r="B1424" s="2" t="s">
        <v>85</v>
      </c>
      <c r="C1424" t="s">
        <v>789</v>
      </c>
      <c r="D1424" s="2">
        <v>11702</v>
      </c>
      <c r="E1424" s="128" t="s">
        <v>1514</v>
      </c>
      <c r="F1424" t="s">
        <v>302</v>
      </c>
      <c r="G1424" t="s">
        <v>311</v>
      </c>
      <c r="H1424" s="2" t="s">
        <v>304</v>
      </c>
      <c r="I1424">
        <v>0.29799999999999999</v>
      </c>
      <c r="J1424">
        <v>0.27600000000000002</v>
      </c>
      <c r="K1424">
        <v>0.27600000000000002</v>
      </c>
      <c r="L1424">
        <v>0.29799999999999999</v>
      </c>
      <c r="M1424">
        <v>0.29799999999999999</v>
      </c>
    </row>
    <row r="1425" spans="1:13">
      <c r="A1425" s="2">
        <v>1400</v>
      </c>
      <c r="B1425" s="2" t="s">
        <v>85</v>
      </c>
      <c r="C1425" t="s">
        <v>789</v>
      </c>
      <c r="D1425" s="2">
        <v>11829</v>
      </c>
      <c r="E1425" s="128" t="s">
        <v>1581</v>
      </c>
      <c r="F1425" t="s">
        <v>302</v>
      </c>
      <c r="G1425" t="s">
        <v>311</v>
      </c>
      <c r="H1425" s="2" t="s">
        <v>304</v>
      </c>
      <c r="I1425">
        <v>0.108</v>
      </c>
      <c r="J1425">
        <v>0.1</v>
      </c>
      <c r="K1425">
        <v>0.1</v>
      </c>
      <c r="L1425">
        <v>0.108</v>
      </c>
      <c r="M1425">
        <v>0.108</v>
      </c>
    </row>
    <row r="1426" spans="1:13">
      <c r="A1426" s="2">
        <v>1401</v>
      </c>
      <c r="B1426" s="2" t="s">
        <v>85</v>
      </c>
      <c r="C1426" t="s">
        <v>789</v>
      </c>
      <c r="D1426" s="2">
        <v>11750</v>
      </c>
      <c r="E1426" s="128" t="s">
        <v>1546</v>
      </c>
      <c r="F1426" t="s">
        <v>302</v>
      </c>
      <c r="G1426" t="s">
        <v>311</v>
      </c>
      <c r="H1426" s="2" t="s">
        <v>304</v>
      </c>
      <c r="I1426">
        <v>0.27</v>
      </c>
      <c r="J1426">
        <v>0.25</v>
      </c>
      <c r="K1426">
        <v>0.25</v>
      </c>
      <c r="L1426">
        <v>0.27</v>
      </c>
      <c r="M1426">
        <v>0.27</v>
      </c>
    </row>
    <row r="1427" spans="1:13">
      <c r="A1427" s="2">
        <v>1402</v>
      </c>
      <c r="B1427" s="2" t="s">
        <v>85</v>
      </c>
      <c r="C1427" t="s">
        <v>789</v>
      </c>
      <c r="D1427" s="2">
        <v>11999</v>
      </c>
      <c r="E1427" s="128" t="s">
        <v>1696</v>
      </c>
      <c r="F1427" t="s">
        <v>302</v>
      </c>
      <c r="G1427" t="s">
        <v>311</v>
      </c>
      <c r="H1427" s="2" t="s">
        <v>304</v>
      </c>
      <c r="I1427">
        <v>0.183</v>
      </c>
      <c r="J1427">
        <v>0.16900000000000001</v>
      </c>
      <c r="K1427">
        <v>0.16900000000000001</v>
      </c>
      <c r="L1427">
        <v>0.183</v>
      </c>
      <c r="M1427">
        <v>0.183</v>
      </c>
    </row>
    <row r="1428" spans="1:13">
      <c r="A1428" s="2">
        <v>1403</v>
      </c>
      <c r="B1428" s="2" t="s">
        <v>85</v>
      </c>
      <c r="C1428" t="s">
        <v>789</v>
      </c>
      <c r="D1428" s="2">
        <v>12265</v>
      </c>
      <c r="E1428" s="128" t="s">
        <v>1878</v>
      </c>
      <c r="F1428" t="s">
        <v>302</v>
      </c>
      <c r="G1428" t="s">
        <v>311</v>
      </c>
      <c r="H1428" s="2" t="s">
        <v>304</v>
      </c>
      <c r="I1428">
        <v>0.107</v>
      </c>
      <c r="J1428">
        <v>9.9000000000000005E-2</v>
      </c>
      <c r="K1428">
        <v>9.9000000000000005E-2</v>
      </c>
      <c r="L1428">
        <v>0.107</v>
      </c>
      <c r="M1428">
        <v>0.107</v>
      </c>
    </row>
    <row r="1429" spans="1:13">
      <c r="A1429" s="2">
        <v>1404</v>
      </c>
      <c r="B1429" s="2" t="s">
        <v>85</v>
      </c>
      <c r="C1429" t="s">
        <v>789</v>
      </c>
      <c r="D1429" s="2">
        <v>12043</v>
      </c>
      <c r="E1429" s="128" t="s">
        <v>1733</v>
      </c>
      <c r="F1429" t="s">
        <v>302</v>
      </c>
      <c r="G1429" t="s">
        <v>311</v>
      </c>
      <c r="H1429" s="2" t="s">
        <v>304</v>
      </c>
      <c r="I1429">
        <v>0.184</v>
      </c>
      <c r="J1429">
        <v>0.17</v>
      </c>
      <c r="K1429">
        <v>0.17</v>
      </c>
      <c r="L1429">
        <v>0.184</v>
      </c>
      <c r="M1429">
        <v>0.184</v>
      </c>
    </row>
    <row r="1430" spans="1:13">
      <c r="A1430" s="2">
        <v>1405</v>
      </c>
      <c r="B1430" s="2" t="s">
        <v>85</v>
      </c>
      <c r="C1430" t="s">
        <v>789</v>
      </c>
      <c r="D1430" s="2">
        <v>11273</v>
      </c>
      <c r="E1430" s="128" t="s">
        <v>1299</v>
      </c>
      <c r="F1430" t="s">
        <v>302</v>
      </c>
      <c r="G1430" t="s">
        <v>313</v>
      </c>
      <c r="H1430" s="2" t="s">
        <v>304</v>
      </c>
      <c r="I1430">
        <v>0.86399999999999999</v>
      </c>
      <c r="J1430">
        <v>0.8</v>
      </c>
      <c r="K1430">
        <v>0.8</v>
      </c>
      <c r="L1430">
        <v>0.86399999999999999</v>
      </c>
      <c r="M1430">
        <v>0.86399999999999999</v>
      </c>
    </row>
    <row r="1431" spans="1:13">
      <c r="A1431" s="2">
        <v>1406</v>
      </c>
      <c r="B1431" s="2" t="s">
        <v>85</v>
      </c>
      <c r="C1431" t="s">
        <v>789</v>
      </c>
      <c r="D1431" s="2">
        <v>12421</v>
      </c>
      <c r="E1431" s="128" t="s">
        <v>1958</v>
      </c>
      <c r="F1431" t="s">
        <v>302</v>
      </c>
      <c r="G1431" t="s">
        <v>311</v>
      </c>
      <c r="H1431" s="2" t="s">
        <v>304</v>
      </c>
      <c r="I1431">
        <v>0.189</v>
      </c>
      <c r="J1431">
        <v>0.17499999999999999</v>
      </c>
      <c r="K1431">
        <v>0.17499999999999999</v>
      </c>
      <c r="L1431">
        <v>0.189</v>
      </c>
      <c r="M1431">
        <v>0.189</v>
      </c>
    </row>
    <row r="1432" spans="1:13">
      <c r="A1432" s="2">
        <v>1407</v>
      </c>
      <c r="B1432" s="2" t="s">
        <v>85</v>
      </c>
      <c r="C1432" t="s">
        <v>789</v>
      </c>
      <c r="D1432" s="2">
        <v>10172</v>
      </c>
      <c r="E1432" s="128" t="s">
        <v>938</v>
      </c>
      <c r="F1432" t="s">
        <v>302</v>
      </c>
      <c r="G1432" t="s">
        <v>311</v>
      </c>
      <c r="H1432" s="2" t="s">
        <v>304</v>
      </c>
      <c r="I1432">
        <v>0.64900000000000002</v>
      </c>
      <c r="J1432">
        <v>0.60099999999999998</v>
      </c>
      <c r="K1432">
        <v>0.58899999999999997</v>
      </c>
      <c r="L1432">
        <v>0.64900000000000002</v>
      </c>
      <c r="M1432">
        <v>0.63600000000000001</v>
      </c>
    </row>
    <row r="1433" spans="1:13">
      <c r="A1433" s="2">
        <v>1408</v>
      </c>
      <c r="B1433" s="2" t="s">
        <v>85</v>
      </c>
      <c r="C1433" t="s">
        <v>789</v>
      </c>
      <c r="D1433" s="2">
        <v>12367</v>
      </c>
      <c r="E1433" s="128" t="s">
        <v>1932</v>
      </c>
      <c r="F1433" t="s">
        <v>302</v>
      </c>
      <c r="G1433" t="s">
        <v>311</v>
      </c>
      <c r="H1433" s="2" t="s">
        <v>304</v>
      </c>
      <c r="I1433">
        <v>0.14399999999999999</v>
      </c>
      <c r="J1433">
        <v>0.13300000000000001</v>
      </c>
      <c r="K1433">
        <v>0.13300000000000001</v>
      </c>
      <c r="L1433">
        <v>0.14399999999999999</v>
      </c>
      <c r="M1433">
        <v>0.14399999999999999</v>
      </c>
    </row>
    <row r="1434" spans="1:13">
      <c r="A1434" s="2">
        <v>1409</v>
      </c>
      <c r="B1434" s="2" t="s">
        <v>85</v>
      </c>
      <c r="C1434" t="s">
        <v>789</v>
      </c>
      <c r="D1434" s="2">
        <v>10517</v>
      </c>
      <c r="E1434" s="128" t="s">
        <v>998</v>
      </c>
      <c r="F1434" t="s">
        <v>302</v>
      </c>
      <c r="G1434" t="s">
        <v>311</v>
      </c>
      <c r="H1434" s="2" t="s">
        <v>304</v>
      </c>
      <c r="I1434">
        <v>4.1360000000000001</v>
      </c>
      <c r="J1434">
        <v>3.83</v>
      </c>
      <c r="K1434">
        <v>3.7530000000000001</v>
      </c>
      <c r="L1434">
        <v>4.1360000000000001</v>
      </c>
      <c r="M1434">
        <v>4.0529999999999999</v>
      </c>
    </row>
    <row r="1435" spans="1:13">
      <c r="A1435" s="2">
        <v>1410</v>
      </c>
      <c r="B1435" s="2" t="s">
        <v>85</v>
      </c>
      <c r="C1435" t="s">
        <v>789</v>
      </c>
      <c r="D1435" s="2">
        <v>11292</v>
      </c>
      <c r="E1435" s="128" t="s">
        <v>1311</v>
      </c>
      <c r="F1435" t="s">
        <v>302</v>
      </c>
      <c r="G1435" t="s">
        <v>311</v>
      </c>
      <c r="H1435" s="2" t="s">
        <v>304</v>
      </c>
      <c r="I1435">
        <v>0.432</v>
      </c>
      <c r="J1435">
        <v>0.4</v>
      </c>
      <c r="K1435">
        <v>0.39200000000000002</v>
      </c>
      <c r="L1435">
        <v>0.432</v>
      </c>
      <c r="M1435">
        <v>0.42299999999999999</v>
      </c>
    </row>
    <row r="1436" spans="1:13">
      <c r="A1436" s="2">
        <v>1411</v>
      </c>
      <c r="B1436" s="2" t="s">
        <v>85</v>
      </c>
      <c r="C1436" t="s">
        <v>789</v>
      </c>
      <c r="D1436" s="2">
        <v>11291</v>
      </c>
      <c r="E1436" s="128" t="s">
        <v>1310</v>
      </c>
      <c r="F1436" t="s">
        <v>302</v>
      </c>
      <c r="G1436" t="s">
        <v>311</v>
      </c>
      <c r="H1436" s="2" t="s">
        <v>304</v>
      </c>
      <c r="I1436">
        <v>0.64700000000000002</v>
      </c>
      <c r="J1436">
        <v>0.59899999999999998</v>
      </c>
      <c r="K1436">
        <v>0.58699999999999997</v>
      </c>
      <c r="L1436">
        <v>0.64700000000000002</v>
      </c>
      <c r="M1436">
        <v>0.63400000000000001</v>
      </c>
    </row>
    <row r="1437" spans="1:13">
      <c r="A1437" s="2">
        <v>1412</v>
      </c>
      <c r="B1437" s="2" t="s">
        <v>85</v>
      </c>
      <c r="C1437" t="s">
        <v>789</v>
      </c>
      <c r="D1437" s="2">
        <v>10645</v>
      </c>
      <c r="E1437" s="128" t="s">
        <v>1028</v>
      </c>
      <c r="F1437" t="s">
        <v>302</v>
      </c>
      <c r="G1437" t="s">
        <v>311</v>
      </c>
      <c r="H1437" s="2" t="s">
        <v>304</v>
      </c>
      <c r="I1437">
        <v>1.335</v>
      </c>
      <c r="J1437">
        <v>1.236</v>
      </c>
      <c r="K1437">
        <v>1.2110000000000001</v>
      </c>
      <c r="L1437">
        <v>1.335</v>
      </c>
      <c r="M1437">
        <v>1.3080000000000001</v>
      </c>
    </row>
    <row r="1438" spans="1:13">
      <c r="A1438" s="2">
        <v>1413</v>
      </c>
      <c r="B1438" s="2" t="s">
        <v>85</v>
      </c>
      <c r="C1438" t="s">
        <v>789</v>
      </c>
      <c r="D1438" s="2">
        <v>12052</v>
      </c>
      <c r="E1438" s="128" t="s">
        <v>1740</v>
      </c>
      <c r="F1438" t="s">
        <v>302</v>
      </c>
      <c r="G1438" t="s">
        <v>311</v>
      </c>
      <c r="H1438" s="2" t="s">
        <v>304</v>
      </c>
      <c r="I1438">
        <v>1.1879999999999999</v>
      </c>
      <c r="J1438">
        <v>1.1000000000000001</v>
      </c>
      <c r="K1438">
        <v>1.1000000000000001</v>
      </c>
      <c r="L1438">
        <v>1.1879999999999999</v>
      </c>
      <c r="M1438">
        <v>1.1879999999999999</v>
      </c>
    </row>
    <row r="1439" spans="1:13">
      <c r="A1439" s="2">
        <v>1414</v>
      </c>
      <c r="B1439" s="2" t="s">
        <v>85</v>
      </c>
      <c r="C1439" t="s">
        <v>789</v>
      </c>
      <c r="D1439" s="2">
        <v>16417</v>
      </c>
      <c r="E1439" s="128" t="s">
        <v>2293</v>
      </c>
      <c r="F1439" t="s">
        <v>316</v>
      </c>
      <c r="G1439" t="s">
        <v>317</v>
      </c>
      <c r="H1439" s="2" t="s">
        <v>304</v>
      </c>
      <c r="I1439">
        <v>0</v>
      </c>
      <c r="J1439">
        <v>0</v>
      </c>
      <c r="K1439">
        <v>0</v>
      </c>
      <c r="L1439">
        <v>0</v>
      </c>
      <c r="M1439">
        <v>0</v>
      </c>
    </row>
    <row r="1440" spans="1:13">
      <c r="A1440" s="2">
        <v>1415</v>
      </c>
      <c r="B1440" s="2" t="s">
        <v>85</v>
      </c>
      <c r="C1440" t="s">
        <v>877</v>
      </c>
      <c r="D1440" s="2">
        <v>12581</v>
      </c>
      <c r="E1440" s="128" t="s">
        <v>43</v>
      </c>
      <c r="F1440" t="s">
        <v>302</v>
      </c>
      <c r="G1440" t="s">
        <v>311</v>
      </c>
      <c r="H1440" s="2" t="s">
        <v>304</v>
      </c>
      <c r="I1440">
        <v>192.01599999999999</v>
      </c>
      <c r="J1440">
        <v>177.79300000000001</v>
      </c>
      <c r="K1440">
        <v>177.79300000000001</v>
      </c>
      <c r="L1440">
        <v>192.01599999999999</v>
      </c>
      <c r="M1440">
        <v>192.01599999999999</v>
      </c>
    </row>
    <row r="1441" spans="1:13">
      <c r="A1441" s="2">
        <v>1416</v>
      </c>
      <c r="B1441" s="2" t="s">
        <v>85</v>
      </c>
      <c r="C1441" t="s">
        <v>877</v>
      </c>
      <c r="D1441" s="2">
        <v>9103</v>
      </c>
      <c r="E1441" s="128" t="s">
        <v>879</v>
      </c>
      <c r="F1441" t="s">
        <v>302</v>
      </c>
      <c r="G1441" t="s">
        <v>311</v>
      </c>
      <c r="H1441" s="2" t="s">
        <v>304</v>
      </c>
      <c r="I1441">
        <v>4.5250000000000004</v>
      </c>
      <c r="J1441">
        <v>4.1900000000000004</v>
      </c>
      <c r="K1441">
        <v>4.1900000000000004</v>
      </c>
      <c r="L1441">
        <v>4.5250000000000004</v>
      </c>
      <c r="M1441">
        <v>4.5250000000000004</v>
      </c>
    </row>
    <row r="1442" spans="1:13">
      <c r="A1442" s="2">
        <v>1417</v>
      </c>
      <c r="B1442" s="2" t="s">
        <v>85</v>
      </c>
      <c r="C1442" t="s">
        <v>877</v>
      </c>
      <c r="D1442" s="2">
        <v>9102</v>
      </c>
      <c r="E1442" s="128" t="s">
        <v>878</v>
      </c>
      <c r="F1442" t="s">
        <v>302</v>
      </c>
      <c r="G1442" t="s">
        <v>311</v>
      </c>
      <c r="H1442" s="2" t="s">
        <v>304</v>
      </c>
      <c r="I1442">
        <v>4.9420000000000002</v>
      </c>
      <c r="J1442">
        <v>4.5759999999999996</v>
      </c>
      <c r="K1442">
        <v>4.5759999999999996</v>
      </c>
      <c r="L1442">
        <v>4.9420000000000002</v>
      </c>
      <c r="M1442">
        <v>4.9420000000000002</v>
      </c>
    </row>
    <row r="1443" spans="1:13">
      <c r="A1443" s="2">
        <v>1418</v>
      </c>
      <c r="B1443" s="2" t="s">
        <v>85</v>
      </c>
      <c r="C1443" t="s">
        <v>877</v>
      </c>
      <c r="D1443" s="2">
        <v>9104</v>
      </c>
      <c r="E1443" s="128" t="s">
        <v>880</v>
      </c>
      <c r="F1443" t="s">
        <v>302</v>
      </c>
      <c r="G1443" t="s">
        <v>311</v>
      </c>
      <c r="H1443" s="2" t="s">
        <v>304</v>
      </c>
      <c r="I1443">
        <v>2.1139999999999999</v>
      </c>
      <c r="J1443">
        <v>1.9570000000000001</v>
      </c>
      <c r="K1443">
        <v>1.9570000000000001</v>
      </c>
      <c r="L1443">
        <v>2.1139999999999999</v>
      </c>
      <c r="M1443">
        <v>2.1139999999999999</v>
      </c>
    </row>
    <row r="1444" spans="1:13">
      <c r="A1444" s="2">
        <v>1419</v>
      </c>
      <c r="B1444" s="2" t="s">
        <v>85</v>
      </c>
      <c r="C1444" t="s">
        <v>877</v>
      </c>
      <c r="D1444" s="2">
        <v>14560</v>
      </c>
      <c r="E1444" s="128" t="s">
        <v>2168</v>
      </c>
      <c r="F1444" t="s">
        <v>302</v>
      </c>
      <c r="G1444" t="s">
        <v>311</v>
      </c>
      <c r="H1444" s="2" t="s">
        <v>304</v>
      </c>
      <c r="I1444">
        <v>1.7270000000000001</v>
      </c>
      <c r="J1444">
        <v>1.599</v>
      </c>
      <c r="K1444">
        <v>1.599</v>
      </c>
      <c r="L1444">
        <v>1.7270000000000001</v>
      </c>
      <c r="M1444">
        <v>1.7270000000000001</v>
      </c>
    </row>
    <row r="1445" spans="1:13">
      <c r="A1445" s="2">
        <v>1420</v>
      </c>
      <c r="B1445" s="2" t="s">
        <v>85</v>
      </c>
      <c r="C1445" t="s">
        <v>877</v>
      </c>
      <c r="D1445" s="2">
        <v>14564</v>
      </c>
      <c r="E1445" s="128" t="s">
        <v>2169</v>
      </c>
      <c r="F1445" t="s">
        <v>302</v>
      </c>
      <c r="G1445" t="s">
        <v>307</v>
      </c>
      <c r="H1445" s="2" t="s">
        <v>304</v>
      </c>
      <c r="I1445">
        <v>1.7270000000000001</v>
      </c>
      <c r="J1445">
        <v>1.599</v>
      </c>
      <c r="K1445">
        <v>1.599</v>
      </c>
      <c r="L1445">
        <v>1.7270000000000001</v>
      </c>
      <c r="M1445">
        <v>1.7270000000000001</v>
      </c>
    </row>
    <row r="1446" spans="1:13">
      <c r="A1446" s="2">
        <v>1421</v>
      </c>
      <c r="B1446" s="2" t="s">
        <v>85</v>
      </c>
      <c r="C1446" t="s">
        <v>877</v>
      </c>
      <c r="D1446" s="2">
        <v>14565</v>
      </c>
      <c r="E1446" s="128" t="s">
        <v>2170</v>
      </c>
      <c r="F1446" t="s">
        <v>302</v>
      </c>
      <c r="G1446" t="s">
        <v>335</v>
      </c>
      <c r="H1446" s="2" t="s">
        <v>304</v>
      </c>
      <c r="I1446">
        <v>1.7270000000000001</v>
      </c>
      <c r="J1446">
        <v>1.599</v>
      </c>
      <c r="K1446">
        <v>1.599</v>
      </c>
      <c r="L1446">
        <v>1.7270000000000001</v>
      </c>
      <c r="M1446">
        <v>1.7270000000000001</v>
      </c>
    </row>
    <row r="1447" spans="1:13">
      <c r="A1447" s="2">
        <v>1422</v>
      </c>
      <c r="B1447" s="2" t="s">
        <v>85</v>
      </c>
      <c r="C1447" t="s">
        <v>877</v>
      </c>
      <c r="D1447" s="2">
        <v>14559</v>
      </c>
      <c r="E1447" s="128" t="s">
        <v>2167</v>
      </c>
      <c r="F1447" t="s">
        <v>302</v>
      </c>
      <c r="G1447" t="s">
        <v>313</v>
      </c>
      <c r="H1447" s="2" t="s">
        <v>304</v>
      </c>
      <c r="I1447">
        <v>1.7270000000000001</v>
      </c>
      <c r="J1447">
        <v>1.599</v>
      </c>
      <c r="K1447">
        <v>1.599</v>
      </c>
      <c r="L1447">
        <v>1.7270000000000001</v>
      </c>
      <c r="M1447">
        <v>1.7270000000000001</v>
      </c>
    </row>
    <row r="1448" spans="1:13">
      <c r="A1448" s="2">
        <v>1423</v>
      </c>
      <c r="B1448" s="2" t="s">
        <v>85</v>
      </c>
      <c r="C1448" t="s">
        <v>877</v>
      </c>
      <c r="D1448" s="2">
        <v>12600</v>
      </c>
      <c r="E1448" s="128" t="s">
        <v>236</v>
      </c>
      <c r="F1448" t="s">
        <v>302</v>
      </c>
      <c r="G1448" t="s">
        <v>311</v>
      </c>
      <c r="H1448" s="2" t="s">
        <v>304</v>
      </c>
      <c r="I1448">
        <v>45.402999999999999</v>
      </c>
      <c r="J1448">
        <v>42.04</v>
      </c>
      <c r="K1448">
        <v>42.04</v>
      </c>
      <c r="L1448">
        <v>45.402999999999999</v>
      </c>
      <c r="M1448">
        <v>45.402999999999999</v>
      </c>
    </row>
    <row r="1449" spans="1:13">
      <c r="A1449" s="2">
        <v>1424</v>
      </c>
      <c r="B1449" s="2" t="s">
        <v>85</v>
      </c>
      <c r="C1449" t="s">
        <v>877</v>
      </c>
      <c r="D1449" s="2">
        <v>12806</v>
      </c>
      <c r="E1449" s="128" t="s">
        <v>248</v>
      </c>
      <c r="F1449" t="s">
        <v>302</v>
      </c>
      <c r="G1449" t="s">
        <v>313</v>
      </c>
      <c r="H1449" s="2" t="s">
        <v>304</v>
      </c>
      <c r="I1449">
        <v>17.460999999999999</v>
      </c>
      <c r="J1449">
        <v>16.167999999999999</v>
      </c>
      <c r="K1449">
        <v>16.167999999999999</v>
      </c>
      <c r="L1449">
        <v>17.460999999999999</v>
      </c>
      <c r="M1449">
        <v>17.460999999999999</v>
      </c>
    </row>
    <row r="1450" spans="1:13">
      <c r="A1450" s="2">
        <v>1</v>
      </c>
      <c r="B1450" s="2" t="s">
        <v>18</v>
      </c>
      <c r="C1450" t="s">
        <v>282</v>
      </c>
      <c r="D1450" s="2">
        <v>10362</v>
      </c>
      <c r="E1450" s="128" t="s">
        <v>954</v>
      </c>
      <c r="F1450" t="s">
        <v>302</v>
      </c>
      <c r="G1450" t="s">
        <v>383</v>
      </c>
      <c r="H1450" s="2" t="s">
        <v>304</v>
      </c>
      <c r="I1450">
        <v>0</v>
      </c>
      <c r="J1450" t="s">
        <v>304</v>
      </c>
      <c r="K1450" t="s">
        <v>304</v>
      </c>
      <c r="L1450">
        <v>0</v>
      </c>
      <c r="M1450">
        <v>0</v>
      </c>
    </row>
    <row r="1451" spans="1:13">
      <c r="A1451" s="2">
        <v>2</v>
      </c>
      <c r="B1451" s="2" t="s">
        <v>18</v>
      </c>
      <c r="C1451" t="s">
        <v>282</v>
      </c>
      <c r="D1451" s="2">
        <v>594</v>
      </c>
      <c r="E1451" s="128" t="s">
        <v>495</v>
      </c>
      <c r="F1451" t="s">
        <v>302</v>
      </c>
      <c r="G1451" t="s">
        <v>311</v>
      </c>
      <c r="H1451" s="2" t="s">
        <v>304</v>
      </c>
      <c r="I1451">
        <v>183.553</v>
      </c>
      <c r="J1451" t="s">
        <v>304</v>
      </c>
      <c r="K1451" t="s">
        <v>304</v>
      </c>
      <c r="L1451">
        <v>183.553</v>
      </c>
      <c r="M1451">
        <v>182.673</v>
      </c>
    </row>
    <row r="1452" spans="1:13">
      <c r="A1452" s="2">
        <v>3</v>
      </c>
      <c r="B1452" s="2" t="s">
        <v>18</v>
      </c>
      <c r="C1452" t="s">
        <v>282</v>
      </c>
      <c r="D1452" s="2">
        <v>790</v>
      </c>
      <c r="E1452" s="128" t="s">
        <v>551</v>
      </c>
      <c r="F1452" t="s">
        <v>302</v>
      </c>
      <c r="G1452" t="s">
        <v>313</v>
      </c>
      <c r="H1452" s="2" t="s">
        <v>304</v>
      </c>
      <c r="I1452">
        <v>0</v>
      </c>
      <c r="J1452" t="s">
        <v>304</v>
      </c>
      <c r="K1452" t="s">
        <v>304</v>
      </c>
      <c r="L1452">
        <v>0</v>
      </c>
      <c r="M1452">
        <v>0</v>
      </c>
    </row>
    <row r="1453" spans="1:13">
      <c r="A1453" s="2">
        <v>4</v>
      </c>
      <c r="B1453" s="2" t="s">
        <v>18</v>
      </c>
      <c r="C1453" t="s">
        <v>282</v>
      </c>
      <c r="D1453" s="2">
        <v>819</v>
      </c>
      <c r="E1453" s="128" t="s">
        <v>579</v>
      </c>
      <c r="F1453" t="s">
        <v>302</v>
      </c>
      <c r="G1453" t="s">
        <v>319</v>
      </c>
      <c r="H1453" s="2" t="s">
        <v>304</v>
      </c>
      <c r="I1453">
        <v>0.16300000000000001</v>
      </c>
      <c r="J1453" t="s">
        <v>304</v>
      </c>
      <c r="K1453" t="s">
        <v>304</v>
      </c>
      <c r="L1453">
        <v>0.16300000000000001</v>
      </c>
      <c r="M1453">
        <v>0.158</v>
      </c>
    </row>
    <row r="1454" spans="1:13">
      <c r="A1454" s="2">
        <v>5</v>
      </c>
      <c r="B1454" s="2" t="s">
        <v>18</v>
      </c>
      <c r="C1454" t="s">
        <v>282</v>
      </c>
      <c r="D1454" s="2">
        <v>905</v>
      </c>
      <c r="E1454" s="128" t="s">
        <v>664</v>
      </c>
      <c r="F1454" t="s">
        <v>302</v>
      </c>
      <c r="G1454" t="s">
        <v>303</v>
      </c>
      <c r="H1454" s="2" t="s">
        <v>304</v>
      </c>
      <c r="I1454">
        <v>0.29199999999999998</v>
      </c>
      <c r="J1454" t="s">
        <v>304</v>
      </c>
      <c r="K1454" t="s">
        <v>304</v>
      </c>
      <c r="L1454">
        <v>0.29199999999999998</v>
      </c>
      <c r="M1454">
        <v>0.441</v>
      </c>
    </row>
    <row r="1455" spans="1:13">
      <c r="A1455" s="2">
        <v>6</v>
      </c>
      <c r="B1455" s="2" t="s">
        <v>18</v>
      </c>
      <c r="C1455" t="s">
        <v>282</v>
      </c>
      <c r="D1455" s="2">
        <v>953</v>
      </c>
      <c r="E1455" s="128" t="s">
        <v>697</v>
      </c>
      <c r="F1455" t="s">
        <v>302</v>
      </c>
      <c r="G1455" t="s">
        <v>335</v>
      </c>
      <c r="H1455" s="2" t="s">
        <v>304</v>
      </c>
      <c r="I1455">
        <v>0.35099999999999998</v>
      </c>
      <c r="J1455" t="s">
        <v>304</v>
      </c>
      <c r="K1455" t="s">
        <v>304</v>
      </c>
      <c r="L1455">
        <v>0.35099999999999998</v>
      </c>
      <c r="M1455">
        <v>0.36399999999999999</v>
      </c>
    </row>
    <row r="1456" spans="1:13">
      <c r="A1456" s="2">
        <v>7</v>
      </c>
      <c r="B1456" s="2" t="s">
        <v>18</v>
      </c>
      <c r="C1456" t="s">
        <v>282</v>
      </c>
      <c r="D1456" s="2">
        <v>931</v>
      </c>
      <c r="E1456" s="128" t="s">
        <v>683</v>
      </c>
      <c r="F1456" t="s">
        <v>302</v>
      </c>
      <c r="G1456" t="s">
        <v>303</v>
      </c>
      <c r="H1456" s="2" t="s">
        <v>304</v>
      </c>
      <c r="I1456">
        <v>0.16900000000000001</v>
      </c>
      <c r="J1456" t="s">
        <v>304</v>
      </c>
      <c r="K1456" t="s">
        <v>304</v>
      </c>
      <c r="L1456">
        <v>0.16900000000000001</v>
      </c>
      <c r="M1456">
        <v>0.192</v>
      </c>
    </row>
    <row r="1457" spans="1:13">
      <c r="A1457" s="2">
        <v>8</v>
      </c>
      <c r="B1457" s="2" t="s">
        <v>18</v>
      </c>
      <c r="C1457" t="s">
        <v>282</v>
      </c>
      <c r="D1457" s="2">
        <v>951</v>
      </c>
      <c r="E1457" s="128" t="s">
        <v>695</v>
      </c>
      <c r="F1457" t="s">
        <v>302</v>
      </c>
      <c r="G1457" t="s">
        <v>303</v>
      </c>
      <c r="H1457" s="2" t="s">
        <v>304</v>
      </c>
      <c r="I1457">
        <v>0.04</v>
      </c>
      <c r="J1457" t="s">
        <v>304</v>
      </c>
      <c r="K1457" t="s">
        <v>304</v>
      </c>
      <c r="L1457">
        <v>0.04</v>
      </c>
      <c r="M1457">
        <v>6.4000000000000001E-2</v>
      </c>
    </row>
    <row r="1458" spans="1:13">
      <c r="A1458" s="2">
        <v>9</v>
      </c>
      <c r="B1458" s="2" t="s">
        <v>18</v>
      </c>
      <c r="C1458" t="s">
        <v>282</v>
      </c>
      <c r="D1458" s="2">
        <v>811</v>
      </c>
      <c r="E1458" s="128" t="s">
        <v>571</v>
      </c>
      <c r="F1458" t="s">
        <v>302</v>
      </c>
      <c r="G1458" t="s">
        <v>311</v>
      </c>
      <c r="H1458" s="2" t="s">
        <v>304</v>
      </c>
      <c r="I1458">
        <v>2.7E-2</v>
      </c>
      <c r="J1458" t="s">
        <v>304</v>
      </c>
      <c r="K1458" t="s">
        <v>304</v>
      </c>
      <c r="L1458">
        <v>2.7E-2</v>
      </c>
      <c r="M1458">
        <v>0.12</v>
      </c>
    </row>
    <row r="1459" spans="1:13">
      <c r="A1459" s="2">
        <v>10</v>
      </c>
      <c r="B1459" s="2" t="s">
        <v>18</v>
      </c>
      <c r="C1459" t="s">
        <v>282</v>
      </c>
      <c r="D1459" s="2">
        <v>754</v>
      </c>
      <c r="E1459" s="128" t="s">
        <v>530</v>
      </c>
      <c r="F1459" t="s">
        <v>316</v>
      </c>
      <c r="G1459" t="s">
        <v>317</v>
      </c>
      <c r="H1459" s="2" t="s">
        <v>304</v>
      </c>
      <c r="I1459">
        <v>2.0720000000000001</v>
      </c>
      <c r="J1459" t="s">
        <v>304</v>
      </c>
      <c r="K1459" t="s">
        <v>304</v>
      </c>
      <c r="L1459">
        <v>2.0720000000000001</v>
      </c>
      <c r="M1459">
        <v>2.8839999999999999</v>
      </c>
    </row>
    <row r="1460" spans="1:13">
      <c r="A1460" s="2">
        <v>11</v>
      </c>
      <c r="B1460" s="2" t="s">
        <v>18</v>
      </c>
      <c r="C1460" t="s">
        <v>282</v>
      </c>
      <c r="D1460" s="2">
        <v>2278</v>
      </c>
      <c r="E1460" s="128" t="s">
        <v>835</v>
      </c>
      <c r="F1460" t="s">
        <v>316</v>
      </c>
      <c r="G1460" t="s">
        <v>317</v>
      </c>
      <c r="H1460" s="2" t="s">
        <v>304</v>
      </c>
      <c r="I1460">
        <v>0.32500000000000001</v>
      </c>
      <c r="J1460" t="s">
        <v>304</v>
      </c>
      <c r="K1460" t="s">
        <v>304</v>
      </c>
      <c r="L1460">
        <v>0.32500000000000001</v>
      </c>
      <c r="M1460">
        <v>1.0189999999999999</v>
      </c>
    </row>
    <row r="1461" spans="1:13">
      <c r="A1461" s="2">
        <v>12</v>
      </c>
      <c r="B1461" s="2" t="s">
        <v>18</v>
      </c>
      <c r="C1461" t="s">
        <v>282</v>
      </c>
      <c r="D1461" s="2">
        <v>2279</v>
      </c>
      <c r="E1461" s="128" t="s">
        <v>836</v>
      </c>
      <c r="F1461" t="s">
        <v>316</v>
      </c>
      <c r="G1461" t="s">
        <v>317</v>
      </c>
      <c r="H1461" s="2" t="s">
        <v>304</v>
      </c>
      <c r="I1461">
        <v>0.377</v>
      </c>
      <c r="J1461" t="s">
        <v>304</v>
      </c>
      <c r="K1461" t="s">
        <v>304</v>
      </c>
      <c r="L1461">
        <v>0.377</v>
      </c>
      <c r="M1461">
        <v>0.98</v>
      </c>
    </row>
    <row r="1462" spans="1:13">
      <c r="A1462" s="2">
        <v>13</v>
      </c>
      <c r="B1462" s="2" t="s">
        <v>18</v>
      </c>
      <c r="C1462" t="s">
        <v>282</v>
      </c>
      <c r="D1462" s="2">
        <v>833</v>
      </c>
      <c r="E1462" s="128" t="s">
        <v>593</v>
      </c>
      <c r="F1462" t="s">
        <v>302</v>
      </c>
      <c r="G1462" t="s">
        <v>319</v>
      </c>
      <c r="H1462" s="2" t="s">
        <v>304</v>
      </c>
      <c r="I1462">
        <v>0.09</v>
      </c>
      <c r="J1462" t="s">
        <v>304</v>
      </c>
      <c r="K1462" t="s">
        <v>304</v>
      </c>
      <c r="L1462">
        <v>0.09</v>
      </c>
      <c r="M1462">
        <v>0.18099999999999999</v>
      </c>
    </row>
    <row r="1463" spans="1:13">
      <c r="A1463" s="2">
        <v>14</v>
      </c>
      <c r="B1463" s="2" t="s">
        <v>18</v>
      </c>
      <c r="C1463" t="s">
        <v>282</v>
      </c>
      <c r="D1463" s="2">
        <v>1059</v>
      </c>
      <c r="E1463" s="128" t="s">
        <v>727</v>
      </c>
      <c r="F1463" t="s">
        <v>302</v>
      </c>
      <c r="G1463" t="s">
        <v>313</v>
      </c>
      <c r="H1463" s="2" t="s">
        <v>304</v>
      </c>
      <c r="I1463">
        <v>0.60599999999999998</v>
      </c>
      <c r="J1463" t="s">
        <v>304</v>
      </c>
      <c r="K1463" t="s">
        <v>304</v>
      </c>
      <c r="L1463">
        <v>0.60599999999999998</v>
      </c>
      <c r="M1463">
        <v>0.60499999999999998</v>
      </c>
    </row>
    <row r="1464" spans="1:13">
      <c r="A1464" s="2">
        <v>15</v>
      </c>
      <c r="B1464" s="2" t="s">
        <v>18</v>
      </c>
      <c r="C1464" t="s">
        <v>282</v>
      </c>
      <c r="D1464" s="2">
        <v>828</v>
      </c>
      <c r="E1464" s="128" t="s">
        <v>588</v>
      </c>
      <c r="F1464" t="s">
        <v>302</v>
      </c>
      <c r="G1464" t="s">
        <v>319</v>
      </c>
      <c r="H1464" s="2" t="s">
        <v>304</v>
      </c>
      <c r="I1464">
        <v>0.36499999999999999</v>
      </c>
      <c r="J1464" t="s">
        <v>304</v>
      </c>
      <c r="K1464" t="s">
        <v>304</v>
      </c>
      <c r="L1464">
        <v>0.36499999999999999</v>
      </c>
      <c r="M1464">
        <v>0.64200000000000002</v>
      </c>
    </row>
    <row r="1465" spans="1:13">
      <c r="A1465" s="2">
        <v>16</v>
      </c>
      <c r="B1465" s="2" t="s">
        <v>18</v>
      </c>
      <c r="C1465" t="s">
        <v>282</v>
      </c>
      <c r="D1465" s="2">
        <v>824</v>
      </c>
      <c r="E1465" s="128" t="s">
        <v>584</v>
      </c>
      <c r="F1465" t="s">
        <v>302</v>
      </c>
      <c r="G1465" t="s">
        <v>303</v>
      </c>
      <c r="H1465" s="2" t="s">
        <v>304</v>
      </c>
      <c r="I1465">
        <v>0.27200000000000002</v>
      </c>
      <c r="J1465" t="s">
        <v>304</v>
      </c>
      <c r="K1465" t="s">
        <v>304</v>
      </c>
      <c r="L1465">
        <v>0.27200000000000002</v>
      </c>
      <c r="M1465">
        <v>0.26200000000000001</v>
      </c>
    </row>
    <row r="1466" spans="1:13">
      <c r="A1466" s="2">
        <v>17</v>
      </c>
      <c r="B1466" s="2" t="s">
        <v>18</v>
      </c>
      <c r="C1466" t="s">
        <v>282</v>
      </c>
      <c r="D1466" s="2">
        <v>2430</v>
      </c>
      <c r="E1466" s="128" t="s">
        <v>858</v>
      </c>
      <c r="F1466" t="s">
        <v>302</v>
      </c>
      <c r="G1466" t="s">
        <v>319</v>
      </c>
      <c r="H1466" s="2" t="s">
        <v>304</v>
      </c>
      <c r="I1466">
        <v>1.53</v>
      </c>
      <c r="J1466" t="s">
        <v>304</v>
      </c>
      <c r="K1466" t="s">
        <v>304</v>
      </c>
      <c r="L1466">
        <v>1.53</v>
      </c>
      <c r="M1466">
        <v>2.88</v>
      </c>
    </row>
    <row r="1467" spans="1:13">
      <c r="A1467" s="2">
        <v>18</v>
      </c>
      <c r="B1467" s="2" t="s">
        <v>18</v>
      </c>
      <c r="C1467" t="s">
        <v>282</v>
      </c>
      <c r="D1467" s="2">
        <v>907</v>
      </c>
      <c r="E1467" s="128" t="s">
        <v>666</v>
      </c>
      <c r="F1467" t="s">
        <v>302</v>
      </c>
      <c r="G1467" t="s">
        <v>303</v>
      </c>
      <c r="H1467" s="2" t="s">
        <v>304</v>
      </c>
      <c r="I1467">
        <v>0</v>
      </c>
      <c r="J1467" t="s">
        <v>304</v>
      </c>
      <c r="K1467" t="s">
        <v>304</v>
      </c>
      <c r="L1467">
        <v>0</v>
      </c>
      <c r="M1467">
        <v>1.7000000000000001E-2</v>
      </c>
    </row>
    <row r="1468" spans="1:13">
      <c r="A1468" s="2">
        <v>19</v>
      </c>
      <c r="B1468" s="2" t="s">
        <v>18</v>
      </c>
      <c r="C1468" t="s">
        <v>282</v>
      </c>
      <c r="D1468" s="2">
        <v>2280</v>
      </c>
      <c r="E1468" s="128" t="s">
        <v>837</v>
      </c>
      <c r="F1468" t="s">
        <v>316</v>
      </c>
      <c r="G1468" t="s">
        <v>317</v>
      </c>
      <c r="H1468" s="2" t="s">
        <v>304</v>
      </c>
      <c r="I1468">
        <v>1.089</v>
      </c>
      <c r="J1468" t="s">
        <v>304</v>
      </c>
      <c r="K1468" t="s">
        <v>304</v>
      </c>
      <c r="L1468">
        <v>1.089</v>
      </c>
      <c r="M1468">
        <v>2.7149999999999999</v>
      </c>
    </row>
    <row r="1469" spans="1:13">
      <c r="A1469" s="2">
        <v>20</v>
      </c>
      <c r="B1469" s="2" t="s">
        <v>18</v>
      </c>
      <c r="C1469" t="s">
        <v>282</v>
      </c>
      <c r="D1469" s="2">
        <v>12180</v>
      </c>
      <c r="E1469" s="128" t="s">
        <v>1818</v>
      </c>
      <c r="F1469" t="s">
        <v>302</v>
      </c>
      <c r="G1469" t="s">
        <v>319</v>
      </c>
      <c r="H1469" s="2" t="s">
        <v>304</v>
      </c>
      <c r="I1469">
        <v>0.34300000000000003</v>
      </c>
      <c r="J1469" t="s">
        <v>304</v>
      </c>
      <c r="K1469" t="s">
        <v>304</v>
      </c>
      <c r="L1469">
        <v>0.34300000000000003</v>
      </c>
      <c r="M1469">
        <v>0.378</v>
      </c>
    </row>
    <row r="1470" spans="1:13">
      <c r="A1470" s="2">
        <v>21</v>
      </c>
      <c r="B1470" s="2" t="s">
        <v>18</v>
      </c>
      <c r="C1470" t="s">
        <v>282</v>
      </c>
      <c r="D1470" s="2">
        <v>14661</v>
      </c>
      <c r="E1470" s="128" t="s">
        <v>2184</v>
      </c>
      <c r="F1470" t="s">
        <v>302</v>
      </c>
      <c r="G1470" t="s">
        <v>313</v>
      </c>
      <c r="H1470" s="2" t="s">
        <v>304</v>
      </c>
      <c r="I1470">
        <v>2.5760000000000001</v>
      </c>
      <c r="J1470" t="s">
        <v>304</v>
      </c>
      <c r="K1470" t="s">
        <v>304</v>
      </c>
      <c r="L1470">
        <v>2.5760000000000001</v>
      </c>
      <c r="M1470">
        <v>6.9880000000000004</v>
      </c>
    </row>
    <row r="1471" spans="1:13">
      <c r="A1471" s="2">
        <v>22</v>
      </c>
      <c r="B1471" s="2" t="s">
        <v>18</v>
      </c>
      <c r="C1471" t="s">
        <v>282</v>
      </c>
      <c r="D1471" s="2">
        <v>11530</v>
      </c>
      <c r="E1471" s="128" t="s">
        <v>1390</v>
      </c>
      <c r="F1471" t="s">
        <v>302</v>
      </c>
      <c r="G1471" t="s">
        <v>303</v>
      </c>
      <c r="H1471" s="2" t="s">
        <v>304</v>
      </c>
      <c r="I1471">
        <v>0</v>
      </c>
      <c r="J1471" t="s">
        <v>304</v>
      </c>
      <c r="K1471" t="s">
        <v>304</v>
      </c>
      <c r="L1471">
        <v>0</v>
      </c>
      <c r="M1471">
        <v>0</v>
      </c>
    </row>
    <row r="1472" spans="1:13">
      <c r="A1472" s="2">
        <v>23</v>
      </c>
      <c r="B1472" s="2" t="s">
        <v>18</v>
      </c>
      <c r="C1472" t="s">
        <v>282</v>
      </c>
      <c r="D1472" s="2">
        <v>337</v>
      </c>
      <c r="E1472" s="128" t="s">
        <v>325</v>
      </c>
      <c r="F1472" t="s">
        <v>302</v>
      </c>
      <c r="G1472" t="s">
        <v>303</v>
      </c>
      <c r="H1472" s="2" t="s">
        <v>304</v>
      </c>
      <c r="I1472">
        <v>15.462</v>
      </c>
      <c r="J1472" t="s">
        <v>304</v>
      </c>
      <c r="K1472" t="s">
        <v>304</v>
      </c>
      <c r="L1472">
        <v>15.462</v>
      </c>
      <c r="M1472">
        <v>15.446999999999999</v>
      </c>
    </row>
    <row r="1473" spans="1:13">
      <c r="A1473" s="2">
        <v>24</v>
      </c>
      <c r="B1473" s="2" t="s">
        <v>18</v>
      </c>
      <c r="C1473" t="s">
        <v>282</v>
      </c>
      <c r="D1473" s="2">
        <v>1258</v>
      </c>
      <c r="E1473" s="128" t="s">
        <v>760</v>
      </c>
      <c r="F1473" t="s">
        <v>316</v>
      </c>
      <c r="G1473" t="s">
        <v>317</v>
      </c>
      <c r="H1473" s="2" t="s">
        <v>304</v>
      </c>
      <c r="I1473">
        <v>0.877</v>
      </c>
      <c r="J1473" t="s">
        <v>304</v>
      </c>
      <c r="K1473" t="s">
        <v>304</v>
      </c>
      <c r="L1473">
        <v>0.877</v>
      </c>
      <c r="M1473">
        <v>1.923</v>
      </c>
    </row>
    <row r="1474" spans="1:13">
      <c r="A1474" s="2">
        <v>25</v>
      </c>
      <c r="B1474" s="2" t="s">
        <v>18</v>
      </c>
      <c r="C1474" t="s">
        <v>282</v>
      </c>
      <c r="D1474" s="2">
        <v>342</v>
      </c>
      <c r="E1474" s="128" t="s">
        <v>329</v>
      </c>
      <c r="F1474" t="s">
        <v>302</v>
      </c>
      <c r="G1474" t="s">
        <v>303</v>
      </c>
      <c r="H1474" s="2" t="s">
        <v>304</v>
      </c>
      <c r="I1474">
        <v>0</v>
      </c>
      <c r="J1474" t="s">
        <v>304</v>
      </c>
      <c r="K1474" t="s">
        <v>304</v>
      </c>
      <c r="L1474">
        <v>0</v>
      </c>
      <c r="M1474">
        <v>0</v>
      </c>
    </row>
    <row r="1475" spans="1:13">
      <c r="A1475" s="2">
        <v>26</v>
      </c>
      <c r="B1475" s="2" t="s">
        <v>18</v>
      </c>
      <c r="C1475" t="s">
        <v>282</v>
      </c>
      <c r="D1475" s="2">
        <v>1054</v>
      </c>
      <c r="E1475" s="128" t="s">
        <v>725</v>
      </c>
      <c r="F1475" t="s">
        <v>302</v>
      </c>
      <c r="G1475" t="s">
        <v>307</v>
      </c>
      <c r="H1475" s="2" t="s">
        <v>304</v>
      </c>
      <c r="I1475">
        <v>0</v>
      </c>
      <c r="J1475" t="s">
        <v>304</v>
      </c>
      <c r="K1475" t="s">
        <v>304</v>
      </c>
      <c r="L1475">
        <v>0</v>
      </c>
      <c r="M1475">
        <v>0.14599999999999999</v>
      </c>
    </row>
    <row r="1476" spans="1:13">
      <c r="A1476" s="2">
        <v>27</v>
      </c>
      <c r="B1476" s="2" t="s">
        <v>18</v>
      </c>
      <c r="C1476" t="s">
        <v>282</v>
      </c>
      <c r="D1476" s="2">
        <v>1057</v>
      </c>
      <c r="E1476" s="128" t="s">
        <v>726</v>
      </c>
      <c r="F1476" t="s">
        <v>302</v>
      </c>
      <c r="G1476" t="s">
        <v>307</v>
      </c>
      <c r="H1476" s="2" t="s">
        <v>304</v>
      </c>
      <c r="I1476">
        <v>0.28799999999999998</v>
      </c>
      <c r="J1476" t="s">
        <v>304</v>
      </c>
      <c r="K1476" t="s">
        <v>304</v>
      </c>
      <c r="L1476">
        <v>0.28799999999999998</v>
      </c>
      <c r="M1476">
        <v>0.69699999999999995</v>
      </c>
    </row>
    <row r="1477" spans="1:13">
      <c r="A1477" s="2">
        <v>28</v>
      </c>
      <c r="B1477" s="2" t="s">
        <v>18</v>
      </c>
      <c r="C1477" t="s">
        <v>282</v>
      </c>
      <c r="D1477" s="2">
        <v>10615</v>
      </c>
      <c r="E1477" s="128" t="s">
        <v>1018</v>
      </c>
      <c r="F1477" t="s">
        <v>302</v>
      </c>
      <c r="G1477" t="s">
        <v>319</v>
      </c>
      <c r="H1477" s="2" t="s">
        <v>304</v>
      </c>
      <c r="I1477">
        <v>0.16600000000000001</v>
      </c>
      <c r="J1477" t="s">
        <v>304</v>
      </c>
      <c r="K1477" t="s">
        <v>304</v>
      </c>
      <c r="L1477">
        <v>0.16600000000000001</v>
      </c>
      <c r="M1477">
        <v>0.16300000000000001</v>
      </c>
    </row>
    <row r="1478" spans="1:13">
      <c r="A1478" s="2">
        <v>29</v>
      </c>
      <c r="B1478" s="2" t="s">
        <v>18</v>
      </c>
      <c r="C1478" t="s">
        <v>282</v>
      </c>
      <c r="D1478" s="2">
        <v>859</v>
      </c>
      <c r="E1478" s="128" t="s">
        <v>619</v>
      </c>
      <c r="F1478" t="s">
        <v>302</v>
      </c>
      <c r="G1478" t="s">
        <v>313</v>
      </c>
      <c r="H1478" s="2" t="s">
        <v>304</v>
      </c>
      <c r="I1478">
        <v>1.4319999999999999</v>
      </c>
      <c r="J1478" t="s">
        <v>304</v>
      </c>
      <c r="K1478" t="s">
        <v>304</v>
      </c>
      <c r="L1478">
        <v>1.4319999999999999</v>
      </c>
      <c r="M1478">
        <v>1.61</v>
      </c>
    </row>
    <row r="1479" spans="1:13">
      <c r="A1479" s="2">
        <v>30</v>
      </c>
      <c r="B1479" s="2" t="s">
        <v>18</v>
      </c>
      <c r="C1479" t="s">
        <v>282</v>
      </c>
      <c r="D1479" s="2">
        <v>1113</v>
      </c>
      <c r="E1479" s="128" t="s">
        <v>739</v>
      </c>
      <c r="F1479" t="s">
        <v>316</v>
      </c>
      <c r="G1479" t="s">
        <v>317</v>
      </c>
      <c r="H1479" s="2" t="s">
        <v>304</v>
      </c>
      <c r="I1479">
        <v>2.0310000000000001</v>
      </c>
      <c r="J1479" t="s">
        <v>304</v>
      </c>
      <c r="K1479" t="s">
        <v>304</v>
      </c>
      <c r="L1479">
        <v>2.0310000000000001</v>
      </c>
      <c r="M1479">
        <v>2.694</v>
      </c>
    </row>
    <row r="1480" spans="1:13">
      <c r="A1480" s="2">
        <v>31</v>
      </c>
      <c r="B1480" s="2" t="s">
        <v>18</v>
      </c>
      <c r="C1480" t="s">
        <v>282</v>
      </c>
      <c r="D1480" s="2">
        <v>11154</v>
      </c>
      <c r="E1480" s="128" t="s">
        <v>1216</v>
      </c>
      <c r="F1480" t="s">
        <v>302</v>
      </c>
      <c r="G1480" t="s">
        <v>319</v>
      </c>
      <c r="H1480" s="2" t="s">
        <v>304</v>
      </c>
      <c r="I1480">
        <v>0.129</v>
      </c>
      <c r="J1480" t="s">
        <v>304</v>
      </c>
      <c r="K1480" t="s">
        <v>304</v>
      </c>
      <c r="L1480">
        <v>0.129</v>
      </c>
      <c r="M1480">
        <v>0.13400000000000001</v>
      </c>
    </row>
    <row r="1481" spans="1:13">
      <c r="A1481" s="2">
        <v>32</v>
      </c>
      <c r="B1481" s="2" t="s">
        <v>18</v>
      </c>
      <c r="C1481" t="s">
        <v>282</v>
      </c>
      <c r="D1481" s="2">
        <v>860</v>
      </c>
      <c r="E1481" s="128" t="s">
        <v>620</v>
      </c>
      <c r="F1481" t="s">
        <v>302</v>
      </c>
      <c r="G1481" t="s">
        <v>303</v>
      </c>
      <c r="H1481" s="2" t="s">
        <v>304</v>
      </c>
      <c r="I1481">
        <v>1.466</v>
      </c>
      <c r="J1481" t="s">
        <v>304</v>
      </c>
      <c r="K1481" t="s">
        <v>304</v>
      </c>
      <c r="L1481">
        <v>1.466</v>
      </c>
      <c r="M1481">
        <v>3.7480000000000002</v>
      </c>
    </row>
    <row r="1482" spans="1:13">
      <c r="A1482" s="2">
        <v>33</v>
      </c>
      <c r="B1482" s="2" t="s">
        <v>18</v>
      </c>
      <c r="C1482" t="s">
        <v>282</v>
      </c>
      <c r="D1482" s="2">
        <v>357</v>
      </c>
      <c r="E1482" s="128" t="s">
        <v>342</v>
      </c>
      <c r="F1482" t="s">
        <v>302</v>
      </c>
      <c r="G1482" t="s">
        <v>303</v>
      </c>
      <c r="H1482" s="2" t="s">
        <v>304</v>
      </c>
      <c r="I1482">
        <v>15.217000000000001</v>
      </c>
      <c r="J1482" t="s">
        <v>304</v>
      </c>
      <c r="K1482" t="s">
        <v>304</v>
      </c>
      <c r="L1482">
        <v>15.217000000000001</v>
      </c>
      <c r="M1482">
        <v>15.295999999999999</v>
      </c>
    </row>
    <row r="1483" spans="1:13">
      <c r="A1483" s="2">
        <v>34</v>
      </c>
      <c r="B1483" s="2" t="s">
        <v>18</v>
      </c>
      <c r="C1483" t="s">
        <v>282</v>
      </c>
      <c r="D1483" s="2">
        <v>356</v>
      </c>
      <c r="E1483" s="128" t="s">
        <v>341</v>
      </c>
      <c r="F1483" t="s">
        <v>302</v>
      </c>
      <c r="G1483" t="s">
        <v>311</v>
      </c>
      <c r="H1483" s="2" t="s">
        <v>304</v>
      </c>
      <c r="I1483">
        <v>12.666</v>
      </c>
      <c r="J1483" t="s">
        <v>304</v>
      </c>
      <c r="K1483" t="s">
        <v>304</v>
      </c>
      <c r="L1483">
        <v>12.666</v>
      </c>
      <c r="M1483">
        <v>13.102</v>
      </c>
    </row>
    <row r="1484" spans="1:13">
      <c r="A1484" s="2">
        <v>35</v>
      </c>
      <c r="B1484" s="2" t="s">
        <v>18</v>
      </c>
      <c r="C1484" t="s">
        <v>282</v>
      </c>
      <c r="D1484" s="2">
        <v>11925</v>
      </c>
      <c r="E1484" s="128" t="s">
        <v>1636</v>
      </c>
      <c r="F1484" t="s">
        <v>302</v>
      </c>
      <c r="G1484" t="s">
        <v>335</v>
      </c>
      <c r="H1484" s="2" t="s">
        <v>304</v>
      </c>
      <c r="I1484">
        <v>0.108</v>
      </c>
      <c r="J1484" t="s">
        <v>304</v>
      </c>
      <c r="K1484" t="s">
        <v>304</v>
      </c>
      <c r="L1484">
        <v>0.108</v>
      </c>
      <c r="M1484">
        <v>0</v>
      </c>
    </row>
    <row r="1485" spans="1:13">
      <c r="A1485" s="2">
        <v>36</v>
      </c>
      <c r="B1485" s="2" t="s">
        <v>18</v>
      </c>
      <c r="C1485" t="s">
        <v>282</v>
      </c>
      <c r="D1485" s="2">
        <v>2439</v>
      </c>
      <c r="E1485" s="128" t="s">
        <v>864</v>
      </c>
      <c r="F1485" t="s">
        <v>302</v>
      </c>
      <c r="G1485" t="s">
        <v>319</v>
      </c>
      <c r="H1485" s="2" t="s">
        <v>304</v>
      </c>
      <c r="I1485">
        <v>6.0999999999999999E-2</v>
      </c>
      <c r="J1485" t="s">
        <v>304</v>
      </c>
      <c r="K1485" t="s">
        <v>304</v>
      </c>
      <c r="L1485">
        <v>6.0999999999999999E-2</v>
      </c>
      <c r="M1485">
        <v>0.28199999999999997</v>
      </c>
    </row>
    <row r="1486" spans="1:13">
      <c r="A1486" s="2">
        <v>37</v>
      </c>
      <c r="B1486" s="2" t="s">
        <v>18</v>
      </c>
      <c r="C1486" t="s">
        <v>282</v>
      </c>
      <c r="D1486" s="2">
        <v>2281</v>
      </c>
      <c r="E1486" s="128" t="s">
        <v>838</v>
      </c>
      <c r="F1486" t="s">
        <v>316</v>
      </c>
      <c r="G1486" t="s">
        <v>317</v>
      </c>
      <c r="H1486" s="2" t="s">
        <v>304</v>
      </c>
      <c r="I1486">
        <v>0.29399999999999998</v>
      </c>
      <c r="J1486" t="s">
        <v>304</v>
      </c>
      <c r="K1486" t="s">
        <v>304</v>
      </c>
      <c r="L1486">
        <v>0.29399999999999998</v>
      </c>
      <c r="M1486">
        <v>0.56599999999999995</v>
      </c>
    </row>
    <row r="1487" spans="1:13">
      <c r="A1487" s="2">
        <v>38</v>
      </c>
      <c r="B1487" s="2" t="s">
        <v>18</v>
      </c>
      <c r="C1487" t="s">
        <v>282</v>
      </c>
      <c r="D1487" s="2">
        <v>358</v>
      </c>
      <c r="E1487" s="128" t="s">
        <v>343</v>
      </c>
      <c r="F1487" t="s">
        <v>316</v>
      </c>
      <c r="G1487" t="s">
        <v>317</v>
      </c>
      <c r="H1487" s="2" t="s">
        <v>304</v>
      </c>
      <c r="I1487">
        <v>10.721</v>
      </c>
      <c r="J1487" t="s">
        <v>304</v>
      </c>
      <c r="K1487" t="s">
        <v>304</v>
      </c>
      <c r="L1487">
        <v>10.721</v>
      </c>
      <c r="M1487">
        <v>14.946</v>
      </c>
    </row>
    <row r="1488" spans="1:13">
      <c r="A1488" s="2">
        <v>39</v>
      </c>
      <c r="B1488" s="2" t="s">
        <v>18</v>
      </c>
      <c r="C1488" t="s">
        <v>282</v>
      </c>
      <c r="D1488" s="2">
        <v>362</v>
      </c>
      <c r="E1488" s="128" t="s">
        <v>347</v>
      </c>
      <c r="F1488" t="s">
        <v>302</v>
      </c>
      <c r="G1488" t="s">
        <v>311</v>
      </c>
      <c r="H1488" s="2" t="s">
        <v>304</v>
      </c>
      <c r="I1488">
        <v>3.5270000000000001</v>
      </c>
      <c r="J1488" t="s">
        <v>304</v>
      </c>
      <c r="K1488" t="s">
        <v>304</v>
      </c>
      <c r="L1488">
        <v>3.5270000000000001</v>
      </c>
      <c r="M1488">
        <v>6.359</v>
      </c>
    </row>
    <row r="1489" spans="1:13">
      <c r="A1489" s="2">
        <v>40</v>
      </c>
      <c r="B1489" s="2" t="s">
        <v>18</v>
      </c>
      <c r="C1489" t="s">
        <v>282</v>
      </c>
      <c r="D1489" s="2">
        <v>1165</v>
      </c>
      <c r="E1489" s="128" t="s">
        <v>744</v>
      </c>
      <c r="F1489" t="s">
        <v>302</v>
      </c>
      <c r="G1489" t="s">
        <v>319</v>
      </c>
      <c r="H1489" s="2" t="s">
        <v>304</v>
      </c>
      <c r="I1489">
        <v>0.27200000000000002</v>
      </c>
      <c r="J1489" t="s">
        <v>304</v>
      </c>
      <c r="K1489" t="s">
        <v>304</v>
      </c>
      <c r="L1489">
        <v>0.27200000000000002</v>
      </c>
      <c r="M1489">
        <v>0.443</v>
      </c>
    </row>
    <row r="1490" spans="1:13">
      <c r="A1490" s="2">
        <v>41</v>
      </c>
      <c r="B1490" s="2" t="s">
        <v>18</v>
      </c>
      <c r="C1490" t="s">
        <v>282</v>
      </c>
      <c r="D1490" s="2">
        <v>910</v>
      </c>
      <c r="E1490" s="128" t="s">
        <v>669</v>
      </c>
      <c r="F1490" t="s">
        <v>302</v>
      </c>
      <c r="G1490" t="s">
        <v>303</v>
      </c>
      <c r="H1490" s="2" t="s">
        <v>304</v>
      </c>
      <c r="I1490">
        <v>0.113</v>
      </c>
      <c r="J1490" t="s">
        <v>304</v>
      </c>
      <c r="K1490" t="s">
        <v>304</v>
      </c>
      <c r="L1490">
        <v>0.113</v>
      </c>
      <c r="M1490">
        <v>0.22800000000000001</v>
      </c>
    </row>
    <row r="1491" spans="1:13">
      <c r="A1491" s="2">
        <v>42</v>
      </c>
      <c r="B1491" s="2" t="s">
        <v>18</v>
      </c>
      <c r="C1491" t="s">
        <v>282</v>
      </c>
      <c r="D1491" s="2">
        <v>861</v>
      </c>
      <c r="E1491" s="128" t="s">
        <v>621</v>
      </c>
      <c r="F1491" t="s">
        <v>302</v>
      </c>
      <c r="G1491" t="s">
        <v>303</v>
      </c>
      <c r="H1491" s="2" t="s">
        <v>304</v>
      </c>
      <c r="I1491">
        <v>0.78800000000000003</v>
      </c>
      <c r="J1491" t="s">
        <v>304</v>
      </c>
      <c r="K1491" t="s">
        <v>304</v>
      </c>
      <c r="L1491">
        <v>0.78800000000000003</v>
      </c>
      <c r="M1491">
        <v>0.98399999999999999</v>
      </c>
    </row>
    <row r="1492" spans="1:13">
      <c r="A1492" s="2">
        <v>43</v>
      </c>
      <c r="B1492" s="2" t="s">
        <v>18</v>
      </c>
      <c r="C1492" t="s">
        <v>282</v>
      </c>
      <c r="D1492" s="2">
        <v>815</v>
      </c>
      <c r="E1492" s="128" t="s">
        <v>575</v>
      </c>
      <c r="F1492" t="s">
        <v>302</v>
      </c>
      <c r="G1492" t="s">
        <v>319</v>
      </c>
      <c r="H1492" s="2" t="s">
        <v>304</v>
      </c>
      <c r="I1492">
        <v>0.39300000000000002</v>
      </c>
      <c r="J1492" t="s">
        <v>304</v>
      </c>
      <c r="K1492" t="s">
        <v>304</v>
      </c>
      <c r="L1492">
        <v>0.39300000000000002</v>
      </c>
      <c r="M1492">
        <v>1.2509999999999999</v>
      </c>
    </row>
    <row r="1493" spans="1:13">
      <c r="A1493" s="2">
        <v>44</v>
      </c>
      <c r="B1493" s="2" t="s">
        <v>18</v>
      </c>
      <c r="C1493" t="s">
        <v>282</v>
      </c>
      <c r="D1493" s="2">
        <v>1122</v>
      </c>
      <c r="E1493" s="128" t="s">
        <v>743</v>
      </c>
      <c r="F1493" t="s">
        <v>302</v>
      </c>
      <c r="G1493" t="s">
        <v>313</v>
      </c>
      <c r="H1493" s="2" t="s">
        <v>304</v>
      </c>
      <c r="I1493">
        <v>0.17</v>
      </c>
      <c r="J1493" t="s">
        <v>304</v>
      </c>
      <c r="K1493" t="s">
        <v>304</v>
      </c>
      <c r="L1493">
        <v>0.17</v>
      </c>
      <c r="M1493">
        <v>0.36299999999999999</v>
      </c>
    </row>
    <row r="1494" spans="1:13">
      <c r="A1494" s="2">
        <v>45</v>
      </c>
      <c r="B1494" s="2" t="s">
        <v>18</v>
      </c>
      <c r="C1494" t="s">
        <v>282</v>
      </c>
      <c r="D1494" s="2">
        <v>816</v>
      </c>
      <c r="E1494" s="128" t="s">
        <v>576</v>
      </c>
      <c r="F1494" t="s">
        <v>302</v>
      </c>
      <c r="G1494" t="s">
        <v>319</v>
      </c>
      <c r="H1494" s="2" t="s">
        <v>304</v>
      </c>
      <c r="I1494">
        <v>0.29599999999999999</v>
      </c>
      <c r="J1494" t="s">
        <v>304</v>
      </c>
      <c r="K1494" t="s">
        <v>304</v>
      </c>
      <c r="L1494">
        <v>0.29599999999999999</v>
      </c>
      <c r="M1494">
        <v>0.93500000000000005</v>
      </c>
    </row>
    <row r="1495" spans="1:13">
      <c r="A1495" s="2">
        <v>46</v>
      </c>
      <c r="B1495" s="2" t="s">
        <v>18</v>
      </c>
      <c r="C1495" t="s">
        <v>282</v>
      </c>
      <c r="D1495" s="2">
        <v>789</v>
      </c>
      <c r="E1495" s="128" t="s">
        <v>550</v>
      </c>
      <c r="F1495" t="s">
        <v>302</v>
      </c>
      <c r="G1495" t="s">
        <v>307</v>
      </c>
      <c r="H1495" s="2" t="s">
        <v>304</v>
      </c>
      <c r="I1495">
        <v>0.251</v>
      </c>
      <c r="J1495" t="s">
        <v>304</v>
      </c>
      <c r="K1495" t="s">
        <v>304</v>
      </c>
      <c r="L1495">
        <v>0.251</v>
      </c>
      <c r="M1495">
        <v>0.70599999999999996</v>
      </c>
    </row>
    <row r="1496" spans="1:13">
      <c r="A1496" s="2">
        <v>47</v>
      </c>
      <c r="B1496" s="2" t="s">
        <v>18</v>
      </c>
      <c r="C1496" t="s">
        <v>282</v>
      </c>
      <c r="D1496" s="2">
        <v>797</v>
      </c>
      <c r="E1496" s="128" t="s">
        <v>557</v>
      </c>
      <c r="F1496" t="s">
        <v>302</v>
      </c>
      <c r="G1496" t="s">
        <v>311</v>
      </c>
      <c r="H1496" s="2" t="s">
        <v>304</v>
      </c>
      <c r="I1496">
        <v>0.48199999999999998</v>
      </c>
      <c r="J1496" t="s">
        <v>304</v>
      </c>
      <c r="K1496" t="s">
        <v>304</v>
      </c>
      <c r="L1496">
        <v>0.48199999999999998</v>
      </c>
      <c r="M1496">
        <v>1.716</v>
      </c>
    </row>
    <row r="1497" spans="1:13">
      <c r="A1497" s="2">
        <v>48</v>
      </c>
      <c r="B1497" s="2" t="s">
        <v>18</v>
      </c>
      <c r="C1497" t="s">
        <v>282</v>
      </c>
      <c r="D1497" s="2">
        <v>807</v>
      </c>
      <c r="E1497" s="128" t="s">
        <v>567</v>
      </c>
      <c r="F1497" t="s">
        <v>302</v>
      </c>
      <c r="G1497" t="s">
        <v>311</v>
      </c>
      <c r="H1497" s="2" t="s">
        <v>304</v>
      </c>
      <c r="I1497">
        <v>0</v>
      </c>
      <c r="J1497" t="s">
        <v>304</v>
      </c>
      <c r="K1497" t="s">
        <v>304</v>
      </c>
      <c r="L1497">
        <v>0</v>
      </c>
      <c r="M1497">
        <v>7.2999999999999995E-2</v>
      </c>
    </row>
    <row r="1498" spans="1:13">
      <c r="A1498" s="2">
        <v>49</v>
      </c>
      <c r="B1498" s="2" t="s">
        <v>18</v>
      </c>
      <c r="C1498" t="s">
        <v>282</v>
      </c>
      <c r="D1498" s="2">
        <v>10401</v>
      </c>
      <c r="E1498" s="128" t="s">
        <v>956</v>
      </c>
      <c r="F1498" t="s">
        <v>302</v>
      </c>
      <c r="G1498" t="s">
        <v>303</v>
      </c>
      <c r="H1498" s="2" t="s">
        <v>304</v>
      </c>
      <c r="I1498">
        <v>7.0000000000000001E-3</v>
      </c>
      <c r="J1498" t="s">
        <v>304</v>
      </c>
      <c r="K1498" t="s">
        <v>304</v>
      </c>
      <c r="L1498">
        <v>7.0000000000000001E-3</v>
      </c>
      <c r="M1498">
        <v>8.6999999999999994E-2</v>
      </c>
    </row>
    <row r="1499" spans="1:13">
      <c r="A1499" s="2">
        <v>50</v>
      </c>
      <c r="B1499" s="2" t="s">
        <v>18</v>
      </c>
      <c r="C1499" t="s">
        <v>282</v>
      </c>
      <c r="D1499" s="2">
        <v>792</v>
      </c>
      <c r="E1499" s="128" t="s">
        <v>552</v>
      </c>
      <c r="F1499" t="s">
        <v>302</v>
      </c>
      <c r="G1499" t="s">
        <v>313</v>
      </c>
      <c r="H1499" s="2" t="s">
        <v>304</v>
      </c>
      <c r="I1499">
        <v>0.315</v>
      </c>
      <c r="J1499" t="s">
        <v>304</v>
      </c>
      <c r="K1499" t="s">
        <v>304</v>
      </c>
      <c r="L1499">
        <v>0.315</v>
      </c>
      <c r="M1499">
        <v>0.56999999999999995</v>
      </c>
    </row>
    <row r="1500" spans="1:13">
      <c r="A1500" s="2">
        <v>51</v>
      </c>
      <c r="B1500" s="2" t="s">
        <v>18</v>
      </c>
      <c r="C1500" t="s">
        <v>282</v>
      </c>
      <c r="D1500" s="2">
        <v>832</v>
      </c>
      <c r="E1500" s="128" t="s">
        <v>592</v>
      </c>
      <c r="F1500" t="s">
        <v>302</v>
      </c>
      <c r="G1500" t="s">
        <v>319</v>
      </c>
      <c r="H1500" s="2" t="s">
        <v>304</v>
      </c>
      <c r="I1500">
        <v>0</v>
      </c>
      <c r="J1500" t="s">
        <v>304</v>
      </c>
      <c r="K1500" t="s">
        <v>304</v>
      </c>
      <c r="L1500">
        <v>0</v>
      </c>
      <c r="M1500">
        <v>0.02</v>
      </c>
    </row>
    <row r="1501" spans="1:13">
      <c r="A1501" s="2">
        <v>52</v>
      </c>
      <c r="B1501" s="2" t="s">
        <v>18</v>
      </c>
      <c r="C1501" t="s">
        <v>282</v>
      </c>
      <c r="D1501" s="2">
        <v>914</v>
      </c>
      <c r="E1501" s="128" t="s">
        <v>673</v>
      </c>
      <c r="F1501" t="s">
        <v>302</v>
      </c>
      <c r="G1501" t="s">
        <v>303</v>
      </c>
      <c r="H1501" s="2" t="s">
        <v>304</v>
      </c>
      <c r="I1501">
        <v>0</v>
      </c>
      <c r="J1501" t="s">
        <v>304</v>
      </c>
      <c r="K1501" t="s">
        <v>304</v>
      </c>
      <c r="L1501">
        <v>0</v>
      </c>
      <c r="M1501">
        <v>0.03</v>
      </c>
    </row>
    <row r="1502" spans="1:13">
      <c r="A1502" s="2">
        <v>53</v>
      </c>
      <c r="B1502" s="2" t="s">
        <v>18</v>
      </c>
      <c r="C1502" t="s">
        <v>282</v>
      </c>
      <c r="D1502" s="2">
        <v>1108</v>
      </c>
      <c r="E1502" s="128" t="s">
        <v>737</v>
      </c>
      <c r="F1502" t="s">
        <v>316</v>
      </c>
      <c r="G1502" t="s">
        <v>317</v>
      </c>
      <c r="H1502" s="2" t="s">
        <v>304</v>
      </c>
      <c r="I1502">
        <v>0</v>
      </c>
      <c r="J1502" t="s">
        <v>304</v>
      </c>
      <c r="K1502" t="s">
        <v>304</v>
      </c>
      <c r="L1502">
        <v>0</v>
      </c>
      <c r="M1502">
        <v>0</v>
      </c>
    </row>
    <row r="1503" spans="1:13">
      <c r="A1503" s="2">
        <v>54</v>
      </c>
      <c r="B1503" s="2" t="s">
        <v>18</v>
      </c>
      <c r="C1503" t="s">
        <v>282</v>
      </c>
      <c r="D1503" s="2">
        <v>1050</v>
      </c>
      <c r="E1503" s="128" t="s">
        <v>722</v>
      </c>
      <c r="F1503" t="s">
        <v>302</v>
      </c>
      <c r="G1503" t="s">
        <v>313</v>
      </c>
      <c r="H1503" s="2" t="s">
        <v>304</v>
      </c>
      <c r="I1503">
        <v>0.67700000000000005</v>
      </c>
      <c r="J1503" t="s">
        <v>304</v>
      </c>
      <c r="K1503" t="s">
        <v>304</v>
      </c>
      <c r="L1503">
        <v>0.67700000000000005</v>
      </c>
      <c r="M1503">
        <v>1.2529999999999999</v>
      </c>
    </row>
    <row r="1504" spans="1:13">
      <c r="A1504" s="2">
        <v>55</v>
      </c>
      <c r="B1504" s="2" t="s">
        <v>18</v>
      </c>
      <c r="C1504" t="s">
        <v>282</v>
      </c>
      <c r="D1504" s="2">
        <v>887</v>
      </c>
      <c r="E1504" s="128" t="s">
        <v>647</v>
      </c>
      <c r="F1504" t="s">
        <v>302</v>
      </c>
      <c r="G1504" t="s">
        <v>303</v>
      </c>
      <c r="H1504" s="2" t="s">
        <v>304</v>
      </c>
      <c r="I1504">
        <v>0.08</v>
      </c>
      <c r="J1504" t="s">
        <v>304</v>
      </c>
      <c r="K1504" t="s">
        <v>304</v>
      </c>
      <c r="L1504">
        <v>0.08</v>
      </c>
      <c r="M1504">
        <v>0.625</v>
      </c>
    </row>
    <row r="1505" spans="1:13">
      <c r="A1505" s="2">
        <v>56</v>
      </c>
      <c r="B1505" s="2" t="s">
        <v>18</v>
      </c>
      <c r="C1505" t="s">
        <v>282</v>
      </c>
      <c r="D1505" s="2">
        <v>863</v>
      </c>
      <c r="E1505" s="128" t="s">
        <v>623</v>
      </c>
      <c r="F1505" t="s">
        <v>302</v>
      </c>
      <c r="G1505" t="s">
        <v>303</v>
      </c>
      <c r="H1505" s="2" t="s">
        <v>304</v>
      </c>
      <c r="I1505">
        <v>1.115</v>
      </c>
      <c r="J1505" t="s">
        <v>304</v>
      </c>
      <c r="K1505" t="s">
        <v>304</v>
      </c>
      <c r="L1505">
        <v>1.115</v>
      </c>
      <c r="M1505">
        <v>1.778</v>
      </c>
    </row>
    <row r="1506" spans="1:13">
      <c r="A1506" s="2">
        <v>57</v>
      </c>
      <c r="B1506" s="2" t="s">
        <v>18</v>
      </c>
      <c r="C1506" t="s">
        <v>282</v>
      </c>
      <c r="D1506" s="2">
        <v>886</v>
      </c>
      <c r="E1506" s="128" t="s">
        <v>646</v>
      </c>
      <c r="F1506" t="s">
        <v>302</v>
      </c>
      <c r="G1506" t="s">
        <v>303</v>
      </c>
      <c r="H1506" s="2" t="s">
        <v>304</v>
      </c>
      <c r="I1506">
        <v>0.188</v>
      </c>
      <c r="J1506" t="s">
        <v>304</v>
      </c>
      <c r="K1506" t="s">
        <v>304</v>
      </c>
      <c r="L1506">
        <v>0.188</v>
      </c>
      <c r="M1506">
        <v>0.498</v>
      </c>
    </row>
    <row r="1507" spans="1:13">
      <c r="A1507" s="2">
        <v>58</v>
      </c>
      <c r="B1507" s="2" t="s">
        <v>18</v>
      </c>
      <c r="C1507" t="s">
        <v>282</v>
      </c>
      <c r="D1507" s="2">
        <v>798</v>
      </c>
      <c r="E1507" s="128" t="s">
        <v>558</v>
      </c>
      <c r="F1507" t="s">
        <v>302</v>
      </c>
      <c r="G1507" t="s">
        <v>311</v>
      </c>
      <c r="H1507" s="2" t="s">
        <v>304</v>
      </c>
      <c r="I1507">
        <v>0.94199999999999995</v>
      </c>
      <c r="J1507" t="s">
        <v>304</v>
      </c>
      <c r="K1507" t="s">
        <v>304</v>
      </c>
      <c r="L1507">
        <v>0.94199999999999995</v>
      </c>
      <c r="M1507">
        <v>0.88600000000000001</v>
      </c>
    </row>
    <row r="1508" spans="1:13">
      <c r="A1508" s="2">
        <v>59</v>
      </c>
      <c r="B1508" s="2" t="s">
        <v>18</v>
      </c>
      <c r="C1508" t="s">
        <v>282</v>
      </c>
      <c r="D1508" s="2">
        <v>1049</v>
      </c>
      <c r="E1508" s="128" t="s">
        <v>721</v>
      </c>
      <c r="F1508" t="s">
        <v>302</v>
      </c>
      <c r="G1508" t="s">
        <v>313</v>
      </c>
      <c r="H1508" s="2" t="s">
        <v>304</v>
      </c>
      <c r="I1508">
        <v>0.379</v>
      </c>
      <c r="J1508" t="s">
        <v>304</v>
      </c>
      <c r="K1508" t="s">
        <v>304</v>
      </c>
      <c r="L1508">
        <v>0.379</v>
      </c>
      <c r="M1508">
        <v>0.9</v>
      </c>
    </row>
    <row r="1509" spans="1:13">
      <c r="A1509" s="2">
        <v>60</v>
      </c>
      <c r="B1509" s="2" t="s">
        <v>18</v>
      </c>
      <c r="C1509" t="s">
        <v>282</v>
      </c>
      <c r="D1509" s="2">
        <v>834</v>
      </c>
      <c r="E1509" s="128" t="s">
        <v>594</v>
      </c>
      <c r="F1509" t="s">
        <v>302</v>
      </c>
      <c r="G1509" t="s">
        <v>319</v>
      </c>
      <c r="H1509" s="2" t="s">
        <v>304</v>
      </c>
      <c r="I1509">
        <v>0.16500000000000001</v>
      </c>
      <c r="J1509" t="s">
        <v>304</v>
      </c>
      <c r="K1509" t="s">
        <v>304</v>
      </c>
      <c r="L1509">
        <v>0.16500000000000001</v>
      </c>
      <c r="M1509">
        <v>0.40500000000000003</v>
      </c>
    </row>
    <row r="1510" spans="1:13">
      <c r="A1510" s="2">
        <v>61</v>
      </c>
      <c r="B1510" s="2" t="s">
        <v>18</v>
      </c>
      <c r="C1510" t="s">
        <v>282</v>
      </c>
      <c r="D1510" s="2">
        <v>10801</v>
      </c>
      <c r="E1510" s="128" t="s">
        <v>1111</v>
      </c>
      <c r="F1510" t="s">
        <v>302</v>
      </c>
      <c r="G1510" t="s">
        <v>319</v>
      </c>
      <c r="H1510" s="2" t="s">
        <v>304</v>
      </c>
      <c r="I1510">
        <v>3.7330000000000001</v>
      </c>
      <c r="J1510" t="s">
        <v>304</v>
      </c>
      <c r="K1510" t="s">
        <v>304</v>
      </c>
      <c r="L1510">
        <v>3.7330000000000001</v>
      </c>
      <c r="M1510">
        <v>4.2629999999999999</v>
      </c>
    </row>
    <row r="1511" spans="1:13">
      <c r="A1511" s="2">
        <v>62</v>
      </c>
      <c r="B1511" s="2" t="s">
        <v>18</v>
      </c>
      <c r="C1511" t="s">
        <v>282</v>
      </c>
      <c r="D1511" s="2">
        <v>12323</v>
      </c>
      <c r="E1511" s="128" t="s">
        <v>1920</v>
      </c>
      <c r="F1511" t="s">
        <v>302</v>
      </c>
      <c r="G1511" t="s">
        <v>319</v>
      </c>
      <c r="H1511" s="2" t="s">
        <v>304</v>
      </c>
      <c r="I1511">
        <v>2.895</v>
      </c>
      <c r="J1511" t="s">
        <v>304</v>
      </c>
      <c r="K1511" t="s">
        <v>304</v>
      </c>
      <c r="L1511">
        <v>2.895</v>
      </c>
      <c r="M1511">
        <v>2.9750000000000001</v>
      </c>
    </row>
    <row r="1512" spans="1:13">
      <c r="A1512" s="2">
        <v>63</v>
      </c>
      <c r="B1512" s="2" t="s">
        <v>18</v>
      </c>
      <c r="C1512" t="s">
        <v>282</v>
      </c>
      <c r="D1512" s="2">
        <v>849</v>
      </c>
      <c r="E1512" s="128" t="s">
        <v>609</v>
      </c>
      <c r="F1512" t="s">
        <v>302</v>
      </c>
      <c r="G1512" t="s">
        <v>313</v>
      </c>
      <c r="H1512" s="2" t="s">
        <v>304</v>
      </c>
      <c r="I1512">
        <v>0.41699999999999998</v>
      </c>
      <c r="J1512" t="s">
        <v>304</v>
      </c>
      <c r="K1512" t="s">
        <v>304</v>
      </c>
      <c r="L1512">
        <v>0.41699999999999998</v>
      </c>
      <c r="M1512">
        <v>0.75</v>
      </c>
    </row>
    <row r="1513" spans="1:13">
      <c r="A1513" s="2">
        <v>64</v>
      </c>
      <c r="B1513" s="2" t="s">
        <v>18</v>
      </c>
      <c r="C1513" t="s">
        <v>282</v>
      </c>
      <c r="D1513" s="2">
        <v>1209</v>
      </c>
      <c r="E1513" s="128" t="s">
        <v>752</v>
      </c>
      <c r="F1513" t="s">
        <v>302</v>
      </c>
      <c r="G1513" t="s">
        <v>311</v>
      </c>
      <c r="H1513" s="2" t="s">
        <v>304</v>
      </c>
      <c r="I1513">
        <v>1.667</v>
      </c>
      <c r="J1513" t="s">
        <v>304</v>
      </c>
      <c r="K1513" t="s">
        <v>304</v>
      </c>
      <c r="L1513">
        <v>1.667</v>
      </c>
      <c r="M1513">
        <v>1.7649999999999999</v>
      </c>
    </row>
    <row r="1514" spans="1:13">
      <c r="A1514" s="2">
        <v>65</v>
      </c>
      <c r="B1514" s="2" t="s">
        <v>18</v>
      </c>
      <c r="C1514" t="s">
        <v>282</v>
      </c>
      <c r="D1514" s="2">
        <v>2282</v>
      </c>
      <c r="E1514" s="128" t="s">
        <v>839</v>
      </c>
      <c r="F1514" t="s">
        <v>316</v>
      </c>
      <c r="G1514" t="s">
        <v>317</v>
      </c>
      <c r="H1514" s="2" t="s">
        <v>304</v>
      </c>
      <c r="I1514">
        <v>0</v>
      </c>
      <c r="J1514" t="s">
        <v>304</v>
      </c>
      <c r="K1514" t="s">
        <v>304</v>
      </c>
      <c r="L1514">
        <v>0</v>
      </c>
      <c r="M1514">
        <v>0.27200000000000002</v>
      </c>
    </row>
    <row r="1515" spans="1:13">
      <c r="A1515" s="2">
        <v>66</v>
      </c>
      <c r="B1515" s="2" t="s">
        <v>18</v>
      </c>
      <c r="C1515" t="s">
        <v>282</v>
      </c>
      <c r="D1515" s="2">
        <v>835</v>
      </c>
      <c r="E1515" s="128" t="s">
        <v>595</v>
      </c>
      <c r="F1515" t="s">
        <v>302</v>
      </c>
      <c r="G1515" t="s">
        <v>319</v>
      </c>
      <c r="H1515" s="2" t="s">
        <v>304</v>
      </c>
      <c r="I1515">
        <v>0.33100000000000002</v>
      </c>
      <c r="J1515" t="s">
        <v>304</v>
      </c>
      <c r="K1515" t="s">
        <v>304</v>
      </c>
      <c r="L1515">
        <v>0.33100000000000002</v>
      </c>
      <c r="M1515">
        <v>0.85</v>
      </c>
    </row>
    <row r="1516" spans="1:13">
      <c r="A1516" s="2">
        <v>67</v>
      </c>
      <c r="B1516" s="2" t="s">
        <v>18</v>
      </c>
      <c r="C1516" t="s">
        <v>282</v>
      </c>
      <c r="D1516" s="2">
        <v>392</v>
      </c>
      <c r="E1516" s="128" t="s">
        <v>365</v>
      </c>
      <c r="F1516" t="s">
        <v>302</v>
      </c>
      <c r="G1516" t="s">
        <v>311</v>
      </c>
      <c r="H1516" s="2" t="s">
        <v>304</v>
      </c>
      <c r="I1516">
        <v>37.322000000000003</v>
      </c>
      <c r="J1516" t="s">
        <v>304</v>
      </c>
      <c r="K1516" t="s">
        <v>304</v>
      </c>
      <c r="L1516">
        <v>37.322000000000003</v>
      </c>
      <c r="M1516">
        <v>39.384</v>
      </c>
    </row>
    <row r="1517" spans="1:13">
      <c r="A1517" s="2">
        <v>68</v>
      </c>
      <c r="B1517" s="2" t="s">
        <v>18</v>
      </c>
      <c r="C1517" t="s">
        <v>282</v>
      </c>
      <c r="D1517" s="2">
        <v>618</v>
      </c>
      <c r="E1517" s="128" t="s">
        <v>506</v>
      </c>
      <c r="F1517" t="s">
        <v>302</v>
      </c>
      <c r="G1517" t="s">
        <v>303</v>
      </c>
      <c r="H1517" s="2" t="s">
        <v>304</v>
      </c>
      <c r="I1517">
        <v>14.167999999999999</v>
      </c>
      <c r="J1517" t="s">
        <v>304</v>
      </c>
      <c r="K1517" t="s">
        <v>304</v>
      </c>
      <c r="L1517">
        <v>14.167999999999999</v>
      </c>
      <c r="M1517">
        <v>13.741</v>
      </c>
    </row>
    <row r="1518" spans="1:13">
      <c r="A1518" s="2">
        <v>69</v>
      </c>
      <c r="B1518" s="2" t="s">
        <v>18</v>
      </c>
      <c r="C1518" t="s">
        <v>282</v>
      </c>
      <c r="D1518" s="2">
        <v>2431</v>
      </c>
      <c r="E1518" s="128" t="s">
        <v>859</v>
      </c>
      <c r="F1518" t="s">
        <v>302</v>
      </c>
      <c r="G1518" t="s">
        <v>319</v>
      </c>
      <c r="H1518" s="2" t="s">
        <v>304</v>
      </c>
      <c r="I1518">
        <v>4.0090000000000003</v>
      </c>
      <c r="J1518" t="s">
        <v>304</v>
      </c>
      <c r="K1518" t="s">
        <v>304</v>
      </c>
      <c r="L1518">
        <v>4.0090000000000003</v>
      </c>
      <c r="M1518">
        <v>4.2050000000000001</v>
      </c>
    </row>
    <row r="1519" spans="1:13">
      <c r="A1519" s="2">
        <v>70</v>
      </c>
      <c r="B1519" s="2" t="s">
        <v>18</v>
      </c>
      <c r="C1519" t="s">
        <v>282</v>
      </c>
      <c r="D1519" s="2">
        <v>629</v>
      </c>
      <c r="E1519" s="128" t="s">
        <v>517</v>
      </c>
      <c r="F1519" t="s">
        <v>316</v>
      </c>
      <c r="G1519" t="s">
        <v>317</v>
      </c>
      <c r="H1519" s="2" t="s">
        <v>304</v>
      </c>
      <c r="I1519">
        <v>8.9990000000000006</v>
      </c>
      <c r="J1519" t="s">
        <v>304</v>
      </c>
      <c r="K1519" t="s">
        <v>304</v>
      </c>
      <c r="L1519">
        <v>8.9990000000000006</v>
      </c>
      <c r="M1519">
        <v>6.0830000000000002</v>
      </c>
    </row>
    <row r="1520" spans="1:13">
      <c r="A1520" s="2">
        <v>71</v>
      </c>
      <c r="B1520" s="2" t="s">
        <v>18</v>
      </c>
      <c r="C1520" t="s">
        <v>282</v>
      </c>
      <c r="D1520" s="2">
        <v>970</v>
      </c>
      <c r="E1520" s="128" t="s">
        <v>703</v>
      </c>
      <c r="F1520" t="s">
        <v>302</v>
      </c>
      <c r="G1520" t="s">
        <v>313</v>
      </c>
      <c r="H1520" s="2" t="s">
        <v>304</v>
      </c>
      <c r="I1520">
        <v>3.2000000000000001E-2</v>
      </c>
      <c r="J1520" t="s">
        <v>304</v>
      </c>
      <c r="K1520" t="s">
        <v>304</v>
      </c>
      <c r="L1520">
        <v>3.2000000000000001E-2</v>
      </c>
      <c r="M1520">
        <v>0.13500000000000001</v>
      </c>
    </row>
    <row r="1521" spans="1:13">
      <c r="A1521" s="2">
        <v>72</v>
      </c>
      <c r="B1521" s="2" t="s">
        <v>18</v>
      </c>
      <c r="C1521" t="s">
        <v>282</v>
      </c>
      <c r="D1521" s="2">
        <v>942</v>
      </c>
      <c r="E1521" s="128" t="s">
        <v>688</v>
      </c>
      <c r="F1521" t="s">
        <v>302</v>
      </c>
      <c r="G1521" t="s">
        <v>303</v>
      </c>
      <c r="H1521" s="2" t="s">
        <v>304</v>
      </c>
      <c r="I1521">
        <v>0.47099999999999997</v>
      </c>
      <c r="J1521" t="s">
        <v>304</v>
      </c>
      <c r="K1521" t="s">
        <v>304</v>
      </c>
      <c r="L1521">
        <v>0.47099999999999997</v>
      </c>
      <c r="M1521">
        <v>0.51500000000000001</v>
      </c>
    </row>
    <row r="1522" spans="1:13">
      <c r="A1522" s="2">
        <v>73</v>
      </c>
      <c r="B1522" s="2" t="s">
        <v>18</v>
      </c>
      <c r="C1522" t="s">
        <v>282</v>
      </c>
      <c r="D1522" s="2">
        <v>864</v>
      </c>
      <c r="E1522" s="128" t="s">
        <v>624</v>
      </c>
      <c r="F1522" t="s">
        <v>302</v>
      </c>
      <c r="G1522" t="s">
        <v>313</v>
      </c>
      <c r="H1522" s="2" t="s">
        <v>304</v>
      </c>
      <c r="I1522">
        <v>0.29499999999999998</v>
      </c>
      <c r="J1522" t="s">
        <v>304</v>
      </c>
      <c r="K1522" t="s">
        <v>304</v>
      </c>
      <c r="L1522">
        <v>0.29499999999999998</v>
      </c>
      <c r="M1522">
        <v>0.53</v>
      </c>
    </row>
    <row r="1523" spans="1:13">
      <c r="A1523" s="2">
        <v>74</v>
      </c>
      <c r="B1523" s="2" t="s">
        <v>18</v>
      </c>
      <c r="C1523" t="s">
        <v>282</v>
      </c>
      <c r="D1523" s="2">
        <v>823</v>
      </c>
      <c r="E1523" s="128" t="s">
        <v>583</v>
      </c>
      <c r="F1523" t="s">
        <v>302</v>
      </c>
      <c r="G1523" t="s">
        <v>319</v>
      </c>
      <c r="H1523" s="2" t="s">
        <v>304</v>
      </c>
      <c r="I1523">
        <v>0.54200000000000004</v>
      </c>
      <c r="J1523" t="s">
        <v>304</v>
      </c>
      <c r="K1523" t="s">
        <v>304</v>
      </c>
      <c r="L1523">
        <v>0.54200000000000004</v>
      </c>
      <c r="M1523">
        <v>1.3080000000000001</v>
      </c>
    </row>
    <row r="1524" spans="1:13">
      <c r="A1524" s="2">
        <v>75</v>
      </c>
      <c r="B1524" s="2" t="s">
        <v>18</v>
      </c>
      <c r="C1524" t="s">
        <v>282</v>
      </c>
      <c r="D1524" s="2">
        <v>10403</v>
      </c>
      <c r="E1524" s="128" t="s">
        <v>958</v>
      </c>
      <c r="F1524" t="s">
        <v>302</v>
      </c>
      <c r="G1524" t="s">
        <v>303</v>
      </c>
      <c r="H1524" s="2" t="s">
        <v>304</v>
      </c>
      <c r="I1524">
        <v>8.0000000000000002E-3</v>
      </c>
      <c r="J1524" t="s">
        <v>304</v>
      </c>
      <c r="K1524" t="s">
        <v>304</v>
      </c>
      <c r="L1524">
        <v>8.0000000000000002E-3</v>
      </c>
      <c r="M1524">
        <v>4.9000000000000002E-2</v>
      </c>
    </row>
    <row r="1525" spans="1:13">
      <c r="A1525" s="2">
        <v>76</v>
      </c>
      <c r="B1525" s="2" t="s">
        <v>18</v>
      </c>
      <c r="C1525" t="s">
        <v>282</v>
      </c>
      <c r="D1525" s="2">
        <v>1052</v>
      </c>
      <c r="E1525" s="128" t="s">
        <v>724</v>
      </c>
      <c r="F1525" t="s">
        <v>302</v>
      </c>
      <c r="G1525" t="s">
        <v>335</v>
      </c>
      <c r="H1525" s="2" t="s">
        <v>304</v>
      </c>
      <c r="I1525">
        <v>1.6359999999999999</v>
      </c>
      <c r="J1525" t="s">
        <v>304</v>
      </c>
      <c r="K1525" t="s">
        <v>304</v>
      </c>
      <c r="L1525">
        <v>1.6359999999999999</v>
      </c>
      <c r="M1525">
        <v>1.65</v>
      </c>
    </row>
    <row r="1526" spans="1:13">
      <c r="A1526" s="2">
        <v>77</v>
      </c>
      <c r="B1526" s="2" t="s">
        <v>18</v>
      </c>
      <c r="C1526" t="s">
        <v>282</v>
      </c>
      <c r="D1526" s="2">
        <v>542</v>
      </c>
      <c r="E1526" s="128" t="s">
        <v>458</v>
      </c>
      <c r="F1526" t="s">
        <v>316</v>
      </c>
      <c r="G1526" t="s">
        <v>317</v>
      </c>
      <c r="H1526" s="2" t="s">
        <v>304</v>
      </c>
      <c r="I1526">
        <v>10.754</v>
      </c>
      <c r="J1526" t="s">
        <v>304</v>
      </c>
      <c r="K1526" t="s">
        <v>304</v>
      </c>
      <c r="L1526">
        <v>10.754</v>
      </c>
      <c r="M1526">
        <v>10.298999999999999</v>
      </c>
    </row>
    <row r="1527" spans="1:13">
      <c r="A1527" s="2">
        <v>78</v>
      </c>
      <c r="B1527" s="2" t="s">
        <v>18</v>
      </c>
      <c r="C1527" t="s">
        <v>282</v>
      </c>
      <c r="D1527" s="2">
        <v>836</v>
      </c>
      <c r="E1527" s="128" t="s">
        <v>596</v>
      </c>
      <c r="F1527" t="s">
        <v>302</v>
      </c>
      <c r="G1527" t="s">
        <v>319</v>
      </c>
      <c r="H1527" s="2" t="s">
        <v>304</v>
      </c>
      <c r="I1527">
        <v>1.9E-2</v>
      </c>
      <c r="J1527" t="s">
        <v>304</v>
      </c>
      <c r="K1527" t="s">
        <v>304</v>
      </c>
      <c r="L1527">
        <v>1.9E-2</v>
      </c>
      <c r="M1527">
        <v>7.3999999999999996E-2</v>
      </c>
    </row>
    <row r="1528" spans="1:13">
      <c r="A1528" s="2">
        <v>79</v>
      </c>
      <c r="B1528" s="2" t="s">
        <v>18</v>
      </c>
      <c r="C1528" t="s">
        <v>282</v>
      </c>
      <c r="D1528" s="2">
        <v>830</v>
      </c>
      <c r="E1528" s="128" t="s">
        <v>590</v>
      </c>
      <c r="F1528" t="s">
        <v>302</v>
      </c>
      <c r="G1528" t="s">
        <v>319</v>
      </c>
      <c r="H1528" s="2" t="s">
        <v>304</v>
      </c>
      <c r="I1528">
        <v>0.46800000000000003</v>
      </c>
      <c r="J1528" t="s">
        <v>304</v>
      </c>
      <c r="K1528" t="s">
        <v>304</v>
      </c>
      <c r="L1528">
        <v>0.46800000000000003</v>
      </c>
      <c r="M1528">
        <v>0.52600000000000002</v>
      </c>
    </row>
    <row r="1529" spans="1:13">
      <c r="A1529" s="2">
        <v>80</v>
      </c>
      <c r="B1529" s="2" t="s">
        <v>18</v>
      </c>
      <c r="C1529" t="s">
        <v>282</v>
      </c>
      <c r="D1529" s="2">
        <v>865</v>
      </c>
      <c r="E1529" s="128" t="s">
        <v>625</v>
      </c>
      <c r="F1529" t="s">
        <v>302</v>
      </c>
      <c r="G1529" t="s">
        <v>303</v>
      </c>
      <c r="H1529" s="2" t="s">
        <v>304</v>
      </c>
      <c r="I1529">
        <v>1.982</v>
      </c>
      <c r="J1529" t="s">
        <v>304</v>
      </c>
      <c r="K1529" t="s">
        <v>304</v>
      </c>
      <c r="L1529">
        <v>1.982</v>
      </c>
      <c r="M1529">
        <v>2.08</v>
      </c>
    </row>
    <row r="1530" spans="1:13">
      <c r="A1530" s="2">
        <v>81</v>
      </c>
      <c r="B1530" s="2" t="s">
        <v>18</v>
      </c>
      <c r="C1530" t="s">
        <v>282</v>
      </c>
      <c r="D1530" s="2">
        <v>410</v>
      </c>
      <c r="E1530" s="128" t="s">
        <v>376</v>
      </c>
      <c r="F1530" t="s">
        <v>302</v>
      </c>
      <c r="G1530" t="s">
        <v>319</v>
      </c>
      <c r="H1530" s="2" t="s">
        <v>304</v>
      </c>
      <c r="I1530">
        <v>3.3109999999999999</v>
      </c>
      <c r="J1530" t="s">
        <v>304</v>
      </c>
      <c r="K1530" t="s">
        <v>304</v>
      </c>
      <c r="L1530">
        <v>3.3109999999999999</v>
      </c>
      <c r="M1530">
        <v>6.524</v>
      </c>
    </row>
    <row r="1531" spans="1:13">
      <c r="A1531" s="2">
        <v>82</v>
      </c>
      <c r="B1531" s="2" t="s">
        <v>18</v>
      </c>
      <c r="C1531" t="s">
        <v>282</v>
      </c>
      <c r="D1531" s="2">
        <v>2283</v>
      </c>
      <c r="E1531" s="128" t="s">
        <v>840</v>
      </c>
      <c r="F1531" t="s">
        <v>316</v>
      </c>
      <c r="G1531" t="s">
        <v>317</v>
      </c>
      <c r="H1531" s="2" t="s">
        <v>304</v>
      </c>
      <c r="I1531">
        <v>7.1999999999999995E-2</v>
      </c>
      <c r="J1531" t="s">
        <v>304</v>
      </c>
      <c r="K1531" t="s">
        <v>304</v>
      </c>
      <c r="L1531">
        <v>7.1999999999999995E-2</v>
      </c>
      <c r="M1531">
        <v>0.13500000000000001</v>
      </c>
    </row>
    <row r="1532" spans="1:13">
      <c r="A1532" s="2">
        <v>83</v>
      </c>
      <c r="B1532" s="2" t="s">
        <v>18</v>
      </c>
      <c r="C1532" t="s">
        <v>282</v>
      </c>
      <c r="D1532" s="2">
        <v>411</v>
      </c>
      <c r="E1532" s="128" t="s">
        <v>377</v>
      </c>
      <c r="F1532" t="s">
        <v>302</v>
      </c>
      <c r="G1532" t="s">
        <v>311</v>
      </c>
      <c r="H1532" s="2" t="s">
        <v>304</v>
      </c>
      <c r="I1532">
        <v>21.379000000000001</v>
      </c>
      <c r="J1532" t="s">
        <v>304</v>
      </c>
      <c r="K1532" t="s">
        <v>304</v>
      </c>
      <c r="L1532">
        <v>21.379000000000001</v>
      </c>
      <c r="M1532">
        <v>20.844999999999999</v>
      </c>
    </row>
    <row r="1533" spans="1:13">
      <c r="A1533" s="2">
        <v>84</v>
      </c>
      <c r="B1533" s="2" t="s">
        <v>18</v>
      </c>
      <c r="C1533" t="s">
        <v>282</v>
      </c>
      <c r="D1533" s="2">
        <v>917</v>
      </c>
      <c r="E1533" s="128" t="s">
        <v>675</v>
      </c>
      <c r="F1533" t="s">
        <v>302</v>
      </c>
      <c r="G1533" t="s">
        <v>303</v>
      </c>
      <c r="H1533" s="2" t="s">
        <v>304</v>
      </c>
      <c r="I1533">
        <v>0</v>
      </c>
      <c r="J1533" t="s">
        <v>304</v>
      </c>
      <c r="K1533" t="s">
        <v>304</v>
      </c>
      <c r="L1533">
        <v>0</v>
      </c>
      <c r="M1533">
        <v>0</v>
      </c>
    </row>
    <row r="1534" spans="1:13">
      <c r="A1534" s="2">
        <v>85</v>
      </c>
      <c r="B1534" s="2" t="s">
        <v>18</v>
      </c>
      <c r="C1534" t="s">
        <v>282</v>
      </c>
      <c r="D1534" s="2">
        <v>1047</v>
      </c>
      <c r="E1534" s="128" t="s">
        <v>719</v>
      </c>
      <c r="F1534" t="s">
        <v>302</v>
      </c>
      <c r="G1534" t="s">
        <v>319</v>
      </c>
      <c r="H1534" s="2" t="s">
        <v>304</v>
      </c>
      <c r="I1534">
        <v>1.5820000000000001</v>
      </c>
      <c r="J1534" t="s">
        <v>304</v>
      </c>
      <c r="K1534" t="s">
        <v>304</v>
      </c>
      <c r="L1534">
        <v>1.5820000000000001</v>
      </c>
      <c r="M1534">
        <v>3.8239999999999998</v>
      </c>
    </row>
    <row r="1535" spans="1:13">
      <c r="A1535" s="2">
        <v>86</v>
      </c>
      <c r="B1535" s="2" t="s">
        <v>18</v>
      </c>
      <c r="C1535" t="s">
        <v>282</v>
      </c>
      <c r="D1535" s="2">
        <v>412</v>
      </c>
      <c r="E1535" s="128" t="s">
        <v>378</v>
      </c>
      <c r="F1535" t="s">
        <v>302</v>
      </c>
      <c r="G1535" t="s">
        <v>311</v>
      </c>
      <c r="H1535" s="2" t="s">
        <v>304</v>
      </c>
      <c r="I1535">
        <v>2.9079999999999999</v>
      </c>
      <c r="J1535" t="s">
        <v>304</v>
      </c>
      <c r="K1535" t="s">
        <v>304</v>
      </c>
      <c r="L1535">
        <v>2.9079999999999999</v>
      </c>
      <c r="M1535">
        <v>6.577</v>
      </c>
    </row>
    <row r="1536" spans="1:13">
      <c r="A1536" s="2">
        <v>87</v>
      </c>
      <c r="B1536" s="2" t="s">
        <v>18</v>
      </c>
      <c r="C1536" t="s">
        <v>282</v>
      </c>
      <c r="D1536" s="2">
        <v>943</v>
      </c>
      <c r="E1536" s="128" t="s">
        <v>689</v>
      </c>
      <c r="F1536" t="s">
        <v>302</v>
      </c>
      <c r="G1536" t="s">
        <v>303</v>
      </c>
      <c r="H1536" s="2" t="s">
        <v>304</v>
      </c>
      <c r="I1536">
        <v>0.20499999999999999</v>
      </c>
      <c r="J1536" t="s">
        <v>304</v>
      </c>
      <c r="K1536" t="s">
        <v>304</v>
      </c>
      <c r="L1536">
        <v>0.20499999999999999</v>
      </c>
      <c r="M1536">
        <v>0.08</v>
      </c>
    </row>
    <row r="1537" spans="1:13">
      <c r="A1537" s="2">
        <v>88</v>
      </c>
      <c r="B1537" s="2" t="s">
        <v>18</v>
      </c>
      <c r="C1537" t="s">
        <v>282</v>
      </c>
      <c r="D1537" s="2">
        <v>194</v>
      </c>
      <c r="E1537" s="128" t="s">
        <v>301</v>
      </c>
      <c r="F1537" t="s">
        <v>302</v>
      </c>
      <c r="G1537" t="s">
        <v>303</v>
      </c>
      <c r="H1537" s="2" t="s">
        <v>304</v>
      </c>
      <c r="I1537">
        <v>0.61899999999999999</v>
      </c>
      <c r="J1537" t="s">
        <v>304</v>
      </c>
      <c r="K1537" t="s">
        <v>304</v>
      </c>
      <c r="L1537">
        <v>0.61899999999999999</v>
      </c>
      <c r="M1537">
        <v>1.3340000000000001</v>
      </c>
    </row>
    <row r="1538" spans="1:13">
      <c r="A1538" s="2">
        <v>89</v>
      </c>
      <c r="B1538" s="2" t="s">
        <v>18</v>
      </c>
      <c r="C1538" t="s">
        <v>282</v>
      </c>
      <c r="D1538" s="2">
        <v>882</v>
      </c>
      <c r="E1538" s="128" t="s">
        <v>642</v>
      </c>
      <c r="F1538" t="s">
        <v>302</v>
      </c>
      <c r="G1538" t="s">
        <v>303</v>
      </c>
      <c r="H1538" s="2" t="s">
        <v>304</v>
      </c>
      <c r="I1538">
        <v>0.47199999999999998</v>
      </c>
      <c r="J1538" t="s">
        <v>304</v>
      </c>
      <c r="K1538" t="s">
        <v>304</v>
      </c>
      <c r="L1538">
        <v>0.47199999999999998</v>
      </c>
      <c r="M1538">
        <v>0.56899999999999995</v>
      </c>
    </row>
    <row r="1539" spans="1:13">
      <c r="A1539" s="2">
        <v>90</v>
      </c>
      <c r="B1539" s="2" t="s">
        <v>18</v>
      </c>
      <c r="C1539" t="s">
        <v>282</v>
      </c>
      <c r="D1539" s="2">
        <v>924</v>
      </c>
      <c r="E1539" s="128" t="s">
        <v>679</v>
      </c>
      <c r="F1539" t="s">
        <v>302</v>
      </c>
      <c r="G1539" t="s">
        <v>303</v>
      </c>
      <c r="H1539" s="2" t="s">
        <v>304</v>
      </c>
      <c r="I1539">
        <v>0</v>
      </c>
      <c r="J1539" t="s">
        <v>304</v>
      </c>
      <c r="K1539" t="s">
        <v>304</v>
      </c>
      <c r="L1539">
        <v>0</v>
      </c>
      <c r="M1539">
        <v>0</v>
      </c>
    </row>
    <row r="1540" spans="1:13">
      <c r="A1540" s="2">
        <v>91</v>
      </c>
      <c r="B1540" s="2" t="s">
        <v>18</v>
      </c>
      <c r="C1540" t="s">
        <v>282</v>
      </c>
      <c r="D1540" s="2">
        <v>758</v>
      </c>
      <c r="E1540" s="128" t="s">
        <v>533</v>
      </c>
      <c r="F1540" t="s">
        <v>316</v>
      </c>
      <c r="G1540" t="s">
        <v>317</v>
      </c>
      <c r="H1540" s="2" t="s">
        <v>304</v>
      </c>
      <c r="I1540">
        <v>0</v>
      </c>
      <c r="J1540" t="s">
        <v>304</v>
      </c>
      <c r="K1540" t="s">
        <v>304</v>
      </c>
      <c r="L1540">
        <v>0</v>
      </c>
      <c r="M1540">
        <v>0</v>
      </c>
    </row>
    <row r="1541" spans="1:13">
      <c r="A1541" s="2">
        <v>92</v>
      </c>
      <c r="B1541" s="2" t="s">
        <v>18</v>
      </c>
      <c r="C1541" t="s">
        <v>282</v>
      </c>
      <c r="D1541" s="2">
        <v>821</v>
      </c>
      <c r="E1541" s="128" t="s">
        <v>581</v>
      </c>
      <c r="F1541" t="s">
        <v>302</v>
      </c>
      <c r="G1541" t="s">
        <v>319</v>
      </c>
      <c r="H1541" s="2" t="s">
        <v>304</v>
      </c>
      <c r="I1541">
        <v>0.28699999999999998</v>
      </c>
      <c r="J1541" t="s">
        <v>304</v>
      </c>
      <c r="K1541" t="s">
        <v>304</v>
      </c>
      <c r="L1541">
        <v>0.28699999999999998</v>
      </c>
      <c r="M1541">
        <v>0.437</v>
      </c>
    </row>
    <row r="1542" spans="1:13">
      <c r="A1542" s="2">
        <v>93</v>
      </c>
      <c r="B1542" s="2" t="s">
        <v>18</v>
      </c>
      <c r="C1542" t="s">
        <v>282</v>
      </c>
      <c r="D1542" s="2">
        <v>2284</v>
      </c>
      <c r="E1542" s="128" t="s">
        <v>841</v>
      </c>
      <c r="F1542" t="s">
        <v>316</v>
      </c>
      <c r="G1542" t="s">
        <v>317</v>
      </c>
      <c r="H1542" s="2" t="s">
        <v>304</v>
      </c>
      <c r="I1542">
        <v>0.26700000000000002</v>
      </c>
      <c r="J1542" t="s">
        <v>304</v>
      </c>
      <c r="K1542" t="s">
        <v>304</v>
      </c>
      <c r="L1542">
        <v>0.26700000000000002</v>
      </c>
      <c r="M1542">
        <v>1.0089999999999999</v>
      </c>
    </row>
    <row r="1543" spans="1:13">
      <c r="A1543" s="2">
        <v>94</v>
      </c>
      <c r="B1543" s="2" t="s">
        <v>18</v>
      </c>
      <c r="C1543" t="s">
        <v>282</v>
      </c>
      <c r="D1543" s="2">
        <v>851</v>
      </c>
      <c r="E1543" s="128" t="s">
        <v>611</v>
      </c>
      <c r="F1543" t="s">
        <v>302</v>
      </c>
      <c r="G1543" t="s">
        <v>313</v>
      </c>
      <c r="H1543" s="2" t="s">
        <v>304</v>
      </c>
      <c r="I1543">
        <v>0.41499999999999998</v>
      </c>
      <c r="J1543" t="s">
        <v>304</v>
      </c>
      <c r="K1543" t="s">
        <v>304</v>
      </c>
      <c r="L1543">
        <v>0.41499999999999998</v>
      </c>
      <c r="M1543">
        <v>1.827</v>
      </c>
    </row>
    <row r="1544" spans="1:13">
      <c r="A1544" s="2">
        <v>95</v>
      </c>
      <c r="B1544" s="2" t="s">
        <v>18</v>
      </c>
      <c r="C1544" t="s">
        <v>282</v>
      </c>
      <c r="D1544" s="2">
        <v>805</v>
      </c>
      <c r="E1544" s="128" t="s">
        <v>565</v>
      </c>
      <c r="F1544" t="s">
        <v>302</v>
      </c>
      <c r="G1544" t="s">
        <v>311</v>
      </c>
      <c r="H1544" s="2" t="s">
        <v>304</v>
      </c>
      <c r="I1544">
        <v>0</v>
      </c>
      <c r="J1544" t="s">
        <v>304</v>
      </c>
      <c r="K1544" t="s">
        <v>304</v>
      </c>
      <c r="L1544">
        <v>0</v>
      </c>
      <c r="M1544">
        <v>0</v>
      </c>
    </row>
    <row r="1545" spans="1:13">
      <c r="A1545" s="2">
        <v>96</v>
      </c>
      <c r="B1545" s="2" t="s">
        <v>18</v>
      </c>
      <c r="C1545" t="s">
        <v>282</v>
      </c>
      <c r="D1545" s="2">
        <v>850</v>
      </c>
      <c r="E1545" s="128" t="s">
        <v>610</v>
      </c>
      <c r="F1545" t="s">
        <v>302</v>
      </c>
      <c r="G1545" t="s">
        <v>313</v>
      </c>
      <c r="H1545" s="2" t="s">
        <v>304</v>
      </c>
      <c r="I1545">
        <v>0.34599999999999997</v>
      </c>
      <c r="J1545" t="s">
        <v>304</v>
      </c>
      <c r="K1545" t="s">
        <v>304</v>
      </c>
      <c r="L1545">
        <v>0.34599999999999997</v>
      </c>
      <c r="M1545">
        <v>0.747</v>
      </c>
    </row>
    <row r="1546" spans="1:13">
      <c r="A1546" s="2">
        <v>97</v>
      </c>
      <c r="B1546" s="2" t="s">
        <v>18</v>
      </c>
      <c r="C1546" t="s">
        <v>282</v>
      </c>
      <c r="D1546" s="2">
        <v>913</v>
      </c>
      <c r="E1546" s="128" t="s">
        <v>672</v>
      </c>
      <c r="F1546" t="s">
        <v>302</v>
      </c>
      <c r="G1546" t="s">
        <v>303</v>
      </c>
      <c r="H1546" s="2" t="s">
        <v>304</v>
      </c>
      <c r="I1546">
        <v>0.20399999999999999</v>
      </c>
      <c r="J1546" t="s">
        <v>304</v>
      </c>
      <c r="K1546" t="s">
        <v>304</v>
      </c>
      <c r="L1546">
        <v>0.20399999999999999</v>
      </c>
      <c r="M1546">
        <v>0.27500000000000002</v>
      </c>
    </row>
    <row r="1547" spans="1:13">
      <c r="A1547" s="2">
        <v>98</v>
      </c>
      <c r="B1547" s="2" t="s">
        <v>18</v>
      </c>
      <c r="C1547" t="s">
        <v>282</v>
      </c>
      <c r="D1547" s="2">
        <v>1572</v>
      </c>
      <c r="E1547" s="128" t="s">
        <v>788</v>
      </c>
      <c r="F1547" t="s">
        <v>302</v>
      </c>
      <c r="G1547" t="s">
        <v>313</v>
      </c>
      <c r="H1547" s="2" t="s">
        <v>304</v>
      </c>
      <c r="I1547">
        <v>2.8</v>
      </c>
      <c r="J1547" t="s">
        <v>304</v>
      </c>
      <c r="K1547" t="s">
        <v>304</v>
      </c>
      <c r="L1547">
        <v>2.8</v>
      </c>
      <c r="M1547">
        <v>2.7269999999999999</v>
      </c>
    </row>
    <row r="1548" spans="1:13">
      <c r="A1548" s="2">
        <v>99</v>
      </c>
      <c r="B1548" s="2" t="s">
        <v>18</v>
      </c>
      <c r="C1548" t="s">
        <v>282</v>
      </c>
      <c r="D1548" s="2">
        <v>14595</v>
      </c>
      <c r="E1548" s="128" t="s">
        <v>2176</v>
      </c>
      <c r="F1548" t="s">
        <v>302</v>
      </c>
      <c r="G1548" t="s">
        <v>303</v>
      </c>
      <c r="H1548" s="2" t="s">
        <v>304</v>
      </c>
      <c r="I1548">
        <v>29.9</v>
      </c>
      <c r="J1548" t="s">
        <v>304</v>
      </c>
      <c r="K1548" t="s">
        <v>304</v>
      </c>
      <c r="L1548">
        <v>29.9</v>
      </c>
      <c r="M1548">
        <v>42.9</v>
      </c>
    </row>
    <row r="1549" spans="1:13">
      <c r="A1549" s="2">
        <v>100</v>
      </c>
      <c r="B1549" s="2" t="s">
        <v>18</v>
      </c>
      <c r="C1549" t="s">
        <v>282</v>
      </c>
      <c r="D1549" s="2">
        <v>900</v>
      </c>
      <c r="E1549" s="128" t="s">
        <v>659</v>
      </c>
      <c r="F1549" t="s">
        <v>302</v>
      </c>
      <c r="G1549" t="s">
        <v>303</v>
      </c>
      <c r="H1549" s="2" t="s">
        <v>304</v>
      </c>
      <c r="I1549">
        <v>0.19900000000000001</v>
      </c>
      <c r="J1549" t="s">
        <v>304</v>
      </c>
      <c r="K1549" t="s">
        <v>304</v>
      </c>
      <c r="L1549">
        <v>0.19900000000000001</v>
      </c>
      <c r="M1549">
        <v>0.65600000000000003</v>
      </c>
    </row>
    <row r="1550" spans="1:13">
      <c r="A1550" s="2">
        <v>101</v>
      </c>
      <c r="B1550" s="2" t="s">
        <v>18</v>
      </c>
      <c r="C1550" t="s">
        <v>282</v>
      </c>
      <c r="D1550" s="2">
        <v>899</v>
      </c>
      <c r="E1550" s="128" t="s">
        <v>658</v>
      </c>
      <c r="F1550" t="s">
        <v>302</v>
      </c>
      <c r="G1550" t="s">
        <v>303</v>
      </c>
      <c r="H1550" s="2" t="s">
        <v>304</v>
      </c>
      <c r="I1550">
        <v>0</v>
      </c>
      <c r="J1550" t="s">
        <v>304</v>
      </c>
      <c r="K1550" t="s">
        <v>304</v>
      </c>
      <c r="L1550">
        <v>0</v>
      </c>
      <c r="M1550">
        <v>0</v>
      </c>
    </row>
    <row r="1551" spans="1:13">
      <c r="A1551" s="2">
        <v>102</v>
      </c>
      <c r="B1551" s="2" t="s">
        <v>18</v>
      </c>
      <c r="C1551" t="s">
        <v>282</v>
      </c>
      <c r="D1551" s="2">
        <v>1117</v>
      </c>
      <c r="E1551" s="128" t="s">
        <v>741</v>
      </c>
      <c r="F1551" t="s">
        <v>316</v>
      </c>
      <c r="G1551" t="s">
        <v>317</v>
      </c>
      <c r="H1551" s="2" t="s">
        <v>304</v>
      </c>
      <c r="I1551">
        <v>3.3000000000000002E-2</v>
      </c>
      <c r="J1551" t="s">
        <v>304</v>
      </c>
      <c r="K1551" t="s">
        <v>304</v>
      </c>
      <c r="L1551">
        <v>3.3000000000000002E-2</v>
      </c>
      <c r="M1551">
        <v>0.152</v>
      </c>
    </row>
    <row r="1552" spans="1:13">
      <c r="A1552" s="2">
        <v>103</v>
      </c>
      <c r="B1552" s="2" t="s">
        <v>18</v>
      </c>
      <c r="C1552" t="s">
        <v>282</v>
      </c>
      <c r="D1552" s="2">
        <v>12274</v>
      </c>
      <c r="E1552" s="128" t="s">
        <v>1886</v>
      </c>
      <c r="F1552" t="s">
        <v>302</v>
      </c>
      <c r="G1552" t="s">
        <v>319</v>
      </c>
      <c r="H1552" s="2" t="s">
        <v>304</v>
      </c>
      <c r="I1552">
        <v>0.189</v>
      </c>
      <c r="J1552" t="s">
        <v>304</v>
      </c>
      <c r="K1552" t="s">
        <v>304</v>
      </c>
      <c r="L1552">
        <v>0.189</v>
      </c>
      <c r="M1552">
        <v>0.2</v>
      </c>
    </row>
    <row r="1553" spans="1:13">
      <c r="A1553" s="2">
        <v>104</v>
      </c>
      <c r="B1553" s="2" t="s">
        <v>18</v>
      </c>
      <c r="C1553" t="s">
        <v>282</v>
      </c>
      <c r="D1553" s="2">
        <v>429</v>
      </c>
      <c r="E1553" s="128" t="s">
        <v>391</v>
      </c>
      <c r="F1553" t="s">
        <v>316</v>
      </c>
      <c r="G1553" t="s">
        <v>317</v>
      </c>
      <c r="H1553" s="2" t="s">
        <v>304</v>
      </c>
      <c r="I1553">
        <v>10.749000000000001</v>
      </c>
      <c r="J1553" t="s">
        <v>304</v>
      </c>
      <c r="K1553" t="s">
        <v>304</v>
      </c>
      <c r="L1553">
        <v>10.749000000000001</v>
      </c>
      <c r="M1553">
        <v>12.923</v>
      </c>
    </row>
    <row r="1554" spans="1:13">
      <c r="A1554" s="2">
        <v>105</v>
      </c>
      <c r="B1554" s="2" t="s">
        <v>18</v>
      </c>
      <c r="C1554" t="s">
        <v>282</v>
      </c>
      <c r="D1554" s="2">
        <v>2285</v>
      </c>
      <c r="E1554" s="128" t="s">
        <v>842</v>
      </c>
      <c r="F1554" t="s">
        <v>316</v>
      </c>
      <c r="G1554" t="s">
        <v>317</v>
      </c>
      <c r="H1554" s="2" t="s">
        <v>304</v>
      </c>
      <c r="I1554">
        <v>0.249</v>
      </c>
      <c r="J1554" t="s">
        <v>304</v>
      </c>
      <c r="K1554" t="s">
        <v>304</v>
      </c>
      <c r="L1554">
        <v>0.249</v>
      </c>
      <c r="M1554">
        <v>0.39800000000000002</v>
      </c>
    </row>
    <row r="1555" spans="1:13">
      <c r="A1555" s="2">
        <v>106</v>
      </c>
      <c r="B1555" s="2" t="s">
        <v>18</v>
      </c>
      <c r="C1555" t="s">
        <v>282</v>
      </c>
      <c r="D1555" s="2">
        <v>866</v>
      </c>
      <c r="E1555" s="128" t="s">
        <v>626</v>
      </c>
      <c r="F1555" t="s">
        <v>302</v>
      </c>
      <c r="G1555" t="s">
        <v>303</v>
      </c>
      <c r="H1555" s="2" t="s">
        <v>304</v>
      </c>
      <c r="I1555">
        <v>0.498</v>
      </c>
      <c r="J1555" t="s">
        <v>304</v>
      </c>
      <c r="K1555" t="s">
        <v>304</v>
      </c>
      <c r="L1555">
        <v>0.498</v>
      </c>
      <c r="M1555">
        <v>1.599</v>
      </c>
    </row>
    <row r="1556" spans="1:13">
      <c r="A1556" s="2">
        <v>107</v>
      </c>
      <c r="B1556" s="2" t="s">
        <v>18</v>
      </c>
      <c r="C1556" t="s">
        <v>282</v>
      </c>
      <c r="D1556" s="2">
        <v>11052</v>
      </c>
      <c r="E1556" s="128" t="s">
        <v>1187</v>
      </c>
      <c r="F1556" t="s">
        <v>302</v>
      </c>
      <c r="G1556" t="s">
        <v>335</v>
      </c>
      <c r="H1556" s="2" t="s">
        <v>304</v>
      </c>
      <c r="I1556">
        <v>2.9319999999999999</v>
      </c>
      <c r="J1556" t="s">
        <v>304</v>
      </c>
      <c r="K1556" t="s">
        <v>304</v>
      </c>
      <c r="L1556">
        <v>2.9319999999999999</v>
      </c>
      <c r="M1556">
        <v>2.9140000000000001</v>
      </c>
    </row>
    <row r="1557" spans="1:13">
      <c r="A1557" s="2">
        <v>108</v>
      </c>
      <c r="B1557" s="2" t="s">
        <v>18</v>
      </c>
      <c r="C1557" t="s">
        <v>282</v>
      </c>
      <c r="D1557" s="2">
        <v>2286</v>
      </c>
      <c r="E1557" s="128" t="s">
        <v>843</v>
      </c>
      <c r="F1557" t="s">
        <v>316</v>
      </c>
      <c r="G1557" t="s">
        <v>317</v>
      </c>
      <c r="H1557" s="2" t="s">
        <v>304</v>
      </c>
      <c r="I1557">
        <v>0.159</v>
      </c>
      <c r="J1557" t="s">
        <v>304</v>
      </c>
      <c r="K1557" t="s">
        <v>304</v>
      </c>
      <c r="L1557">
        <v>0.159</v>
      </c>
      <c r="M1557">
        <v>0.40600000000000003</v>
      </c>
    </row>
    <row r="1558" spans="1:13">
      <c r="A1558" s="2">
        <v>109</v>
      </c>
      <c r="B1558" s="2" t="s">
        <v>18</v>
      </c>
      <c r="C1558" t="s">
        <v>282</v>
      </c>
      <c r="D1558" s="2">
        <v>921</v>
      </c>
      <c r="E1558" s="128" t="s">
        <v>677</v>
      </c>
      <c r="F1558" t="s">
        <v>302</v>
      </c>
      <c r="G1558" t="s">
        <v>303</v>
      </c>
      <c r="H1558" s="2" t="s">
        <v>304</v>
      </c>
      <c r="I1558">
        <v>0</v>
      </c>
      <c r="J1558" t="s">
        <v>304</v>
      </c>
      <c r="K1558" t="s">
        <v>304</v>
      </c>
      <c r="L1558">
        <v>0</v>
      </c>
      <c r="M1558">
        <v>7.0999999999999994E-2</v>
      </c>
    </row>
    <row r="1559" spans="1:13">
      <c r="A1559" s="2">
        <v>110</v>
      </c>
      <c r="B1559" s="2" t="s">
        <v>18</v>
      </c>
      <c r="C1559" t="s">
        <v>282</v>
      </c>
      <c r="D1559" s="2">
        <v>769</v>
      </c>
      <c r="E1559" s="128" t="s">
        <v>540</v>
      </c>
      <c r="F1559" t="s">
        <v>302</v>
      </c>
      <c r="G1559" t="s">
        <v>313</v>
      </c>
      <c r="H1559" s="2" t="s">
        <v>304</v>
      </c>
      <c r="I1559">
        <v>18.757999999999999</v>
      </c>
      <c r="J1559" t="s">
        <v>304</v>
      </c>
      <c r="K1559" t="s">
        <v>304</v>
      </c>
      <c r="L1559">
        <v>18.757999999999999</v>
      </c>
      <c r="M1559">
        <v>26.571999999999999</v>
      </c>
    </row>
    <row r="1560" spans="1:13">
      <c r="A1560" s="2">
        <v>111</v>
      </c>
      <c r="B1560" s="2" t="s">
        <v>18</v>
      </c>
      <c r="C1560" t="s">
        <v>282</v>
      </c>
      <c r="D1560" s="2">
        <v>1051</v>
      </c>
      <c r="E1560" s="128" t="s">
        <v>723</v>
      </c>
      <c r="F1560" t="s">
        <v>302</v>
      </c>
      <c r="G1560" t="s">
        <v>335</v>
      </c>
      <c r="H1560" s="2" t="s">
        <v>304</v>
      </c>
      <c r="I1560">
        <v>0.50800000000000001</v>
      </c>
      <c r="J1560" t="s">
        <v>304</v>
      </c>
      <c r="K1560" t="s">
        <v>304</v>
      </c>
      <c r="L1560">
        <v>0.50800000000000001</v>
      </c>
      <c r="M1560">
        <v>0.64600000000000002</v>
      </c>
    </row>
    <row r="1561" spans="1:13">
      <c r="A1561" s="2">
        <v>112</v>
      </c>
      <c r="B1561" s="2" t="s">
        <v>18</v>
      </c>
      <c r="C1561" t="s">
        <v>282</v>
      </c>
      <c r="D1561" s="2">
        <v>12168</v>
      </c>
      <c r="E1561" s="128" t="s">
        <v>1810</v>
      </c>
      <c r="F1561" t="s">
        <v>302</v>
      </c>
      <c r="G1561" t="s">
        <v>313</v>
      </c>
      <c r="H1561" s="2" t="s">
        <v>304</v>
      </c>
      <c r="I1561">
        <v>7.6999999999999999E-2</v>
      </c>
      <c r="J1561" t="s">
        <v>304</v>
      </c>
      <c r="K1561" t="s">
        <v>304</v>
      </c>
      <c r="L1561">
        <v>7.6999999999999999E-2</v>
      </c>
      <c r="M1561">
        <v>0.69099999999999995</v>
      </c>
    </row>
    <row r="1562" spans="1:13">
      <c r="A1562" s="2">
        <v>113</v>
      </c>
      <c r="B1562" s="2" t="s">
        <v>18</v>
      </c>
      <c r="C1562" t="s">
        <v>282</v>
      </c>
      <c r="D1562" s="2">
        <v>436</v>
      </c>
      <c r="E1562" s="128" t="s">
        <v>396</v>
      </c>
      <c r="F1562" t="s">
        <v>302</v>
      </c>
      <c r="G1562" t="s">
        <v>303</v>
      </c>
      <c r="H1562" s="2" t="s">
        <v>304</v>
      </c>
      <c r="I1562">
        <v>14.137</v>
      </c>
      <c r="J1562" t="s">
        <v>304</v>
      </c>
      <c r="K1562" t="s">
        <v>304</v>
      </c>
      <c r="L1562">
        <v>14.137</v>
      </c>
      <c r="M1562">
        <v>14.45</v>
      </c>
    </row>
    <row r="1563" spans="1:13">
      <c r="A1563" s="2">
        <v>114</v>
      </c>
      <c r="B1563" s="2" t="s">
        <v>18</v>
      </c>
      <c r="C1563" t="s">
        <v>282</v>
      </c>
      <c r="D1563" s="2">
        <v>783</v>
      </c>
      <c r="E1563" s="128" t="s">
        <v>547</v>
      </c>
      <c r="F1563" t="s">
        <v>302</v>
      </c>
      <c r="G1563" t="s">
        <v>319</v>
      </c>
      <c r="H1563" s="2" t="s">
        <v>304</v>
      </c>
      <c r="I1563">
        <v>4.077</v>
      </c>
      <c r="J1563" t="s">
        <v>304</v>
      </c>
      <c r="K1563" t="s">
        <v>304</v>
      </c>
      <c r="L1563">
        <v>4.077</v>
      </c>
      <c r="M1563">
        <v>8.4190000000000005</v>
      </c>
    </row>
    <row r="1564" spans="1:13">
      <c r="A1564" s="2">
        <v>115</v>
      </c>
      <c r="B1564" s="2" t="s">
        <v>18</v>
      </c>
      <c r="C1564" t="s">
        <v>282</v>
      </c>
      <c r="D1564" s="2">
        <v>891</v>
      </c>
      <c r="E1564" s="128" t="s">
        <v>651</v>
      </c>
      <c r="F1564" t="s">
        <v>302</v>
      </c>
      <c r="G1564" t="s">
        <v>303</v>
      </c>
      <c r="H1564" s="2" t="s">
        <v>304</v>
      </c>
      <c r="I1564">
        <v>1.7999999999999999E-2</v>
      </c>
      <c r="J1564" t="s">
        <v>304</v>
      </c>
      <c r="K1564" t="s">
        <v>304</v>
      </c>
      <c r="L1564">
        <v>1.7999999999999999E-2</v>
      </c>
      <c r="M1564">
        <v>0.28999999999999998</v>
      </c>
    </row>
    <row r="1565" spans="1:13">
      <c r="A1565" s="2">
        <v>116</v>
      </c>
      <c r="B1565" s="2" t="s">
        <v>18</v>
      </c>
      <c r="C1565" t="s">
        <v>282</v>
      </c>
      <c r="D1565" s="2">
        <v>919</v>
      </c>
      <c r="E1565" s="128" t="s">
        <v>676</v>
      </c>
      <c r="F1565" t="s">
        <v>302</v>
      </c>
      <c r="G1565" t="s">
        <v>303</v>
      </c>
      <c r="H1565" s="2" t="s">
        <v>304</v>
      </c>
      <c r="I1565">
        <v>0.09</v>
      </c>
      <c r="J1565" t="s">
        <v>304</v>
      </c>
      <c r="K1565" t="s">
        <v>304</v>
      </c>
      <c r="L1565">
        <v>0.09</v>
      </c>
      <c r="M1565">
        <v>0.13600000000000001</v>
      </c>
    </row>
    <row r="1566" spans="1:13">
      <c r="A1566" s="2">
        <v>117</v>
      </c>
      <c r="B1566" s="2" t="s">
        <v>18</v>
      </c>
      <c r="C1566" t="s">
        <v>282</v>
      </c>
      <c r="D1566" s="2">
        <v>902</v>
      </c>
      <c r="E1566" s="128" t="s">
        <v>661</v>
      </c>
      <c r="F1566" t="s">
        <v>302</v>
      </c>
      <c r="G1566" t="s">
        <v>303</v>
      </c>
      <c r="H1566" s="2" t="s">
        <v>304</v>
      </c>
      <c r="I1566">
        <v>9.4E-2</v>
      </c>
      <c r="J1566" t="s">
        <v>304</v>
      </c>
      <c r="K1566" t="s">
        <v>304</v>
      </c>
      <c r="L1566">
        <v>9.4E-2</v>
      </c>
      <c r="M1566">
        <v>0.217</v>
      </c>
    </row>
    <row r="1567" spans="1:13">
      <c r="A1567" s="2">
        <v>118</v>
      </c>
      <c r="B1567" s="2" t="s">
        <v>18</v>
      </c>
      <c r="C1567" t="s">
        <v>282</v>
      </c>
      <c r="D1567" s="2">
        <v>16524</v>
      </c>
      <c r="E1567" s="128" t="s">
        <v>2298</v>
      </c>
      <c r="F1567" t="s">
        <v>316</v>
      </c>
      <c r="G1567" t="s">
        <v>317</v>
      </c>
      <c r="H1567" s="2" t="s">
        <v>304</v>
      </c>
      <c r="I1567">
        <v>1.2729999999999999</v>
      </c>
      <c r="J1567" t="s">
        <v>304</v>
      </c>
      <c r="K1567" t="s">
        <v>304</v>
      </c>
      <c r="L1567">
        <v>1.2729999999999999</v>
      </c>
      <c r="M1567">
        <v>0</v>
      </c>
    </row>
    <row r="1568" spans="1:13">
      <c r="A1568" s="2">
        <v>119</v>
      </c>
      <c r="B1568" s="2" t="s">
        <v>18</v>
      </c>
      <c r="C1568" t="s">
        <v>282</v>
      </c>
      <c r="D1568" s="2">
        <v>11408</v>
      </c>
      <c r="E1568" s="128" t="s">
        <v>1361</v>
      </c>
      <c r="F1568" t="s">
        <v>302</v>
      </c>
      <c r="G1568" t="s">
        <v>335</v>
      </c>
      <c r="H1568" s="2" t="s">
        <v>304</v>
      </c>
      <c r="I1568">
        <v>8.1000000000000003E-2</v>
      </c>
      <c r="J1568" t="s">
        <v>304</v>
      </c>
      <c r="K1568" t="s">
        <v>304</v>
      </c>
      <c r="L1568">
        <v>8.1000000000000003E-2</v>
      </c>
      <c r="M1568">
        <v>0.23499999999999999</v>
      </c>
    </row>
    <row r="1569" spans="1:13">
      <c r="A1569" s="2">
        <v>120</v>
      </c>
      <c r="B1569" s="2" t="s">
        <v>18</v>
      </c>
      <c r="C1569" t="s">
        <v>282</v>
      </c>
      <c r="D1569" s="2">
        <v>1656</v>
      </c>
      <c r="E1569" s="128" t="s">
        <v>803</v>
      </c>
      <c r="F1569" t="s">
        <v>302</v>
      </c>
      <c r="G1569" t="s">
        <v>335</v>
      </c>
      <c r="H1569" s="2" t="s">
        <v>304</v>
      </c>
      <c r="I1569">
        <v>5.7000000000000002E-2</v>
      </c>
      <c r="J1569" t="s">
        <v>304</v>
      </c>
      <c r="K1569" t="s">
        <v>304</v>
      </c>
      <c r="L1569">
        <v>5.7000000000000002E-2</v>
      </c>
      <c r="M1569">
        <v>0.14899999999999999</v>
      </c>
    </row>
    <row r="1570" spans="1:13">
      <c r="A1570" s="2">
        <v>121</v>
      </c>
      <c r="B1570" s="2" t="s">
        <v>18</v>
      </c>
      <c r="C1570" t="s">
        <v>282</v>
      </c>
      <c r="D1570" s="2">
        <v>2432</v>
      </c>
      <c r="E1570" s="128" t="s">
        <v>860</v>
      </c>
      <c r="F1570" t="s">
        <v>302</v>
      </c>
      <c r="G1570" t="s">
        <v>319</v>
      </c>
      <c r="H1570" s="2" t="s">
        <v>304</v>
      </c>
      <c r="I1570">
        <v>2.0409999999999999</v>
      </c>
      <c r="J1570" t="s">
        <v>304</v>
      </c>
      <c r="K1570" t="s">
        <v>304</v>
      </c>
      <c r="L1570">
        <v>2.0409999999999999</v>
      </c>
      <c r="M1570">
        <v>3.6749999999999998</v>
      </c>
    </row>
    <row r="1571" spans="1:13">
      <c r="A1571" s="2">
        <v>122</v>
      </c>
      <c r="B1571" s="2" t="s">
        <v>18</v>
      </c>
      <c r="C1571" t="s">
        <v>282</v>
      </c>
      <c r="D1571" s="2">
        <v>856</v>
      </c>
      <c r="E1571" s="128" t="s">
        <v>616</v>
      </c>
      <c r="F1571" t="s">
        <v>302</v>
      </c>
      <c r="G1571" t="s">
        <v>313</v>
      </c>
      <c r="H1571" s="2" t="s">
        <v>304</v>
      </c>
      <c r="I1571">
        <v>8.0000000000000002E-3</v>
      </c>
      <c r="J1571" t="s">
        <v>304</v>
      </c>
      <c r="K1571" t="s">
        <v>304</v>
      </c>
      <c r="L1571">
        <v>8.0000000000000002E-3</v>
      </c>
      <c r="M1571">
        <v>5.7000000000000002E-2</v>
      </c>
    </row>
    <row r="1572" spans="1:13">
      <c r="A1572" s="2">
        <v>123</v>
      </c>
      <c r="B1572" s="2" t="s">
        <v>18</v>
      </c>
      <c r="C1572" t="s">
        <v>282</v>
      </c>
      <c r="D1572" s="2">
        <v>2426</v>
      </c>
      <c r="E1572" s="128" t="s">
        <v>857</v>
      </c>
      <c r="F1572" t="s">
        <v>316</v>
      </c>
      <c r="G1572" t="s">
        <v>317</v>
      </c>
      <c r="H1572" s="2" t="s">
        <v>304</v>
      </c>
      <c r="I1572">
        <v>8.8610000000000007</v>
      </c>
      <c r="J1572" t="s">
        <v>304</v>
      </c>
      <c r="K1572" t="s">
        <v>304</v>
      </c>
      <c r="L1572">
        <v>8.8610000000000007</v>
      </c>
      <c r="M1572">
        <v>13.055</v>
      </c>
    </row>
    <row r="1573" spans="1:13">
      <c r="A1573" s="2">
        <v>124</v>
      </c>
      <c r="B1573" s="2" t="s">
        <v>18</v>
      </c>
      <c r="C1573" t="s">
        <v>282</v>
      </c>
      <c r="D1573" s="2">
        <v>11889</v>
      </c>
      <c r="E1573" s="128" t="s">
        <v>1615</v>
      </c>
      <c r="F1573" t="s">
        <v>302</v>
      </c>
      <c r="G1573" t="s">
        <v>307</v>
      </c>
      <c r="H1573" s="2" t="s">
        <v>304</v>
      </c>
      <c r="I1573">
        <v>0</v>
      </c>
      <c r="J1573" t="s">
        <v>304</v>
      </c>
      <c r="K1573" t="s">
        <v>304</v>
      </c>
      <c r="L1573">
        <v>0</v>
      </c>
      <c r="M1573">
        <v>0</v>
      </c>
    </row>
    <row r="1574" spans="1:13">
      <c r="A1574" s="2">
        <v>125</v>
      </c>
      <c r="B1574" s="2" t="s">
        <v>18</v>
      </c>
      <c r="C1574" t="s">
        <v>282</v>
      </c>
      <c r="D1574" s="2">
        <v>867</v>
      </c>
      <c r="E1574" s="128" t="s">
        <v>627</v>
      </c>
      <c r="F1574" t="s">
        <v>302</v>
      </c>
      <c r="G1574" t="s">
        <v>313</v>
      </c>
      <c r="H1574" s="2" t="s">
        <v>304</v>
      </c>
      <c r="I1574">
        <v>0.313</v>
      </c>
      <c r="J1574" t="s">
        <v>304</v>
      </c>
      <c r="K1574" t="s">
        <v>304</v>
      </c>
      <c r="L1574">
        <v>0.313</v>
      </c>
      <c r="M1574">
        <v>1.093</v>
      </c>
    </row>
    <row r="1575" spans="1:13">
      <c r="A1575" s="2">
        <v>126</v>
      </c>
      <c r="B1575" s="2" t="s">
        <v>18</v>
      </c>
      <c r="C1575" t="s">
        <v>282</v>
      </c>
      <c r="D1575" s="2">
        <v>911</v>
      </c>
      <c r="E1575" s="128" t="s">
        <v>670</v>
      </c>
      <c r="F1575" t="s">
        <v>302</v>
      </c>
      <c r="G1575" t="s">
        <v>303</v>
      </c>
      <c r="H1575" s="2" t="s">
        <v>304</v>
      </c>
      <c r="I1575">
        <v>1E-3</v>
      </c>
      <c r="J1575" t="s">
        <v>304</v>
      </c>
      <c r="K1575" t="s">
        <v>304</v>
      </c>
      <c r="L1575">
        <v>1E-3</v>
      </c>
      <c r="M1575">
        <v>0.27900000000000003</v>
      </c>
    </row>
    <row r="1576" spans="1:13">
      <c r="A1576" s="2">
        <v>127</v>
      </c>
      <c r="B1576" s="2" t="s">
        <v>18</v>
      </c>
      <c r="C1576" t="s">
        <v>282</v>
      </c>
      <c r="D1576" s="2">
        <v>1119</v>
      </c>
      <c r="E1576" s="128" t="s">
        <v>742</v>
      </c>
      <c r="F1576" t="s">
        <v>316</v>
      </c>
      <c r="G1576" t="s">
        <v>317</v>
      </c>
      <c r="H1576" s="2" t="s">
        <v>304</v>
      </c>
      <c r="I1576">
        <v>0.29199999999999998</v>
      </c>
      <c r="J1576" t="s">
        <v>304</v>
      </c>
      <c r="K1576" t="s">
        <v>304</v>
      </c>
      <c r="L1576">
        <v>0.29199999999999998</v>
      </c>
      <c r="M1576">
        <v>0.435</v>
      </c>
    </row>
    <row r="1577" spans="1:13">
      <c r="A1577" s="2">
        <v>128</v>
      </c>
      <c r="B1577" s="2" t="s">
        <v>18</v>
      </c>
      <c r="C1577" t="s">
        <v>282</v>
      </c>
      <c r="D1577" s="2">
        <v>1273</v>
      </c>
      <c r="E1577" s="128" t="s">
        <v>765</v>
      </c>
      <c r="F1577" t="s">
        <v>316</v>
      </c>
      <c r="G1577" t="s">
        <v>317</v>
      </c>
      <c r="H1577" s="2" t="s">
        <v>304</v>
      </c>
      <c r="I1577">
        <v>0.10299999999999999</v>
      </c>
      <c r="J1577" t="s">
        <v>304</v>
      </c>
      <c r="K1577" t="s">
        <v>304</v>
      </c>
      <c r="L1577">
        <v>0.10299999999999999</v>
      </c>
      <c r="M1577">
        <v>0.29899999999999999</v>
      </c>
    </row>
    <row r="1578" spans="1:13">
      <c r="A1578" s="2">
        <v>129</v>
      </c>
      <c r="B1578" s="2" t="s">
        <v>18</v>
      </c>
      <c r="C1578" t="s">
        <v>282</v>
      </c>
      <c r="D1578" s="2">
        <v>786</v>
      </c>
      <c r="E1578" s="128" t="s">
        <v>548</v>
      </c>
      <c r="F1578" t="s">
        <v>316</v>
      </c>
      <c r="G1578" t="s">
        <v>317</v>
      </c>
      <c r="H1578" s="2" t="s">
        <v>304</v>
      </c>
      <c r="I1578">
        <v>0.47199999999999998</v>
      </c>
      <c r="J1578" t="s">
        <v>304</v>
      </c>
      <c r="K1578" t="s">
        <v>304</v>
      </c>
      <c r="L1578">
        <v>0.47199999999999998</v>
      </c>
      <c r="M1578">
        <v>0.93200000000000005</v>
      </c>
    </row>
    <row r="1579" spans="1:13">
      <c r="A1579" s="2">
        <v>130</v>
      </c>
      <c r="B1579" s="2" t="s">
        <v>18</v>
      </c>
      <c r="C1579" t="s">
        <v>282</v>
      </c>
      <c r="D1579" s="2">
        <v>12551</v>
      </c>
      <c r="E1579" s="128" t="s">
        <v>1984</v>
      </c>
      <c r="F1579" t="s">
        <v>316</v>
      </c>
      <c r="G1579" t="s">
        <v>317</v>
      </c>
      <c r="H1579" s="2" t="s">
        <v>304</v>
      </c>
      <c r="I1579">
        <v>20.399999999999999</v>
      </c>
      <c r="J1579" t="s">
        <v>304</v>
      </c>
      <c r="K1579" t="s">
        <v>304</v>
      </c>
      <c r="L1579">
        <v>20.399999999999999</v>
      </c>
      <c r="M1579">
        <v>47.3</v>
      </c>
    </row>
    <row r="1580" spans="1:13">
      <c r="A1580" s="2">
        <v>131</v>
      </c>
      <c r="B1580" s="2" t="s">
        <v>18</v>
      </c>
      <c r="C1580" t="s">
        <v>282</v>
      </c>
      <c r="D1580" s="2">
        <v>837</v>
      </c>
      <c r="E1580" s="128" t="s">
        <v>597</v>
      </c>
      <c r="F1580" t="s">
        <v>302</v>
      </c>
      <c r="G1580" t="s">
        <v>319</v>
      </c>
      <c r="H1580" s="2" t="s">
        <v>304</v>
      </c>
      <c r="I1580">
        <v>8.9999999999999993E-3</v>
      </c>
      <c r="J1580" t="s">
        <v>304</v>
      </c>
      <c r="K1580" t="s">
        <v>304</v>
      </c>
      <c r="L1580">
        <v>8.9999999999999993E-3</v>
      </c>
      <c r="M1580">
        <v>3.4000000000000002E-2</v>
      </c>
    </row>
    <row r="1581" spans="1:13">
      <c r="A1581" s="2">
        <v>132</v>
      </c>
      <c r="B1581" s="2" t="s">
        <v>18</v>
      </c>
      <c r="C1581" t="s">
        <v>282</v>
      </c>
      <c r="D1581" s="2">
        <v>838</v>
      </c>
      <c r="E1581" s="128" t="s">
        <v>598</v>
      </c>
      <c r="F1581" t="s">
        <v>302</v>
      </c>
      <c r="G1581" t="s">
        <v>319</v>
      </c>
      <c r="H1581" s="2" t="s">
        <v>304</v>
      </c>
      <c r="I1581">
        <v>9.8000000000000004E-2</v>
      </c>
      <c r="J1581" t="s">
        <v>304</v>
      </c>
      <c r="K1581" t="s">
        <v>304</v>
      </c>
      <c r="L1581">
        <v>9.8000000000000004E-2</v>
      </c>
      <c r="M1581">
        <v>0.156</v>
      </c>
    </row>
    <row r="1582" spans="1:13">
      <c r="A1582" s="2">
        <v>133</v>
      </c>
      <c r="B1582" s="2" t="s">
        <v>18</v>
      </c>
      <c r="C1582" t="s">
        <v>282</v>
      </c>
      <c r="D1582" s="2">
        <v>799</v>
      </c>
      <c r="E1582" s="128" t="s">
        <v>559</v>
      </c>
      <c r="F1582" t="s">
        <v>302</v>
      </c>
      <c r="G1582" t="s">
        <v>311</v>
      </c>
      <c r="H1582" s="2" t="s">
        <v>304</v>
      </c>
      <c r="I1582">
        <v>0</v>
      </c>
      <c r="J1582" t="s">
        <v>304</v>
      </c>
      <c r="K1582" t="s">
        <v>304</v>
      </c>
      <c r="L1582">
        <v>0</v>
      </c>
      <c r="M1582">
        <v>0</v>
      </c>
    </row>
    <row r="1583" spans="1:13">
      <c r="A1583" s="2">
        <v>134</v>
      </c>
      <c r="B1583" s="2" t="s">
        <v>18</v>
      </c>
      <c r="C1583" t="s">
        <v>282</v>
      </c>
      <c r="D1583" s="2">
        <v>800</v>
      </c>
      <c r="E1583" s="128" t="s">
        <v>560</v>
      </c>
      <c r="F1583" t="s">
        <v>302</v>
      </c>
      <c r="G1583" t="s">
        <v>311</v>
      </c>
      <c r="H1583" s="2" t="s">
        <v>304</v>
      </c>
      <c r="I1583">
        <v>0.34300000000000003</v>
      </c>
      <c r="J1583" t="s">
        <v>304</v>
      </c>
      <c r="K1583" t="s">
        <v>304</v>
      </c>
      <c r="L1583">
        <v>0.34300000000000003</v>
      </c>
      <c r="M1583">
        <v>0.63900000000000001</v>
      </c>
    </row>
    <row r="1584" spans="1:13">
      <c r="A1584" s="2">
        <v>135</v>
      </c>
      <c r="B1584" s="2" t="s">
        <v>18</v>
      </c>
      <c r="C1584" t="s">
        <v>282</v>
      </c>
      <c r="D1584" s="2">
        <v>839</v>
      </c>
      <c r="E1584" s="128" t="s">
        <v>599</v>
      </c>
      <c r="F1584" t="s">
        <v>302</v>
      </c>
      <c r="G1584" t="s">
        <v>319</v>
      </c>
      <c r="H1584" s="2" t="s">
        <v>304</v>
      </c>
      <c r="I1584">
        <v>2.1999999999999999E-2</v>
      </c>
      <c r="J1584" t="s">
        <v>304</v>
      </c>
      <c r="K1584" t="s">
        <v>304</v>
      </c>
      <c r="L1584">
        <v>2.1999999999999999E-2</v>
      </c>
      <c r="M1584">
        <v>4.8000000000000001E-2</v>
      </c>
    </row>
    <row r="1585" spans="1:13">
      <c r="A1585" s="2">
        <v>136</v>
      </c>
      <c r="B1585" s="2" t="s">
        <v>18</v>
      </c>
      <c r="C1585" t="s">
        <v>282</v>
      </c>
      <c r="D1585" s="2">
        <v>892</v>
      </c>
      <c r="E1585" s="128" t="s">
        <v>652</v>
      </c>
      <c r="F1585" t="s">
        <v>302</v>
      </c>
      <c r="G1585" t="s">
        <v>303</v>
      </c>
      <c r="H1585" s="2" t="s">
        <v>304</v>
      </c>
      <c r="I1585">
        <v>0.315</v>
      </c>
      <c r="J1585" t="s">
        <v>304</v>
      </c>
      <c r="K1585" t="s">
        <v>304</v>
      </c>
      <c r="L1585">
        <v>0.315</v>
      </c>
      <c r="M1585">
        <v>0.36199999999999999</v>
      </c>
    </row>
    <row r="1586" spans="1:13">
      <c r="A1586" s="2">
        <v>137</v>
      </c>
      <c r="B1586" s="2" t="s">
        <v>18</v>
      </c>
      <c r="C1586" t="s">
        <v>282</v>
      </c>
      <c r="D1586" s="2">
        <v>14660</v>
      </c>
      <c r="E1586" s="128" t="s">
        <v>2183</v>
      </c>
      <c r="F1586" t="s">
        <v>302</v>
      </c>
      <c r="G1586" t="s">
        <v>303</v>
      </c>
      <c r="H1586" s="2" t="s">
        <v>304</v>
      </c>
      <c r="I1586">
        <v>4.4249999999999998</v>
      </c>
      <c r="J1586" t="s">
        <v>304</v>
      </c>
      <c r="K1586" t="s">
        <v>304</v>
      </c>
      <c r="L1586">
        <v>4.4249999999999998</v>
      </c>
      <c r="M1586">
        <v>10.023999999999999</v>
      </c>
    </row>
    <row r="1587" spans="1:13">
      <c r="A1587" s="2">
        <v>138</v>
      </c>
      <c r="B1587" s="2" t="s">
        <v>18</v>
      </c>
      <c r="C1587" t="s">
        <v>282</v>
      </c>
      <c r="D1587" s="2">
        <v>1283</v>
      </c>
      <c r="E1587" s="128" t="s">
        <v>766</v>
      </c>
      <c r="F1587" t="s">
        <v>316</v>
      </c>
      <c r="G1587" t="s">
        <v>317</v>
      </c>
      <c r="H1587" s="2" t="s">
        <v>304</v>
      </c>
      <c r="I1587">
        <v>0.36</v>
      </c>
      <c r="J1587" t="s">
        <v>304</v>
      </c>
      <c r="K1587" t="s">
        <v>304</v>
      </c>
      <c r="L1587">
        <v>0.36</v>
      </c>
      <c r="M1587">
        <v>0.38500000000000001</v>
      </c>
    </row>
    <row r="1588" spans="1:13">
      <c r="A1588" s="2">
        <v>139</v>
      </c>
      <c r="B1588" s="2" t="s">
        <v>18</v>
      </c>
      <c r="C1588" t="s">
        <v>282</v>
      </c>
      <c r="D1588" s="2">
        <v>894</v>
      </c>
      <c r="E1588" s="128" t="s">
        <v>654</v>
      </c>
      <c r="F1588" t="s">
        <v>302</v>
      </c>
      <c r="G1588" t="s">
        <v>303</v>
      </c>
      <c r="H1588" s="2" t="s">
        <v>304</v>
      </c>
      <c r="I1588">
        <v>0.23100000000000001</v>
      </c>
      <c r="J1588" t="s">
        <v>304</v>
      </c>
      <c r="K1588" t="s">
        <v>304</v>
      </c>
      <c r="L1588">
        <v>0.23100000000000001</v>
      </c>
      <c r="M1588">
        <v>0.34</v>
      </c>
    </row>
    <row r="1589" spans="1:13">
      <c r="A1589" s="2">
        <v>140</v>
      </c>
      <c r="B1589" s="2" t="s">
        <v>18</v>
      </c>
      <c r="C1589" t="s">
        <v>282</v>
      </c>
      <c r="D1589" s="2">
        <v>462</v>
      </c>
      <c r="E1589" s="128" t="s">
        <v>408</v>
      </c>
      <c r="F1589" t="s">
        <v>302</v>
      </c>
      <c r="G1589" t="s">
        <v>311</v>
      </c>
      <c r="H1589" s="2" t="s">
        <v>304</v>
      </c>
      <c r="I1589">
        <v>13.871</v>
      </c>
      <c r="J1589" t="s">
        <v>304</v>
      </c>
      <c r="K1589" t="s">
        <v>304</v>
      </c>
      <c r="L1589">
        <v>13.871</v>
      </c>
      <c r="M1589">
        <v>13.943</v>
      </c>
    </row>
    <row r="1590" spans="1:13">
      <c r="A1590" s="2">
        <v>141</v>
      </c>
      <c r="B1590" s="2" t="s">
        <v>18</v>
      </c>
      <c r="C1590" t="s">
        <v>282</v>
      </c>
      <c r="D1590" s="2">
        <v>904</v>
      </c>
      <c r="E1590" s="128" t="s">
        <v>663</v>
      </c>
      <c r="F1590" t="s">
        <v>302</v>
      </c>
      <c r="G1590" t="s">
        <v>303</v>
      </c>
      <c r="H1590" s="2" t="s">
        <v>304</v>
      </c>
      <c r="I1590">
        <v>0.48599999999999999</v>
      </c>
      <c r="J1590" t="s">
        <v>304</v>
      </c>
      <c r="K1590" t="s">
        <v>304</v>
      </c>
      <c r="L1590">
        <v>0.48599999999999999</v>
      </c>
      <c r="M1590">
        <v>0.63700000000000001</v>
      </c>
    </row>
    <row r="1591" spans="1:13">
      <c r="A1591" s="2">
        <v>142</v>
      </c>
      <c r="B1591" s="2" t="s">
        <v>18</v>
      </c>
      <c r="C1591" t="s">
        <v>282</v>
      </c>
      <c r="D1591" s="2">
        <v>460</v>
      </c>
      <c r="E1591" s="128" t="s">
        <v>407</v>
      </c>
      <c r="F1591" t="s">
        <v>316</v>
      </c>
      <c r="G1591" t="s">
        <v>317</v>
      </c>
      <c r="H1591" s="2" t="s">
        <v>304</v>
      </c>
      <c r="I1591">
        <v>4.0449999999999999</v>
      </c>
      <c r="J1591" t="s">
        <v>304</v>
      </c>
      <c r="K1591" t="s">
        <v>304</v>
      </c>
      <c r="L1591">
        <v>4.0449999999999999</v>
      </c>
      <c r="M1591">
        <v>4.7309999999999999</v>
      </c>
    </row>
    <row r="1592" spans="1:13">
      <c r="A1592" s="2">
        <v>143</v>
      </c>
      <c r="B1592" s="2" t="s">
        <v>18</v>
      </c>
      <c r="C1592" t="s">
        <v>282</v>
      </c>
      <c r="D1592" s="2">
        <v>14590</v>
      </c>
      <c r="E1592" s="128" t="s">
        <v>2175</v>
      </c>
      <c r="F1592" t="s">
        <v>316</v>
      </c>
      <c r="G1592" t="s">
        <v>317</v>
      </c>
      <c r="H1592" s="2" t="s">
        <v>304</v>
      </c>
      <c r="I1592">
        <v>11</v>
      </c>
      <c r="J1592" t="s">
        <v>304</v>
      </c>
      <c r="K1592" t="s">
        <v>304</v>
      </c>
      <c r="L1592">
        <v>11</v>
      </c>
      <c r="M1592">
        <v>22</v>
      </c>
    </row>
    <row r="1593" spans="1:13">
      <c r="A1593" s="2">
        <v>144</v>
      </c>
      <c r="B1593" s="2" t="s">
        <v>18</v>
      </c>
      <c r="C1593" t="s">
        <v>282</v>
      </c>
      <c r="D1593" s="2">
        <v>895</v>
      </c>
      <c r="E1593" s="128" t="s">
        <v>655</v>
      </c>
      <c r="F1593" t="s">
        <v>302</v>
      </c>
      <c r="G1593" t="s">
        <v>303</v>
      </c>
      <c r="H1593" s="2" t="s">
        <v>304</v>
      </c>
      <c r="I1593">
        <v>0.26400000000000001</v>
      </c>
      <c r="J1593" t="s">
        <v>304</v>
      </c>
      <c r="K1593" t="s">
        <v>304</v>
      </c>
      <c r="L1593">
        <v>0.26400000000000001</v>
      </c>
      <c r="M1593">
        <v>0.53400000000000003</v>
      </c>
    </row>
    <row r="1594" spans="1:13">
      <c r="A1594" s="2">
        <v>145</v>
      </c>
      <c r="B1594" s="2" t="s">
        <v>18</v>
      </c>
      <c r="C1594" t="s">
        <v>282</v>
      </c>
      <c r="D1594" s="2">
        <v>10406</v>
      </c>
      <c r="E1594" s="128" t="s">
        <v>960</v>
      </c>
      <c r="F1594" t="s">
        <v>302</v>
      </c>
      <c r="G1594" t="s">
        <v>303</v>
      </c>
      <c r="H1594" s="2" t="s">
        <v>304</v>
      </c>
      <c r="I1594">
        <v>0.21099999999999999</v>
      </c>
      <c r="J1594" t="s">
        <v>304</v>
      </c>
      <c r="K1594" t="s">
        <v>304</v>
      </c>
      <c r="L1594">
        <v>0.21099999999999999</v>
      </c>
      <c r="M1594">
        <v>0.40400000000000003</v>
      </c>
    </row>
    <row r="1595" spans="1:13">
      <c r="A1595" s="2">
        <v>146</v>
      </c>
      <c r="B1595" s="2" t="s">
        <v>18</v>
      </c>
      <c r="C1595" t="s">
        <v>282</v>
      </c>
      <c r="D1595" s="2">
        <v>10408</v>
      </c>
      <c r="E1595" s="128" t="s">
        <v>962</v>
      </c>
      <c r="F1595" t="s">
        <v>302</v>
      </c>
      <c r="G1595" t="s">
        <v>303</v>
      </c>
      <c r="H1595" s="2" t="s">
        <v>304</v>
      </c>
      <c r="I1595">
        <v>0</v>
      </c>
      <c r="J1595" t="s">
        <v>304</v>
      </c>
      <c r="K1595" t="s">
        <v>304</v>
      </c>
      <c r="L1595">
        <v>0</v>
      </c>
      <c r="M1595">
        <v>0.28499999999999998</v>
      </c>
    </row>
    <row r="1596" spans="1:13">
      <c r="A1596" s="2">
        <v>147</v>
      </c>
      <c r="B1596" s="2" t="s">
        <v>18</v>
      </c>
      <c r="C1596" t="s">
        <v>282</v>
      </c>
      <c r="D1596" s="2">
        <v>950</v>
      </c>
      <c r="E1596" s="128" t="s">
        <v>694</v>
      </c>
      <c r="F1596" t="s">
        <v>302</v>
      </c>
      <c r="G1596" t="s">
        <v>313</v>
      </c>
      <c r="H1596" s="2" t="s">
        <v>304</v>
      </c>
      <c r="I1596">
        <v>0.106</v>
      </c>
      <c r="J1596" t="s">
        <v>304</v>
      </c>
      <c r="K1596" t="s">
        <v>304</v>
      </c>
      <c r="L1596">
        <v>0.106</v>
      </c>
      <c r="M1596">
        <v>9.2999999999999999E-2</v>
      </c>
    </row>
    <row r="1597" spans="1:13">
      <c r="A1597" s="2">
        <v>148</v>
      </c>
      <c r="B1597" s="2" t="s">
        <v>18</v>
      </c>
      <c r="C1597" t="s">
        <v>282</v>
      </c>
      <c r="D1597" s="2">
        <v>1114</v>
      </c>
      <c r="E1597" s="128" t="s">
        <v>740</v>
      </c>
      <c r="F1597" t="s">
        <v>316</v>
      </c>
      <c r="G1597" t="s">
        <v>317</v>
      </c>
      <c r="H1597" s="2" t="s">
        <v>304</v>
      </c>
      <c r="I1597">
        <v>0</v>
      </c>
      <c r="J1597" t="s">
        <v>304</v>
      </c>
      <c r="K1597" t="s">
        <v>304</v>
      </c>
      <c r="L1597">
        <v>0</v>
      </c>
      <c r="M1597">
        <v>0</v>
      </c>
    </row>
    <row r="1598" spans="1:13">
      <c r="A1598" s="2">
        <v>149</v>
      </c>
      <c r="B1598" s="2" t="s">
        <v>18</v>
      </c>
      <c r="C1598" t="s">
        <v>282</v>
      </c>
      <c r="D1598" s="2">
        <v>13669</v>
      </c>
      <c r="E1598" s="128" t="s">
        <v>2116</v>
      </c>
      <c r="F1598" t="s">
        <v>302</v>
      </c>
      <c r="G1598" t="s">
        <v>311</v>
      </c>
      <c r="H1598" s="2" t="s">
        <v>304</v>
      </c>
      <c r="I1598">
        <v>1.22</v>
      </c>
      <c r="J1598" t="s">
        <v>304</v>
      </c>
      <c r="K1598" t="s">
        <v>304</v>
      </c>
      <c r="L1598">
        <v>1.22</v>
      </c>
      <c r="M1598">
        <v>1.0109999999999999</v>
      </c>
    </row>
    <row r="1599" spans="1:13">
      <c r="A1599" s="2">
        <v>150</v>
      </c>
      <c r="B1599" s="2" t="s">
        <v>18</v>
      </c>
      <c r="C1599" t="s">
        <v>282</v>
      </c>
      <c r="D1599" s="2">
        <v>1266</v>
      </c>
      <c r="E1599" s="128" t="s">
        <v>761</v>
      </c>
      <c r="F1599" t="s">
        <v>316</v>
      </c>
      <c r="G1599" t="s">
        <v>317</v>
      </c>
      <c r="H1599" s="2" t="s">
        <v>304</v>
      </c>
      <c r="I1599">
        <v>0</v>
      </c>
      <c r="J1599" t="s">
        <v>304</v>
      </c>
      <c r="K1599" t="s">
        <v>304</v>
      </c>
      <c r="L1599">
        <v>0</v>
      </c>
      <c r="M1599">
        <v>1.6E-2</v>
      </c>
    </row>
    <row r="1600" spans="1:13">
      <c r="A1600" s="2">
        <v>151</v>
      </c>
      <c r="B1600" s="2" t="s">
        <v>18</v>
      </c>
      <c r="C1600" t="s">
        <v>282</v>
      </c>
      <c r="D1600" s="2">
        <v>840</v>
      </c>
      <c r="E1600" s="128" t="s">
        <v>600</v>
      </c>
      <c r="F1600" t="s">
        <v>302</v>
      </c>
      <c r="G1600" t="s">
        <v>319</v>
      </c>
      <c r="H1600" s="2" t="s">
        <v>304</v>
      </c>
      <c r="I1600">
        <v>4.9000000000000002E-2</v>
      </c>
      <c r="J1600" t="s">
        <v>304</v>
      </c>
      <c r="K1600" t="s">
        <v>304</v>
      </c>
      <c r="L1600">
        <v>4.9000000000000002E-2</v>
      </c>
      <c r="M1600">
        <v>0.126</v>
      </c>
    </row>
    <row r="1601" spans="1:13">
      <c r="A1601" s="2">
        <v>152</v>
      </c>
      <c r="B1601" s="2" t="s">
        <v>18</v>
      </c>
      <c r="C1601" t="s">
        <v>282</v>
      </c>
      <c r="D1601" s="2">
        <v>1061</v>
      </c>
      <c r="E1601" s="128" t="s">
        <v>728</v>
      </c>
      <c r="F1601" t="s">
        <v>302</v>
      </c>
      <c r="G1601" t="s">
        <v>303</v>
      </c>
      <c r="H1601" s="2" t="s">
        <v>304</v>
      </c>
      <c r="I1601">
        <v>0.25700000000000001</v>
      </c>
      <c r="J1601" t="s">
        <v>304</v>
      </c>
      <c r="K1601" t="s">
        <v>304</v>
      </c>
      <c r="L1601">
        <v>0.25700000000000001</v>
      </c>
      <c r="M1601">
        <v>0.748</v>
      </c>
    </row>
    <row r="1602" spans="1:13">
      <c r="A1602" s="2">
        <v>153</v>
      </c>
      <c r="B1602" s="2" t="s">
        <v>18</v>
      </c>
      <c r="C1602" t="s">
        <v>282</v>
      </c>
      <c r="D1602" s="2">
        <v>880</v>
      </c>
      <c r="E1602" s="128" t="s">
        <v>640</v>
      </c>
      <c r="F1602" t="s">
        <v>302</v>
      </c>
      <c r="G1602" t="s">
        <v>311</v>
      </c>
      <c r="H1602" s="2" t="s">
        <v>304</v>
      </c>
      <c r="I1602">
        <v>0</v>
      </c>
      <c r="J1602" t="s">
        <v>304</v>
      </c>
      <c r="K1602" t="s">
        <v>304</v>
      </c>
      <c r="L1602">
        <v>0</v>
      </c>
      <c r="M1602">
        <v>0</v>
      </c>
    </row>
    <row r="1603" spans="1:13">
      <c r="A1603" s="2">
        <v>154</v>
      </c>
      <c r="B1603" s="2" t="s">
        <v>18</v>
      </c>
      <c r="C1603" t="s">
        <v>282</v>
      </c>
      <c r="D1603" s="2">
        <v>345</v>
      </c>
      <c r="E1603" s="128" t="s">
        <v>330</v>
      </c>
      <c r="F1603" t="s">
        <v>316</v>
      </c>
      <c r="G1603" t="s">
        <v>317</v>
      </c>
      <c r="H1603" s="2" t="s">
        <v>304</v>
      </c>
      <c r="I1603">
        <v>15.394</v>
      </c>
      <c r="J1603" t="s">
        <v>304</v>
      </c>
      <c r="K1603" t="s">
        <v>304</v>
      </c>
      <c r="L1603">
        <v>15.394</v>
      </c>
      <c r="M1603">
        <v>22.460999999999999</v>
      </c>
    </row>
    <row r="1604" spans="1:13">
      <c r="A1604" s="2">
        <v>155</v>
      </c>
      <c r="B1604" s="2" t="s">
        <v>18</v>
      </c>
      <c r="C1604" t="s">
        <v>282</v>
      </c>
      <c r="D1604" s="2">
        <v>2287</v>
      </c>
      <c r="E1604" s="128" t="s">
        <v>844</v>
      </c>
      <c r="F1604" t="s">
        <v>316</v>
      </c>
      <c r="G1604" t="s">
        <v>317</v>
      </c>
      <c r="H1604" s="2" t="s">
        <v>304</v>
      </c>
      <c r="I1604">
        <v>0.23100000000000001</v>
      </c>
      <c r="J1604" t="s">
        <v>304</v>
      </c>
      <c r="K1604" t="s">
        <v>304</v>
      </c>
      <c r="L1604">
        <v>0.23100000000000001</v>
      </c>
      <c r="M1604">
        <v>0.376</v>
      </c>
    </row>
    <row r="1605" spans="1:13">
      <c r="A1605" s="2">
        <v>156</v>
      </c>
      <c r="B1605" s="2" t="s">
        <v>18</v>
      </c>
      <c r="C1605" t="s">
        <v>282</v>
      </c>
      <c r="D1605" s="2">
        <v>806</v>
      </c>
      <c r="E1605" s="128" t="s">
        <v>566</v>
      </c>
      <c r="F1605" t="s">
        <v>302</v>
      </c>
      <c r="G1605" t="s">
        <v>311</v>
      </c>
      <c r="H1605" s="2" t="s">
        <v>304</v>
      </c>
      <c r="I1605">
        <v>2.4E-2</v>
      </c>
      <c r="J1605" t="s">
        <v>304</v>
      </c>
      <c r="K1605" t="s">
        <v>304</v>
      </c>
      <c r="L1605">
        <v>2.4E-2</v>
      </c>
      <c r="M1605">
        <v>0.14000000000000001</v>
      </c>
    </row>
    <row r="1606" spans="1:13">
      <c r="A1606" s="2">
        <v>157</v>
      </c>
      <c r="B1606" s="2" t="s">
        <v>18</v>
      </c>
      <c r="C1606" t="s">
        <v>282</v>
      </c>
      <c r="D1606" s="2">
        <v>16525</v>
      </c>
      <c r="E1606" s="128" t="s">
        <v>2299</v>
      </c>
      <c r="F1606" t="s">
        <v>316</v>
      </c>
      <c r="G1606" t="s">
        <v>317</v>
      </c>
      <c r="H1606" s="2" t="s">
        <v>304</v>
      </c>
      <c r="I1606">
        <v>2.7360000000000002</v>
      </c>
      <c r="J1606" t="s">
        <v>304</v>
      </c>
      <c r="K1606" t="s">
        <v>304</v>
      </c>
      <c r="L1606">
        <v>2.7360000000000002</v>
      </c>
      <c r="M1606">
        <v>0</v>
      </c>
    </row>
    <row r="1607" spans="1:13">
      <c r="A1607" s="2">
        <v>158</v>
      </c>
      <c r="B1607" s="2" t="s">
        <v>18</v>
      </c>
      <c r="C1607" t="s">
        <v>282</v>
      </c>
      <c r="D1607" s="2">
        <v>476</v>
      </c>
      <c r="E1607" s="128" t="s">
        <v>419</v>
      </c>
      <c r="F1607" t="s">
        <v>316</v>
      </c>
      <c r="G1607" t="s">
        <v>317</v>
      </c>
      <c r="H1607" s="2" t="s">
        <v>304</v>
      </c>
      <c r="I1607">
        <v>18.934999999999999</v>
      </c>
      <c r="J1607" t="s">
        <v>304</v>
      </c>
      <c r="K1607" t="s">
        <v>304</v>
      </c>
      <c r="L1607">
        <v>18.934999999999999</v>
      </c>
      <c r="M1607">
        <v>19.186</v>
      </c>
    </row>
    <row r="1608" spans="1:13">
      <c r="A1608" s="2">
        <v>159</v>
      </c>
      <c r="B1608" s="2" t="s">
        <v>18</v>
      </c>
      <c r="C1608" t="s">
        <v>282</v>
      </c>
      <c r="D1608" s="2">
        <v>946</v>
      </c>
      <c r="E1608" s="128" t="s">
        <v>690</v>
      </c>
      <c r="F1608" t="s">
        <v>302</v>
      </c>
      <c r="G1608" t="s">
        <v>313</v>
      </c>
      <c r="H1608" s="2" t="s">
        <v>304</v>
      </c>
      <c r="I1608">
        <v>0</v>
      </c>
      <c r="J1608" t="s">
        <v>304</v>
      </c>
      <c r="K1608" t="s">
        <v>304</v>
      </c>
      <c r="L1608">
        <v>0</v>
      </c>
      <c r="M1608">
        <v>0</v>
      </c>
    </row>
    <row r="1609" spans="1:13">
      <c r="A1609" s="2">
        <v>160</v>
      </c>
      <c r="B1609" s="2" t="s">
        <v>18</v>
      </c>
      <c r="C1609" t="s">
        <v>282</v>
      </c>
      <c r="D1609" s="2">
        <v>793</v>
      </c>
      <c r="E1609" s="128" t="s">
        <v>553</v>
      </c>
      <c r="F1609" t="s">
        <v>302</v>
      </c>
      <c r="G1609" t="s">
        <v>383</v>
      </c>
      <c r="H1609" s="2" t="s">
        <v>304</v>
      </c>
      <c r="I1609">
        <v>1.2E-2</v>
      </c>
      <c r="J1609" t="s">
        <v>304</v>
      </c>
      <c r="K1609" t="s">
        <v>304</v>
      </c>
      <c r="L1609">
        <v>1.2E-2</v>
      </c>
      <c r="M1609">
        <v>0.21</v>
      </c>
    </row>
    <row r="1610" spans="1:13">
      <c r="A1610" s="2">
        <v>161</v>
      </c>
      <c r="B1610" s="2" t="s">
        <v>18</v>
      </c>
      <c r="C1610" t="s">
        <v>282</v>
      </c>
      <c r="D1610" s="2">
        <v>1720</v>
      </c>
      <c r="E1610" s="128" t="s">
        <v>810</v>
      </c>
      <c r="F1610" t="s">
        <v>302</v>
      </c>
      <c r="G1610" t="s">
        <v>319</v>
      </c>
      <c r="H1610" s="2" t="s">
        <v>304</v>
      </c>
      <c r="I1610">
        <v>0.83499999999999996</v>
      </c>
      <c r="J1610" t="s">
        <v>304</v>
      </c>
      <c r="K1610" t="s">
        <v>304</v>
      </c>
      <c r="L1610">
        <v>0.83499999999999996</v>
      </c>
      <c r="M1610">
        <v>1.2989999999999999</v>
      </c>
    </row>
    <row r="1611" spans="1:13">
      <c r="A1611" s="2">
        <v>162</v>
      </c>
      <c r="B1611" s="2" t="s">
        <v>18</v>
      </c>
      <c r="C1611" t="s">
        <v>282</v>
      </c>
      <c r="D1611" s="2">
        <v>16296</v>
      </c>
      <c r="E1611" s="128" t="s">
        <v>2289</v>
      </c>
      <c r="F1611" t="s">
        <v>316</v>
      </c>
      <c r="G1611" t="s">
        <v>317</v>
      </c>
      <c r="H1611" s="2" t="s">
        <v>304</v>
      </c>
      <c r="I1611">
        <v>6.4219999999999997</v>
      </c>
      <c r="J1611" t="s">
        <v>304</v>
      </c>
      <c r="K1611" t="s">
        <v>304</v>
      </c>
      <c r="L1611">
        <v>6.4219999999999997</v>
      </c>
      <c r="M1611">
        <v>0</v>
      </c>
    </row>
    <row r="1612" spans="1:13">
      <c r="A1612" s="2">
        <v>163</v>
      </c>
      <c r="B1612" s="2" t="s">
        <v>18</v>
      </c>
      <c r="C1612" t="s">
        <v>282</v>
      </c>
      <c r="D1612" s="2">
        <v>487</v>
      </c>
      <c r="E1612" s="128" t="s">
        <v>428</v>
      </c>
      <c r="F1612" t="s">
        <v>316</v>
      </c>
      <c r="G1612" t="s">
        <v>317</v>
      </c>
      <c r="H1612" s="2" t="s">
        <v>304</v>
      </c>
      <c r="I1612">
        <v>9.3230000000000004</v>
      </c>
      <c r="J1612" t="s">
        <v>304</v>
      </c>
      <c r="K1612" t="s">
        <v>304</v>
      </c>
      <c r="L1612">
        <v>9.3230000000000004</v>
      </c>
      <c r="M1612">
        <v>13.321</v>
      </c>
    </row>
    <row r="1613" spans="1:13">
      <c r="A1613" s="2">
        <v>164</v>
      </c>
      <c r="B1613" s="2" t="s">
        <v>18</v>
      </c>
      <c r="C1613" t="s">
        <v>282</v>
      </c>
      <c r="D1613" s="2">
        <v>868</v>
      </c>
      <c r="E1613" s="128" t="s">
        <v>628</v>
      </c>
      <c r="F1613" t="s">
        <v>302</v>
      </c>
      <c r="G1613" t="s">
        <v>303</v>
      </c>
      <c r="H1613" s="2" t="s">
        <v>304</v>
      </c>
      <c r="I1613">
        <v>0.55300000000000005</v>
      </c>
      <c r="J1613" t="s">
        <v>304</v>
      </c>
      <c r="K1613" t="s">
        <v>304</v>
      </c>
      <c r="L1613">
        <v>0.55300000000000005</v>
      </c>
      <c r="M1613">
        <v>1.1299999999999999</v>
      </c>
    </row>
    <row r="1614" spans="1:13">
      <c r="A1614" s="2">
        <v>165</v>
      </c>
      <c r="B1614" s="2" t="s">
        <v>18</v>
      </c>
      <c r="C1614" t="s">
        <v>282</v>
      </c>
      <c r="D1614" s="2">
        <v>869</v>
      </c>
      <c r="E1614" s="128" t="s">
        <v>629</v>
      </c>
      <c r="F1614" t="s">
        <v>302</v>
      </c>
      <c r="G1614" t="s">
        <v>303</v>
      </c>
      <c r="H1614" s="2" t="s">
        <v>304</v>
      </c>
      <c r="I1614">
        <v>0.82699999999999996</v>
      </c>
      <c r="J1614" t="s">
        <v>304</v>
      </c>
      <c r="K1614" t="s">
        <v>304</v>
      </c>
      <c r="L1614">
        <v>0.82699999999999996</v>
      </c>
      <c r="M1614">
        <v>1.7829999999999999</v>
      </c>
    </row>
    <row r="1615" spans="1:13">
      <c r="A1615" s="2">
        <v>166</v>
      </c>
      <c r="B1615" s="2" t="s">
        <v>18</v>
      </c>
      <c r="C1615" t="s">
        <v>282</v>
      </c>
      <c r="D1615" s="2">
        <v>794</v>
      </c>
      <c r="E1615" s="128" t="s">
        <v>554</v>
      </c>
      <c r="F1615" t="s">
        <v>302</v>
      </c>
      <c r="G1615" t="s">
        <v>303</v>
      </c>
      <c r="H1615" s="2" t="s">
        <v>304</v>
      </c>
      <c r="I1615">
        <v>0.20699999999999999</v>
      </c>
      <c r="J1615" t="s">
        <v>304</v>
      </c>
      <c r="K1615" t="s">
        <v>304</v>
      </c>
      <c r="L1615">
        <v>0.20699999999999999</v>
      </c>
      <c r="M1615">
        <v>0.73399999999999999</v>
      </c>
    </row>
    <row r="1616" spans="1:13">
      <c r="A1616" s="2">
        <v>167</v>
      </c>
      <c r="B1616" s="2" t="s">
        <v>18</v>
      </c>
      <c r="C1616" t="s">
        <v>282</v>
      </c>
      <c r="D1616" s="2">
        <v>954</v>
      </c>
      <c r="E1616" s="128" t="s">
        <v>698</v>
      </c>
      <c r="F1616" t="s">
        <v>302</v>
      </c>
      <c r="G1616" t="s">
        <v>313</v>
      </c>
      <c r="H1616" s="2" t="s">
        <v>304</v>
      </c>
      <c r="I1616">
        <v>0.19400000000000001</v>
      </c>
      <c r="J1616" t="s">
        <v>304</v>
      </c>
      <c r="K1616" t="s">
        <v>304</v>
      </c>
      <c r="L1616">
        <v>0.19400000000000001</v>
      </c>
      <c r="M1616">
        <v>0.18099999999999999</v>
      </c>
    </row>
    <row r="1617" spans="1:13">
      <c r="A1617" s="2">
        <v>168</v>
      </c>
      <c r="B1617" s="2" t="s">
        <v>18</v>
      </c>
      <c r="C1617" t="s">
        <v>282</v>
      </c>
      <c r="D1617" s="2">
        <v>1109</v>
      </c>
      <c r="E1617" s="128" t="s">
        <v>738</v>
      </c>
      <c r="F1617" t="s">
        <v>316</v>
      </c>
      <c r="G1617" t="s">
        <v>317</v>
      </c>
      <c r="H1617" s="2" t="s">
        <v>304</v>
      </c>
      <c r="I1617">
        <v>1.7849999999999999</v>
      </c>
      <c r="J1617" t="s">
        <v>304</v>
      </c>
      <c r="K1617" t="s">
        <v>304</v>
      </c>
      <c r="L1617">
        <v>1.7849999999999999</v>
      </c>
      <c r="M1617">
        <v>2.0299999999999998</v>
      </c>
    </row>
    <row r="1618" spans="1:13">
      <c r="A1618" s="2">
        <v>169</v>
      </c>
      <c r="B1618" s="2" t="s">
        <v>18</v>
      </c>
      <c r="C1618" t="s">
        <v>282</v>
      </c>
      <c r="D1618" s="2">
        <v>915</v>
      </c>
      <c r="E1618" s="128" t="s">
        <v>674</v>
      </c>
      <c r="F1618" t="s">
        <v>302</v>
      </c>
      <c r="G1618" t="s">
        <v>303</v>
      </c>
      <c r="H1618" s="2" t="s">
        <v>304</v>
      </c>
      <c r="I1618">
        <v>0</v>
      </c>
      <c r="J1618" t="s">
        <v>304</v>
      </c>
      <c r="K1618" t="s">
        <v>304</v>
      </c>
      <c r="L1618">
        <v>0</v>
      </c>
      <c r="M1618">
        <v>0</v>
      </c>
    </row>
    <row r="1619" spans="1:13">
      <c r="A1619" s="2">
        <v>170</v>
      </c>
      <c r="B1619" s="2" t="s">
        <v>18</v>
      </c>
      <c r="C1619" t="s">
        <v>282</v>
      </c>
      <c r="D1619" s="2">
        <v>841</v>
      </c>
      <c r="E1619" s="128" t="s">
        <v>601</v>
      </c>
      <c r="F1619" t="s">
        <v>302</v>
      </c>
      <c r="G1619" t="s">
        <v>319</v>
      </c>
      <c r="H1619" s="2" t="s">
        <v>304</v>
      </c>
      <c r="I1619">
        <v>9.9000000000000005E-2</v>
      </c>
      <c r="J1619" t="s">
        <v>304</v>
      </c>
      <c r="K1619" t="s">
        <v>304</v>
      </c>
      <c r="L1619">
        <v>9.9000000000000005E-2</v>
      </c>
      <c r="M1619">
        <v>0.23599999999999999</v>
      </c>
    </row>
    <row r="1620" spans="1:13">
      <c r="A1620" s="2">
        <v>171</v>
      </c>
      <c r="B1620" s="2" t="s">
        <v>18</v>
      </c>
      <c r="C1620" t="s">
        <v>282</v>
      </c>
      <c r="D1620" s="2">
        <v>1166</v>
      </c>
      <c r="E1620" s="128" t="s">
        <v>745</v>
      </c>
      <c r="F1620" t="s">
        <v>302</v>
      </c>
      <c r="G1620" t="s">
        <v>319</v>
      </c>
      <c r="H1620" s="2" t="s">
        <v>304</v>
      </c>
      <c r="I1620">
        <v>0.39900000000000002</v>
      </c>
      <c r="J1620" t="s">
        <v>304</v>
      </c>
      <c r="K1620" t="s">
        <v>304</v>
      </c>
      <c r="L1620">
        <v>0.39900000000000002</v>
      </c>
      <c r="M1620">
        <v>0.63</v>
      </c>
    </row>
    <row r="1621" spans="1:13">
      <c r="A1621" s="2">
        <v>172</v>
      </c>
      <c r="B1621" s="2" t="s">
        <v>18</v>
      </c>
      <c r="C1621" t="s">
        <v>282</v>
      </c>
      <c r="D1621" s="2">
        <v>1062</v>
      </c>
      <c r="E1621" s="128" t="s">
        <v>729</v>
      </c>
      <c r="F1621" t="s">
        <v>302</v>
      </c>
      <c r="G1621" t="s">
        <v>313</v>
      </c>
      <c r="H1621" s="2" t="s">
        <v>304</v>
      </c>
      <c r="I1621">
        <v>0.57999999999999996</v>
      </c>
      <c r="J1621" t="s">
        <v>304</v>
      </c>
      <c r="K1621" t="s">
        <v>304</v>
      </c>
      <c r="L1621">
        <v>0.57999999999999996</v>
      </c>
      <c r="M1621">
        <v>9.8000000000000004E-2</v>
      </c>
    </row>
    <row r="1622" spans="1:13">
      <c r="A1622" s="2">
        <v>173</v>
      </c>
      <c r="B1622" s="2" t="s">
        <v>18</v>
      </c>
      <c r="C1622" t="s">
        <v>282</v>
      </c>
      <c r="D1622" s="2">
        <v>842</v>
      </c>
      <c r="E1622" s="128" t="s">
        <v>602</v>
      </c>
      <c r="F1622" t="s">
        <v>302</v>
      </c>
      <c r="G1622" t="s">
        <v>319</v>
      </c>
      <c r="H1622" s="2" t="s">
        <v>304</v>
      </c>
      <c r="I1622">
        <v>0.04</v>
      </c>
      <c r="J1622" t="s">
        <v>304</v>
      </c>
      <c r="K1622" t="s">
        <v>304</v>
      </c>
      <c r="L1622">
        <v>0.04</v>
      </c>
      <c r="M1622">
        <v>9.5000000000000001E-2</v>
      </c>
    </row>
    <row r="1623" spans="1:13">
      <c r="A1623" s="2">
        <v>174</v>
      </c>
      <c r="B1623" s="2" t="s">
        <v>18</v>
      </c>
      <c r="C1623" t="s">
        <v>282</v>
      </c>
      <c r="D1623" s="2">
        <v>890</v>
      </c>
      <c r="E1623" s="128" t="s">
        <v>650</v>
      </c>
      <c r="F1623" t="s">
        <v>302</v>
      </c>
      <c r="G1623" t="s">
        <v>303</v>
      </c>
      <c r="H1623" s="2" t="s">
        <v>304</v>
      </c>
      <c r="I1623">
        <v>0.39800000000000002</v>
      </c>
      <c r="J1623" t="s">
        <v>304</v>
      </c>
      <c r="K1623" t="s">
        <v>304</v>
      </c>
      <c r="L1623">
        <v>0.39800000000000002</v>
      </c>
      <c r="M1623">
        <v>0.622</v>
      </c>
    </row>
    <row r="1624" spans="1:13">
      <c r="A1624" s="2">
        <v>175</v>
      </c>
      <c r="B1624" s="2" t="s">
        <v>18</v>
      </c>
      <c r="C1624" t="s">
        <v>282</v>
      </c>
      <c r="D1624" s="2">
        <v>978</v>
      </c>
      <c r="E1624" s="128" t="s">
        <v>705</v>
      </c>
      <c r="F1624" t="s">
        <v>302</v>
      </c>
      <c r="G1624" t="s">
        <v>311</v>
      </c>
      <c r="H1624" s="2" t="s">
        <v>304</v>
      </c>
      <c r="I1624">
        <v>1.45</v>
      </c>
      <c r="J1624" t="s">
        <v>304</v>
      </c>
      <c r="K1624" t="s">
        <v>304</v>
      </c>
      <c r="L1624">
        <v>1.45</v>
      </c>
      <c r="M1624">
        <v>1.161</v>
      </c>
    </row>
    <row r="1625" spans="1:13">
      <c r="A1625" s="2">
        <v>176</v>
      </c>
      <c r="B1625" s="2" t="s">
        <v>18</v>
      </c>
      <c r="C1625" t="s">
        <v>282</v>
      </c>
      <c r="D1625" s="2">
        <v>843</v>
      </c>
      <c r="E1625" s="128" t="s">
        <v>603</v>
      </c>
      <c r="F1625" t="s">
        <v>302</v>
      </c>
      <c r="G1625" t="s">
        <v>319</v>
      </c>
      <c r="H1625" s="2" t="s">
        <v>304</v>
      </c>
      <c r="I1625">
        <v>7.3999999999999996E-2</v>
      </c>
      <c r="J1625" t="s">
        <v>304</v>
      </c>
      <c r="K1625" t="s">
        <v>304</v>
      </c>
      <c r="L1625">
        <v>7.3999999999999996E-2</v>
      </c>
      <c r="M1625">
        <v>0.17699999999999999</v>
      </c>
    </row>
    <row r="1626" spans="1:13">
      <c r="A1626" s="2">
        <v>177</v>
      </c>
      <c r="B1626" s="2" t="s">
        <v>18</v>
      </c>
      <c r="C1626" t="s">
        <v>282</v>
      </c>
      <c r="D1626" s="2">
        <v>888</v>
      </c>
      <c r="E1626" s="128" t="s">
        <v>648</v>
      </c>
      <c r="F1626" t="s">
        <v>302</v>
      </c>
      <c r="G1626" t="s">
        <v>303</v>
      </c>
      <c r="H1626" s="2" t="s">
        <v>304</v>
      </c>
      <c r="I1626">
        <v>0.22500000000000001</v>
      </c>
      <c r="J1626" t="s">
        <v>304</v>
      </c>
      <c r="K1626" t="s">
        <v>304</v>
      </c>
      <c r="L1626">
        <v>0.22500000000000001</v>
      </c>
      <c r="M1626">
        <v>1.032</v>
      </c>
    </row>
    <row r="1627" spans="1:13">
      <c r="A1627" s="2">
        <v>178</v>
      </c>
      <c r="B1627" s="2" t="s">
        <v>18</v>
      </c>
      <c r="C1627" t="s">
        <v>282</v>
      </c>
      <c r="D1627" s="2">
        <v>772</v>
      </c>
      <c r="E1627" s="128" t="s">
        <v>541</v>
      </c>
      <c r="F1627" t="s">
        <v>302</v>
      </c>
      <c r="G1627" t="s">
        <v>319</v>
      </c>
      <c r="H1627" s="2" t="s">
        <v>304</v>
      </c>
      <c r="I1627">
        <v>1.4259999999999999</v>
      </c>
      <c r="J1627" t="s">
        <v>304</v>
      </c>
      <c r="K1627" t="s">
        <v>304</v>
      </c>
      <c r="L1627">
        <v>1.4259999999999999</v>
      </c>
      <c r="M1627">
        <v>2.4510000000000001</v>
      </c>
    </row>
    <row r="1628" spans="1:13">
      <c r="A1628" s="2">
        <v>179</v>
      </c>
      <c r="B1628" s="2" t="s">
        <v>18</v>
      </c>
      <c r="C1628" t="s">
        <v>282</v>
      </c>
      <c r="D1628" s="2">
        <v>922</v>
      </c>
      <c r="E1628" s="128" t="s">
        <v>678</v>
      </c>
      <c r="F1628" t="s">
        <v>302</v>
      </c>
      <c r="G1628" t="s">
        <v>303</v>
      </c>
      <c r="H1628" s="2" t="s">
        <v>304</v>
      </c>
      <c r="I1628">
        <v>4.3999999999999997E-2</v>
      </c>
      <c r="J1628" t="s">
        <v>304</v>
      </c>
      <c r="K1628" t="s">
        <v>304</v>
      </c>
      <c r="L1628">
        <v>4.3999999999999997E-2</v>
      </c>
      <c r="M1628">
        <v>6.3E-2</v>
      </c>
    </row>
    <row r="1629" spans="1:13">
      <c r="A1629" s="2">
        <v>180</v>
      </c>
      <c r="B1629" s="2" t="s">
        <v>18</v>
      </c>
      <c r="C1629" t="s">
        <v>282</v>
      </c>
      <c r="D1629" s="2">
        <v>11126</v>
      </c>
      <c r="E1629" s="128" t="s">
        <v>1208</v>
      </c>
      <c r="F1629" t="s">
        <v>302</v>
      </c>
      <c r="G1629" t="s">
        <v>319</v>
      </c>
      <c r="H1629" s="2" t="s">
        <v>304</v>
      </c>
      <c r="I1629">
        <v>3.3719999999999999</v>
      </c>
      <c r="J1629" t="s">
        <v>304</v>
      </c>
      <c r="K1629" t="s">
        <v>304</v>
      </c>
      <c r="L1629">
        <v>3.3719999999999999</v>
      </c>
      <c r="M1629">
        <v>3.99</v>
      </c>
    </row>
    <row r="1630" spans="1:13">
      <c r="A1630" s="2">
        <v>181</v>
      </c>
      <c r="B1630" s="2" t="s">
        <v>18</v>
      </c>
      <c r="C1630" t="s">
        <v>282</v>
      </c>
      <c r="D1630" s="2">
        <v>2288</v>
      </c>
      <c r="E1630" s="128" t="s">
        <v>845</v>
      </c>
      <c r="F1630" t="s">
        <v>316</v>
      </c>
      <c r="G1630" t="s">
        <v>317</v>
      </c>
      <c r="H1630" s="2" t="s">
        <v>304</v>
      </c>
      <c r="I1630">
        <v>0</v>
      </c>
      <c r="J1630" t="s">
        <v>304</v>
      </c>
      <c r="K1630" t="s">
        <v>304</v>
      </c>
      <c r="L1630">
        <v>0</v>
      </c>
      <c r="M1630">
        <v>7.3999999999999996E-2</v>
      </c>
    </row>
    <row r="1631" spans="1:13">
      <c r="A1631" s="2">
        <v>182</v>
      </c>
      <c r="B1631" s="2" t="s">
        <v>18</v>
      </c>
      <c r="C1631" t="s">
        <v>282</v>
      </c>
      <c r="D1631" s="2">
        <v>857</v>
      </c>
      <c r="E1631" s="128" t="s">
        <v>617</v>
      </c>
      <c r="F1631" t="s">
        <v>302</v>
      </c>
      <c r="G1631" t="s">
        <v>313</v>
      </c>
      <c r="H1631" s="2" t="s">
        <v>304</v>
      </c>
      <c r="I1631">
        <v>2.931</v>
      </c>
      <c r="J1631" t="s">
        <v>304</v>
      </c>
      <c r="K1631" t="s">
        <v>304</v>
      </c>
      <c r="L1631">
        <v>2.931</v>
      </c>
      <c r="M1631">
        <v>0</v>
      </c>
    </row>
    <row r="1632" spans="1:13">
      <c r="A1632" s="2">
        <v>183</v>
      </c>
      <c r="B1632" s="2" t="s">
        <v>18</v>
      </c>
      <c r="C1632" t="s">
        <v>282</v>
      </c>
      <c r="D1632" s="2">
        <v>527</v>
      </c>
      <c r="E1632" s="128" t="s">
        <v>447</v>
      </c>
      <c r="F1632" t="s">
        <v>302</v>
      </c>
      <c r="G1632" t="s">
        <v>383</v>
      </c>
      <c r="H1632" s="2" t="s">
        <v>304</v>
      </c>
      <c r="I1632">
        <v>38.314999999999998</v>
      </c>
      <c r="J1632" t="s">
        <v>304</v>
      </c>
      <c r="K1632" t="s">
        <v>304</v>
      </c>
      <c r="L1632">
        <v>38.314999999999998</v>
      </c>
      <c r="M1632">
        <v>41.345999999999997</v>
      </c>
    </row>
    <row r="1633" spans="1:13">
      <c r="A1633" s="2">
        <v>184</v>
      </c>
      <c r="B1633" s="2" t="s">
        <v>18</v>
      </c>
      <c r="C1633" t="s">
        <v>282</v>
      </c>
      <c r="D1633" s="2">
        <v>897</v>
      </c>
      <c r="E1633" s="128" t="s">
        <v>656</v>
      </c>
      <c r="F1633" t="s">
        <v>302</v>
      </c>
      <c r="G1633" t="s">
        <v>303</v>
      </c>
      <c r="H1633" s="2" t="s">
        <v>304</v>
      </c>
      <c r="I1633">
        <v>3.4000000000000002E-2</v>
      </c>
      <c r="J1633" t="s">
        <v>304</v>
      </c>
      <c r="K1633" t="s">
        <v>304</v>
      </c>
      <c r="L1633">
        <v>3.4000000000000002E-2</v>
      </c>
      <c r="M1633">
        <v>7.2999999999999995E-2</v>
      </c>
    </row>
    <row r="1634" spans="1:13">
      <c r="A1634" s="2">
        <v>185</v>
      </c>
      <c r="B1634" s="2" t="s">
        <v>18</v>
      </c>
      <c r="C1634" t="s">
        <v>282</v>
      </c>
      <c r="D1634" s="2">
        <v>854</v>
      </c>
      <c r="E1634" s="128" t="s">
        <v>614</v>
      </c>
      <c r="F1634" t="s">
        <v>302</v>
      </c>
      <c r="G1634" t="s">
        <v>313</v>
      </c>
      <c r="H1634" s="2" t="s">
        <v>304</v>
      </c>
      <c r="I1634">
        <v>2.3E-2</v>
      </c>
      <c r="J1634" t="s">
        <v>304</v>
      </c>
      <c r="K1634" t="s">
        <v>304</v>
      </c>
      <c r="L1634">
        <v>2.3E-2</v>
      </c>
      <c r="M1634">
        <v>0.10100000000000001</v>
      </c>
    </row>
    <row r="1635" spans="1:13">
      <c r="A1635" s="2">
        <v>186</v>
      </c>
      <c r="B1635" s="2" t="s">
        <v>18</v>
      </c>
      <c r="C1635" t="s">
        <v>282</v>
      </c>
      <c r="D1635" s="2">
        <v>855</v>
      </c>
      <c r="E1635" s="128" t="s">
        <v>615</v>
      </c>
      <c r="F1635" t="s">
        <v>302</v>
      </c>
      <c r="G1635" t="s">
        <v>313</v>
      </c>
      <c r="H1635" s="2" t="s">
        <v>304</v>
      </c>
      <c r="I1635">
        <v>7.2999999999999995E-2</v>
      </c>
      <c r="J1635" t="s">
        <v>304</v>
      </c>
      <c r="K1635" t="s">
        <v>304</v>
      </c>
      <c r="L1635">
        <v>7.2999999999999995E-2</v>
      </c>
      <c r="M1635">
        <v>0.14599999999999999</v>
      </c>
    </row>
    <row r="1636" spans="1:13">
      <c r="A1636" s="2">
        <v>187</v>
      </c>
      <c r="B1636" s="2" t="s">
        <v>18</v>
      </c>
      <c r="C1636" t="s">
        <v>282</v>
      </c>
      <c r="D1636" s="2">
        <v>908</v>
      </c>
      <c r="E1636" s="128" t="s">
        <v>667</v>
      </c>
      <c r="F1636" t="s">
        <v>302</v>
      </c>
      <c r="G1636" t="s">
        <v>303</v>
      </c>
      <c r="H1636" s="2" t="s">
        <v>304</v>
      </c>
      <c r="I1636">
        <v>0</v>
      </c>
      <c r="J1636" t="s">
        <v>304</v>
      </c>
      <c r="K1636" t="s">
        <v>304</v>
      </c>
      <c r="L1636">
        <v>0</v>
      </c>
      <c r="M1636">
        <v>4.2000000000000003E-2</v>
      </c>
    </row>
    <row r="1637" spans="1:13">
      <c r="A1637" s="2">
        <v>188</v>
      </c>
      <c r="B1637" s="2" t="s">
        <v>18</v>
      </c>
      <c r="C1637" t="s">
        <v>282</v>
      </c>
      <c r="D1637" s="2">
        <v>844</v>
      </c>
      <c r="E1637" s="128" t="s">
        <v>604</v>
      </c>
      <c r="F1637" t="s">
        <v>302</v>
      </c>
      <c r="G1637" t="s">
        <v>319</v>
      </c>
      <c r="H1637" s="2" t="s">
        <v>304</v>
      </c>
      <c r="I1637">
        <v>0.59899999999999998</v>
      </c>
      <c r="J1637" t="s">
        <v>304</v>
      </c>
      <c r="K1637" t="s">
        <v>304</v>
      </c>
      <c r="L1637">
        <v>0.59899999999999998</v>
      </c>
      <c r="M1637">
        <v>1.0760000000000001</v>
      </c>
    </row>
    <row r="1638" spans="1:13">
      <c r="A1638" s="2">
        <v>189</v>
      </c>
      <c r="B1638" s="2" t="s">
        <v>18</v>
      </c>
      <c r="C1638" t="s">
        <v>282</v>
      </c>
      <c r="D1638" s="2">
        <v>925</v>
      </c>
      <c r="E1638" s="128" t="s">
        <v>680</v>
      </c>
      <c r="F1638" t="s">
        <v>302</v>
      </c>
      <c r="G1638" t="s">
        <v>303</v>
      </c>
      <c r="H1638" s="2" t="s">
        <v>304</v>
      </c>
      <c r="I1638">
        <v>8.9999999999999993E-3</v>
      </c>
      <c r="J1638" t="s">
        <v>304</v>
      </c>
      <c r="K1638" t="s">
        <v>304</v>
      </c>
      <c r="L1638">
        <v>8.9999999999999993E-3</v>
      </c>
      <c r="M1638">
        <v>3.7999999999999999E-2</v>
      </c>
    </row>
    <row r="1639" spans="1:13">
      <c r="A1639" s="2">
        <v>190</v>
      </c>
      <c r="B1639" s="2" t="s">
        <v>18</v>
      </c>
      <c r="C1639" t="s">
        <v>282</v>
      </c>
      <c r="D1639" s="2">
        <v>820</v>
      </c>
      <c r="E1639" s="128" t="s">
        <v>580</v>
      </c>
      <c r="F1639" t="s">
        <v>302</v>
      </c>
      <c r="G1639" t="s">
        <v>319</v>
      </c>
      <c r="H1639" s="2" t="s">
        <v>304</v>
      </c>
      <c r="I1639">
        <v>0.30599999999999999</v>
      </c>
      <c r="J1639" t="s">
        <v>304</v>
      </c>
      <c r="K1639" t="s">
        <v>304</v>
      </c>
      <c r="L1639">
        <v>0.30599999999999999</v>
      </c>
      <c r="M1639">
        <v>0.245</v>
      </c>
    </row>
    <row r="1640" spans="1:13">
      <c r="A1640" s="2">
        <v>191</v>
      </c>
      <c r="B1640" s="2" t="s">
        <v>18</v>
      </c>
      <c r="C1640" t="s">
        <v>282</v>
      </c>
      <c r="D1640" s="2">
        <v>814</v>
      </c>
      <c r="E1640" s="128" t="s">
        <v>574</v>
      </c>
      <c r="F1640" t="s">
        <v>302</v>
      </c>
      <c r="G1640" t="s">
        <v>319</v>
      </c>
      <c r="H1640" s="2" t="s">
        <v>304</v>
      </c>
      <c r="I1640">
        <v>3.3000000000000002E-2</v>
      </c>
      <c r="J1640" t="s">
        <v>304</v>
      </c>
      <c r="K1640" t="s">
        <v>304</v>
      </c>
      <c r="L1640">
        <v>3.3000000000000002E-2</v>
      </c>
      <c r="M1640">
        <v>0.115</v>
      </c>
    </row>
    <row r="1641" spans="1:13">
      <c r="A1641" s="2">
        <v>192</v>
      </c>
      <c r="B1641" s="2" t="s">
        <v>18</v>
      </c>
      <c r="C1641" t="s">
        <v>282</v>
      </c>
      <c r="D1641" s="2">
        <v>532</v>
      </c>
      <c r="E1641" s="128" t="s">
        <v>451</v>
      </c>
      <c r="F1641" t="s">
        <v>316</v>
      </c>
      <c r="G1641" t="s">
        <v>317</v>
      </c>
      <c r="H1641" s="2" t="s">
        <v>304</v>
      </c>
      <c r="I1641">
        <v>7.6429999999999998</v>
      </c>
      <c r="J1641" t="s">
        <v>304</v>
      </c>
      <c r="K1641" t="s">
        <v>304</v>
      </c>
      <c r="L1641">
        <v>7.6429999999999998</v>
      </c>
      <c r="M1641">
        <v>10.474</v>
      </c>
    </row>
    <row r="1642" spans="1:13">
      <c r="A1642" s="2">
        <v>193</v>
      </c>
      <c r="B1642" s="2" t="s">
        <v>18</v>
      </c>
      <c r="C1642" t="s">
        <v>282</v>
      </c>
      <c r="D1642" s="2">
        <v>870</v>
      </c>
      <c r="E1642" s="128" t="s">
        <v>630</v>
      </c>
      <c r="F1642" t="s">
        <v>302</v>
      </c>
      <c r="G1642" t="s">
        <v>303</v>
      </c>
      <c r="H1642" s="2" t="s">
        <v>304</v>
      </c>
      <c r="I1642">
        <v>0.434</v>
      </c>
      <c r="J1642" t="s">
        <v>304</v>
      </c>
      <c r="K1642" t="s">
        <v>304</v>
      </c>
      <c r="L1642">
        <v>0.434</v>
      </c>
      <c r="M1642">
        <v>1.663</v>
      </c>
    </row>
    <row r="1643" spans="1:13">
      <c r="A1643" s="2">
        <v>194</v>
      </c>
      <c r="B1643" s="2" t="s">
        <v>18</v>
      </c>
      <c r="C1643" t="s">
        <v>282</v>
      </c>
      <c r="D1643" s="2">
        <v>871</v>
      </c>
      <c r="E1643" s="128" t="s">
        <v>631</v>
      </c>
      <c r="F1643" t="s">
        <v>302</v>
      </c>
      <c r="G1643" t="s">
        <v>303</v>
      </c>
      <c r="H1643" s="2" t="s">
        <v>304</v>
      </c>
      <c r="I1643">
        <v>1.57</v>
      </c>
      <c r="J1643" t="s">
        <v>304</v>
      </c>
      <c r="K1643" t="s">
        <v>304</v>
      </c>
      <c r="L1643">
        <v>1.57</v>
      </c>
      <c r="M1643">
        <v>3.59</v>
      </c>
    </row>
    <row r="1644" spans="1:13">
      <c r="A1644" s="2">
        <v>195</v>
      </c>
      <c r="B1644" s="2" t="s">
        <v>18</v>
      </c>
      <c r="C1644" t="s">
        <v>282</v>
      </c>
      <c r="D1644" s="2">
        <v>872</v>
      </c>
      <c r="E1644" s="128" t="s">
        <v>632</v>
      </c>
      <c r="F1644" t="s">
        <v>302</v>
      </c>
      <c r="G1644" t="s">
        <v>303</v>
      </c>
      <c r="H1644" s="2" t="s">
        <v>304</v>
      </c>
      <c r="I1644">
        <v>1.1619999999999999</v>
      </c>
      <c r="J1644" t="s">
        <v>304</v>
      </c>
      <c r="K1644" t="s">
        <v>304</v>
      </c>
      <c r="L1644">
        <v>1.1619999999999999</v>
      </c>
      <c r="M1644">
        <v>2.5270000000000001</v>
      </c>
    </row>
    <row r="1645" spans="1:13">
      <c r="A1645" s="2">
        <v>196</v>
      </c>
      <c r="B1645" s="2" t="s">
        <v>18</v>
      </c>
      <c r="C1645" t="s">
        <v>282</v>
      </c>
      <c r="D1645" s="2">
        <v>948</v>
      </c>
      <c r="E1645" s="128" t="s">
        <v>692</v>
      </c>
      <c r="F1645" t="s">
        <v>302</v>
      </c>
      <c r="G1645" t="s">
        <v>313</v>
      </c>
      <c r="H1645" s="2" t="s">
        <v>304</v>
      </c>
      <c r="I1645">
        <v>0.46800000000000003</v>
      </c>
      <c r="J1645" t="s">
        <v>304</v>
      </c>
      <c r="K1645" t="s">
        <v>304</v>
      </c>
      <c r="L1645">
        <v>0.46800000000000003</v>
      </c>
      <c r="M1645">
        <v>0.64</v>
      </c>
    </row>
    <row r="1646" spans="1:13">
      <c r="A1646" s="2">
        <v>197</v>
      </c>
      <c r="B1646" s="2" t="s">
        <v>18</v>
      </c>
      <c r="C1646" t="s">
        <v>282</v>
      </c>
      <c r="D1646" s="2">
        <v>536</v>
      </c>
      <c r="E1646" s="128" t="s">
        <v>452</v>
      </c>
      <c r="F1646" t="s">
        <v>316</v>
      </c>
      <c r="G1646" t="s">
        <v>317</v>
      </c>
      <c r="H1646" s="2" t="s">
        <v>304</v>
      </c>
      <c r="I1646">
        <v>21.106000000000002</v>
      </c>
      <c r="J1646" t="s">
        <v>304</v>
      </c>
      <c r="K1646" t="s">
        <v>304</v>
      </c>
      <c r="L1646">
        <v>21.106000000000002</v>
      </c>
      <c r="M1646">
        <v>20.565999999999999</v>
      </c>
    </row>
    <row r="1647" spans="1:13">
      <c r="A1647" s="2">
        <v>198</v>
      </c>
      <c r="B1647" s="2" t="s">
        <v>18</v>
      </c>
      <c r="C1647" t="s">
        <v>282</v>
      </c>
      <c r="D1647" s="2">
        <v>926</v>
      </c>
      <c r="E1647" s="128" t="s">
        <v>681</v>
      </c>
      <c r="F1647" t="s">
        <v>302</v>
      </c>
      <c r="G1647" t="s">
        <v>303</v>
      </c>
      <c r="H1647" s="2" t="s">
        <v>304</v>
      </c>
      <c r="I1647">
        <v>0</v>
      </c>
      <c r="J1647" t="s">
        <v>304</v>
      </c>
      <c r="K1647" t="s">
        <v>304</v>
      </c>
      <c r="L1647">
        <v>0</v>
      </c>
      <c r="M1647">
        <v>9.5000000000000001E-2</v>
      </c>
    </row>
    <row r="1648" spans="1:13">
      <c r="A1648" s="2">
        <v>199</v>
      </c>
      <c r="B1648" s="2" t="s">
        <v>18</v>
      </c>
      <c r="C1648" t="s">
        <v>282</v>
      </c>
      <c r="D1648" s="2">
        <v>941</v>
      </c>
      <c r="E1648" s="128" t="s">
        <v>687</v>
      </c>
      <c r="F1648" t="s">
        <v>302</v>
      </c>
      <c r="G1648" t="s">
        <v>303</v>
      </c>
      <c r="H1648" s="2" t="s">
        <v>304</v>
      </c>
      <c r="I1648">
        <v>0</v>
      </c>
      <c r="J1648" t="s">
        <v>304</v>
      </c>
      <c r="K1648" t="s">
        <v>304</v>
      </c>
      <c r="L1648">
        <v>0</v>
      </c>
      <c r="M1648">
        <v>4.1000000000000002E-2</v>
      </c>
    </row>
    <row r="1649" spans="1:13">
      <c r="A1649" s="2">
        <v>200</v>
      </c>
      <c r="B1649" s="2" t="s">
        <v>18</v>
      </c>
      <c r="C1649" t="s">
        <v>282</v>
      </c>
      <c r="D1649" s="2">
        <v>10402</v>
      </c>
      <c r="E1649" s="128" t="s">
        <v>957</v>
      </c>
      <c r="F1649" t="s">
        <v>302</v>
      </c>
      <c r="G1649" t="s">
        <v>303</v>
      </c>
      <c r="H1649" s="2" t="s">
        <v>304</v>
      </c>
      <c r="I1649">
        <v>2E-3</v>
      </c>
      <c r="J1649" t="s">
        <v>304</v>
      </c>
      <c r="K1649" t="s">
        <v>304</v>
      </c>
      <c r="L1649">
        <v>2E-3</v>
      </c>
      <c r="M1649">
        <v>5.0000000000000001E-3</v>
      </c>
    </row>
    <row r="1650" spans="1:13">
      <c r="A1650" s="2">
        <v>201</v>
      </c>
      <c r="B1650" s="2" t="s">
        <v>18</v>
      </c>
      <c r="C1650" t="s">
        <v>282</v>
      </c>
      <c r="D1650" s="2">
        <v>818</v>
      </c>
      <c r="E1650" s="128" t="s">
        <v>578</v>
      </c>
      <c r="F1650" t="s">
        <v>302</v>
      </c>
      <c r="G1650" t="s">
        <v>319</v>
      </c>
      <c r="H1650" s="2" t="s">
        <v>304</v>
      </c>
      <c r="I1650">
        <v>0.16200000000000001</v>
      </c>
      <c r="J1650" t="s">
        <v>304</v>
      </c>
      <c r="K1650" t="s">
        <v>304</v>
      </c>
      <c r="L1650">
        <v>0.16200000000000001</v>
      </c>
      <c r="M1650">
        <v>0.22</v>
      </c>
    </row>
    <row r="1651" spans="1:13">
      <c r="A1651" s="2">
        <v>202</v>
      </c>
      <c r="B1651" s="2" t="s">
        <v>18</v>
      </c>
      <c r="C1651" t="s">
        <v>282</v>
      </c>
      <c r="D1651" s="2">
        <v>809</v>
      </c>
      <c r="E1651" s="128" t="s">
        <v>569</v>
      </c>
      <c r="F1651" t="s">
        <v>302</v>
      </c>
      <c r="G1651" t="s">
        <v>311</v>
      </c>
      <c r="H1651" s="2" t="s">
        <v>304</v>
      </c>
      <c r="I1651">
        <v>0</v>
      </c>
      <c r="J1651" t="s">
        <v>304</v>
      </c>
      <c r="K1651" t="s">
        <v>304</v>
      </c>
      <c r="L1651">
        <v>0</v>
      </c>
      <c r="M1651">
        <v>1E-3</v>
      </c>
    </row>
    <row r="1652" spans="1:13">
      <c r="A1652" s="2">
        <v>203</v>
      </c>
      <c r="B1652" s="2" t="s">
        <v>18</v>
      </c>
      <c r="C1652" t="s">
        <v>282</v>
      </c>
      <c r="D1652" s="2">
        <v>2289</v>
      </c>
      <c r="E1652" s="128" t="s">
        <v>846</v>
      </c>
      <c r="F1652" t="s">
        <v>316</v>
      </c>
      <c r="G1652" t="s">
        <v>317</v>
      </c>
      <c r="H1652" s="2" t="s">
        <v>304</v>
      </c>
      <c r="I1652">
        <v>2.8000000000000001E-2</v>
      </c>
      <c r="J1652" t="s">
        <v>304</v>
      </c>
      <c r="K1652" t="s">
        <v>304</v>
      </c>
      <c r="L1652">
        <v>2.8000000000000001E-2</v>
      </c>
      <c r="M1652">
        <v>5.8000000000000003E-2</v>
      </c>
    </row>
    <row r="1653" spans="1:13">
      <c r="A1653" s="2">
        <v>204</v>
      </c>
      <c r="B1653" s="2" t="s">
        <v>18</v>
      </c>
      <c r="C1653" t="s">
        <v>282</v>
      </c>
      <c r="D1653" s="2">
        <v>2290</v>
      </c>
      <c r="E1653" s="128" t="s">
        <v>847</v>
      </c>
      <c r="F1653" t="s">
        <v>316</v>
      </c>
      <c r="G1653" t="s">
        <v>317</v>
      </c>
      <c r="H1653" s="2" t="s">
        <v>304</v>
      </c>
      <c r="I1653">
        <v>0.38700000000000001</v>
      </c>
      <c r="J1653" t="s">
        <v>304</v>
      </c>
      <c r="K1653" t="s">
        <v>304</v>
      </c>
      <c r="L1653">
        <v>0.38700000000000001</v>
      </c>
      <c r="M1653">
        <v>0.78100000000000003</v>
      </c>
    </row>
    <row r="1654" spans="1:13">
      <c r="A1654" s="2">
        <v>205</v>
      </c>
      <c r="B1654" s="2" t="s">
        <v>18</v>
      </c>
      <c r="C1654" t="s">
        <v>282</v>
      </c>
      <c r="D1654" s="2">
        <v>2462</v>
      </c>
      <c r="E1654" s="128" t="s">
        <v>866</v>
      </c>
      <c r="F1654" t="s">
        <v>302</v>
      </c>
      <c r="G1654" t="s">
        <v>335</v>
      </c>
      <c r="H1654" s="2" t="s">
        <v>304</v>
      </c>
      <c r="I1654">
        <v>3.9159999999999999</v>
      </c>
      <c r="J1654" t="s">
        <v>304</v>
      </c>
      <c r="K1654" t="s">
        <v>304</v>
      </c>
      <c r="L1654">
        <v>3.9159999999999999</v>
      </c>
      <c r="M1654">
        <v>4.2110000000000003</v>
      </c>
    </row>
    <row r="1655" spans="1:13">
      <c r="A1655" s="2">
        <v>206</v>
      </c>
      <c r="B1655" s="2" t="s">
        <v>18</v>
      </c>
      <c r="C1655" t="s">
        <v>282</v>
      </c>
      <c r="D1655" s="2">
        <v>952</v>
      </c>
      <c r="E1655" s="128" t="s">
        <v>696</v>
      </c>
      <c r="F1655" t="s">
        <v>302</v>
      </c>
      <c r="G1655" t="s">
        <v>307</v>
      </c>
      <c r="H1655" s="2" t="s">
        <v>304</v>
      </c>
      <c r="I1655">
        <v>0.13</v>
      </c>
      <c r="J1655" t="s">
        <v>304</v>
      </c>
      <c r="K1655" t="s">
        <v>304</v>
      </c>
      <c r="L1655">
        <v>0.13</v>
      </c>
      <c r="M1655">
        <v>0.151</v>
      </c>
    </row>
    <row r="1656" spans="1:13">
      <c r="A1656" s="2">
        <v>207</v>
      </c>
      <c r="B1656" s="2" t="s">
        <v>18</v>
      </c>
      <c r="C1656" t="s">
        <v>282</v>
      </c>
      <c r="D1656" s="2">
        <v>539</v>
      </c>
      <c r="E1656" s="128" t="s">
        <v>455</v>
      </c>
      <c r="F1656" t="s">
        <v>302</v>
      </c>
      <c r="G1656" t="s">
        <v>303</v>
      </c>
      <c r="H1656" s="2" t="s">
        <v>304</v>
      </c>
      <c r="I1656">
        <v>6.4749999999999996</v>
      </c>
      <c r="J1656" t="s">
        <v>304</v>
      </c>
      <c r="K1656" t="s">
        <v>304</v>
      </c>
      <c r="L1656">
        <v>6.4749999999999996</v>
      </c>
      <c r="M1656">
        <v>9.1080000000000005</v>
      </c>
    </row>
    <row r="1657" spans="1:13">
      <c r="A1657" s="2">
        <v>208</v>
      </c>
      <c r="B1657" s="2" t="s">
        <v>18</v>
      </c>
      <c r="C1657" t="s">
        <v>282</v>
      </c>
      <c r="D1657" s="2">
        <v>11827</v>
      </c>
      <c r="E1657" s="128" t="s">
        <v>1579</v>
      </c>
      <c r="F1657" t="s">
        <v>302</v>
      </c>
      <c r="G1657" t="s">
        <v>307</v>
      </c>
      <c r="H1657" s="2" t="s">
        <v>304</v>
      </c>
      <c r="I1657">
        <v>0</v>
      </c>
      <c r="J1657" t="s">
        <v>304</v>
      </c>
      <c r="K1657" t="s">
        <v>304</v>
      </c>
      <c r="L1657">
        <v>0</v>
      </c>
      <c r="M1657">
        <v>0</v>
      </c>
    </row>
    <row r="1658" spans="1:13">
      <c r="A1658" s="2">
        <v>209</v>
      </c>
      <c r="B1658" s="2" t="s">
        <v>18</v>
      </c>
      <c r="C1658" t="s">
        <v>282</v>
      </c>
      <c r="D1658" s="2">
        <v>969</v>
      </c>
      <c r="E1658" s="128" t="s">
        <v>702</v>
      </c>
      <c r="F1658" t="s">
        <v>302</v>
      </c>
      <c r="G1658" t="s">
        <v>313</v>
      </c>
      <c r="H1658" s="2" t="s">
        <v>304</v>
      </c>
      <c r="I1658">
        <v>0.01</v>
      </c>
      <c r="J1658" t="s">
        <v>304</v>
      </c>
      <c r="K1658" t="s">
        <v>304</v>
      </c>
      <c r="L1658">
        <v>0.01</v>
      </c>
      <c r="M1658">
        <v>9.6000000000000002E-2</v>
      </c>
    </row>
    <row r="1659" spans="1:13">
      <c r="A1659" s="2">
        <v>210</v>
      </c>
      <c r="B1659" s="2" t="s">
        <v>18</v>
      </c>
      <c r="C1659" t="s">
        <v>282</v>
      </c>
      <c r="D1659" s="2">
        <v>16295</v>
      </c>
      <c r="E1659" s="128" t="s">
        <v>2288</v>
      </c>
      <c r="F1659" t="s">
        <v>316</v>
      </c>
      <c r="G1659" t="s">
        <v>317</v>
      </c>
      <c r="H1659" s="2" t="s">
        <v>304</v>
      </c>
      <c r="I1659">
        <v>8.1259999999999994</v>
      </c>
      <c r="J1659" t="s">
        <v>304</v>
      </c>
      <c r="K1659" t="s">
        <v>304</v>
      </c>
      <c r="L1659">
        <v>8.1259999999999994</v>
      </c>
      <c r="M1659">
        <v>0</v>
      </c>
    </row>
    <row r="1660" spans="1:13">
      <c r="A1660" s="2">
        <v>211</v>
      </c>
      <c r="B1660" s="2" t="s">
        <v>18</v>
      </c>
      <c r="C1660" t="s">
        <v>282</v>
      </c>
      <c r="D1660" s="2">
        <v>14610</v>
      </c>
      <c r="E1660" s="128" t="s">
        <v>2178</v>
      </c>
      <c r="F1660" t="s">
        <v>302</v>
      </c>
      <c r="G1660" t="s">
        <v>313</v>
      </c>
      <c r="H1660" s="2" t="s">
        <v>304</v>
      </c>
      <c r="I1660">
        <v>0.66700000000000004</v>
      </c>
      <c r="J1660" t="s">
        <v>304</v>
      </c>
      <c r="K1660" t="s">
        <v>304</v>
      </c>
      <c r="L1660">
        <v>0.66700000000000004</v>
      </c>
      <c r="M1660">
        <v>1.2569999999999999</v>
      </c>
    </row>
    <row r="1661" spans="1:13">
      <c r="A1661" s="2">
        <v>212</v>
      </c>
      <c r="B1661" s="2" t="s">
        <v>18</v>
      </c>
      <c r="C1661" t="s">
        <v>282</v>
      </c>
      <c r="D1661" s="2">
        <v>541</v>
      </c>
      <c r="E1661" s="128" t="s">
        <v>457</v>
      </c>
      <c r="F1661" t="s">
        <v>302</v>
      </c>
      <c r="G1661" t="s">
        <v>319</v>
      </c>
      <c r="H1661" s="2" t="s">
        <v>304</v>
      </c>
      <c r="I1661">
        <v>2.31</v>
      </c>
      <c r="J1661" t="s">
        <v>304</v>
      </c>
      <c r="K1661" t="s">
        <v>304</v>
      </c>
      <c r="L1661">
        <v>2.31</v>
      </c>
      <c r="M1661">
        <v>4.5</v>
      </c>
    </row>
    <row r="1662" spans="1:13">
      <c r="A1662" s="2">
        <v>213</v>
      </c>
      <c r="B1662" s="2" t="s">
        <v>18</v>
      </c>
      <c r="C1662" t="s">
        <v>282</v>
      </c>
      <c r="D1662" s="2">
        <v>804</v>
      </c>
      <c r="E1662" s="128" t="s">
        <v>564</v>
      </c>
      <c r="F1662" t="s">
        <v>302</v>
      </c>
      <c r="G1662" t="s">
        <v>311</v>
      </c>
      <c r="H1662" s="2" t="s">
        <v>304</v>
      </c>
      <c r="I1662">
        <v>0.13700000000000001</v>
      </c>
      <c r="J1662" t="s">
        <v>304</v>
      </c>
      <c r="K1662" t="s">
        <v>304</v>
      </c>
      <c r="L1662">
        <v>0.13700000000000001</v>
      </c>
      <c r="M1662">
        <v>0.48899999999999999</v>
      </c>
    </row>
    <row r="1663" spans="1:13">
      <c r="A1663" s="2">
        <v>214</v>
      </c>
      <c r="B1663" s="2" t="s">
        <v>18</v>
      </c>
      <c r="C1663" t="s">
        <v>282</v>
      </c>
      <c r="D1663" s="2">
        <v>873</v>
      </c>
      <c r="E1663" s="128" t="s">
        <v>633</v>
      </c>
      <c r="F1663" t="s">
        <v>302</v>
      </c>
      <c r="G1663" t="s">
        <v>313</v>
      </c>
      <c r="H1663" s="2" t="s">
        <v>304</v>
      </c>
      <c r="I1663">
        <v>1.2909999999999999</v>
      </c>
      <c r="J1663" t="s">
        <v>304</v>
      </c>
      <c r="K1663" t="s">
        <v>304</v>
      </c>
      <c r="L1663">
        <v>1.2909999999999999</v>
      </c>
      <c r="M1663">
        <v>2.1509999999999998</v>
      </c>
    </row>
    <row r="1664" spans="1:13">
      <c r="A1664" s="2">
        <v>215</v>
      </c>
      <c r="B1664" s="2" t="s">
        <v>18</v>
      </c>
      <c r="C1664" t="s">
        <v>282</v>
      </c>
      <c r="D1664" s="2">
        <v>810</v>
      </c>
      <c r="E1664" s="128" t="s">
        <v>570</v>
      </c>
      <c r="F1664" t="s">
        <v>302</v>
      </c>
      <c r="G1664" t="s">
        <v>311</v>
      </c>
      <c r="H1664" s="2" t="s">
        <v>304</v>
      </c>
      <c r="I1664">
        <v>0.32300000000000001</v>
      </c>
      <c r="J1664" t="s">
        <v>304</v>
      </c>
      <c r="K1664" t="s">
        <v>304</v>
      </c>
      <c r="L1664">
        <v>0.32300000000000001</v>
      </c>
      <c r="M1664">
        <v>1.246</v>
      </c>
    </row>
    <row r="1665" spans="1:13">
      <c r="A1665" s="2">
        <v>216</v>
      </c>
      <c r="B1665" s="2" t="s">
        <v>18</v>
      </c>
      <c r="C1665" t="s">
        <v>282</v>
      </c>
      <c r="D1665" s="2">
        <v>1224</v>
      </c>
      <c r="E1665" s="128" t="s">
        <v>756</v>
      </c>
      <c r="F1665" t="s">
        <v>302</v>
      </c>
      <c r="G1665" t="s">
        <v>335</v>
      </c>
      <c r="H1665" s="2" t="s">
        <v>304</v>
      </c>
      <c r="I1665">
        <v>0.64600000000000002</v>
      </c>
      <c r="J1665" t="s">
        <v>304</v>
      </c>
      <c r="K1665" t="s">
        <v>304</v>
      </c>
      <c r="L1665">
        <v>0.64600000000000002</v>
      </c>
      <c r="M1665">
        <v>0.755</v>
      </c>
    </row>
    <row r="1666" spans="1:13">
      <c r="A1666" s="2">
        <v>217</v>
      </c>
      <c r="B1666" s="2" t="s">
        <v>18</v>
      </c>
      <c r="C1666" t="s">
        <v>282</v>
      </c>
      <c r="D1666" s="2">
        <v>14665</v>
      </c>
      <c r="E1666" s="128" t="s">
        <v>2186</v>
      </c>
      <c r="F1666" t="s">
        <v>316</v>
      </c>
      <c r="G1666" t="s">
        <v>317</v>
      </c>
      <c r="H1666" s="2" t="s">
        <v>304</v>
      </c>
      <c r="I1666">
        <v>13.6</v>
      </c>
      <c r="J1666" t="s">
        <v>304</v>
      </c>
      <c r="K1666" t="s">
        <v>304</v>
      </c>
      <c r="L1666">
        <v>13.6</v>
      </c>
      <c r="M1666">
        <v>16.7</v>
      </c>
    </row>
    <row r="1667" spans="1:13">
      <c r="A1667" s="2">
        <v>218</v>
      </c>
      <c r="B1667" s="2" t="s">
        <v>18</v>
      </c>
      <c r="C1667" t="s">
        <v>282</v>
      </c>
      <c r="D1667" s="2">
        <v>874</v>
      </c>
      <c r="E1667" s="128" t="s">
        <v>634</v>
      </c>
      <c r="F1667" t="s">
        <v>302</v>
      </c>
      <c r="G1667" t="s">
        <v>313</v>
      </c>
      <c r="H1667" s="2" t="s">
        <v>304</v>
      </c>
      <c r="I1667">
        <v>0.95</v>
      </c>
      <c r="J1667" t="s">
        <v>304</v>
      </c>
      <c r="K1667" t="s">
        <v>304</v>
      </c>
      <c r="L1667">
        <v>0.95</v>
      </c>
      <c r="M1667">
        <v>2.4950000000000001</v>
      </c>
    </row>
    <row r="1668" spans="1:13">
      <c r="A1668" s="2">
        <v>219</v>
      </c>
      <c r="B1668" s="2" t="s">
        <v>18</v>
      </c>
      <c r="C1668" t="s">
        <v>282</v>
      </c>
      <c r="D1668" s="2">
        <v>875</v>
      </c>
      <c r="E1668" s="128" t="s">
        <v>635</v>
      </c>
      <c r="F1668" t="s">
        <v>302</v>
      </c>
      <c r="G1668" t="s">
        <v>303</v>
      </c>
      <c r="H1668" s="2" t="s">
        <v>304</v>
      </c>
      <c r="I1668">
        <v>0.6</v>
      </c>
      <c r="J1668" t="s">
        <v>304</v>
      </c>
      <c r="K1668" t="s">
        <v>304</v>
      </c>
      <c r="L1668">
        <v>0.6</v>
      </c>
      <c r="M1668">
        <v>0.52400000000000002</v>
      </c>
    </row>
    <row r="1669" spans="1:13">
      <c r="A1669" s="2">
        <v>220</v>
      </c>
      <c r="B1669" s="2" t="s">
        <v>18</v>
      </c>
      <c r="C1669" t="s">
        <v>282</v>
      </c>
      <c r="D1669" s="2">
        <v>795</v>
      </c>
      <c r="E1669" s="128" t="s">
        <v>555</v>
      </c>
      <c r="F1669" t="s">
        <v>302</v>
      </c>
      <c r="G1669" t="s">
        <v>303</v>
      </c>
      <c r="H1669" s="2" t="s">
        <v>304</v>
      </c>
      <c r="I1669">
        <v>0</v>
      </c>
      <c r="J1669" t="s">
        <v>304</v>
      </c>
      <c r="K1669" t="s">
        <v>304</v>
      </c>
      <c r="L1669">
        <v>0</v>
      </c>
      <c r="M1669">
        <v>0.09</v>
      </c>
    </row>
    <row r="1670" spans="1:13">
      <c r="A1670" s="2">
        <v>221</v>
      </c>
      <c r="B1670" s="2" t="s">
        <v>18</v>
      </c>
      <c r="C1670" t="s">
        <v>282</v>
      </c>
      <c r="D1670" s="2">
        <v>947</v>
      </c>
      <c r="E1670" s="128" t="s">
        <v>691</v>
      </c>
      <c r="F1670" t="s">
        <v>302</v>
      </c>
      <c r="G1670" t="s">
        <v>335</v>
      </c>
      <c r="H1670" s="2" t="s">
        <v>304</v>
      </c>
      <c r="I1670">
        <v>0</v>
      </c>
      <c r="J1670" t="s">
        <v>304</v>
      </c>
      <c r="K1670" t="s">
        <v>304</v>
      </c>
      <c r="L1670">
        <v>0</v>
      </c>
      <c r="M1670">
        <v>0</v>
      </c>
    </row>
    <row r="1671" spans="1:13">
      <c r="A1671" s="2">
        <v>222</v>
      </c>
      <c r="B1671" s="2" t="s">
        <v>18</v>
      </c>
      <c r="C1671" t="s">
        <v>282</v>
      </c>
      <c r="D1671" s="2">
        <v>1034</v>
      </c>
      <c r="E1671" s="128" t="s">
        <v>716</v>
      </c>
      <c r="F1671" t="s">
        <v>302</v>
      </c>
      <c r="G1671" t="s">
        <v>313</v>
      </c>
      <c r="H1671" s="2" t="s">
        <v>304</v>
      </c>
      <c r="I1671">
        <v>1.1719999999999999</v>
      </c>
      <c r="J1671" t="s">
        <v>304</v>
      </c>
      <c r="K1671" t="s">
        <v>304</v>
      </c>
      <c r="L1671">
        <v>1.1719999999999999</v>
      </c>
      <c r="M1671">
        <v>2.0070000000000001</v>
      </c>
    </row>
    <row r="1672" spans="1:13">
      <c r="A1672" s="2">
        <v>223</v>
      </c>
      <c r="B1672" s="2" t="s">
        <v>18</v>
      </c>
      <c r="C1672" t="s">
        <v>282</v>
      </c>
      <c r="D1672" s="2">
        <v>1035</v>
      </c>
      <c r="E1672" s="128" t="s">
        <v>717</v>
      </c>
      <c r="F1672" t="s">
        <v>302</v>
      </c>
      <c r="G1672" t="s">
        <v>313</v>
      </c>
      <c r="H1672" s="2" t="s">
        <v>304</v>
      </c>
      <c r="I1672">
        <v>2.379</v>
      </c>
      <c r="J1672" t="s">
        <v>304</v>
      </c>
      <c r="K1672" t="s">
        <v>304</v>
      </c>
      <c r="L1672">
        <v>2.379</v>
      </c>
      <c r="M1672">
        <v>1.8740000000000001</v>
      </c>
    </row>
    <row r="1673" spans="1:13">
      <c r="A1673" s="2">
        <v>224</v>
      </c>
      <c r="B1673" s="2" t="s">
        <v>18</v>
      </c>
      <c r="C1673" t="s">
        <v>282</v>
      </c>
      <c r="D1673" s="2">
        <v>876</v>
      </c>
      <c r="E1673" s="128" t="s">
        <v>636</v>
      </c>
      <c r="F1673" t="s">
        <v>302</v>
      </c>
      <c r="G1673" t="s">
        <v>311</v>
      </c>
      <c r="H1673" s="2" t="s">
        <v>304</v>
      </c>
      <c r="I1673">
        <v>2.4E-2</v>
      </c>
      <c r="J1673" t="s">
        <v>304</v>
      </c>
      <c r="K1673" t="s">
        <v>304</v>
      </c>
      <c r="L1673">
        <v>2.4E-2</v>
      </c>
      <c r="M1673">
        <v>0.10199999999999999</v>
      </c>
    </row>
    <row r="1674" spans="1:13">
      <c r="A1674" s="2">
        <v>225</v>
      </c>
      <c r="B1674" s="2" t="s">
        <v>18</v>
      </c>
      <c r="C1674" t="s">
        <v>282</v>
      </c>
      <c r="D1674" s="2">
        <v>1368</v>
      </c>
      <c r="E1674" s="128" t="s">
        <v>775</v>
      </c>
      <c r="F1674" t="s">
        <v>316</v>
      </c>
      <c r="G1674" t="s">
        <v>317</v>
      </c>
      <c r="H1674" s="2" t="s">
        <v>304</v>
      </c>
      <c r="I1674">
        <v>0.14899999999999999</v>
      </c>
      <c r="J1674" t="s">
        <v>304</v>
      </c>
      <c r="K1674" t="s">
        <v>304</v>
      </c>
      <c r="L1674">
        <v>0.14899999999999999</v>
      </c>
      <c r="M1674">
        <v>0.31900000000000001</v>
      </c>
    </row>
    <row r="1675" spans="1:13">
      <c r="A1675" s="2">
        <v>226</v>
      </c>
      <c r="B1675" s="2" t="s">
        <v>18</v>
      </c>
      <c r="C1675" t="s">
        <v>282</v>
      </c>
      <c r="D1675" s="2">
        <v>906</v>
      </c>
      <c r="E1675" s="128" t="s">
        <v>665</v>
      </c>
      <c r="F1675" t="s">
        <v>302</v>
      </c>
      <c r="G1675" t="s">
        <v>303</v>
      </c>
      <c r="H1675" s="2" t="s">
        <v>304</v>
      </c>
      <c r="I1675">
        <v>0.307</v>
      </c>
      <c r="J1675" t="s">
        <v>304</v>
      </c>
      <c r="K1675" t="s">
        <v>304</v>
      </c>
      <c r="L1675">
        <v>0.307</v>
      </c>
      <c r="M1675">
        <v>0.88800000000000001</v>
      </c>
    </row>
    <row r="1676" spans="1:13">
      <c r="A1676" s="2">
        <v>227</v>
      </c>
      <c r="B1676" s="2" t="s">
        <v>18</v>
      </c>
      <c r="C1676" t="s">
        <v>282</v>
      </c>
      <c r="D1676" s="2">
        <v>10366</v>
      </c>
      <c r="E1676" s="128" t="s">
        <v>955</v>
      </c>
      <c r="F1676" t="s">
        <v>302</v>
      </c>
      <c r="G1676" t="s">
        <v>307</v>
      </c>
      <c r="H1676" s="2" t="s">
        <v>304</v>
      </c>
      <c r="I1676">
        <v>1.4359999999999999</v>
      </c>
      <c r="J1676" t="s">
        <v>304</v>
      </c>
      <c r="K1676" t="s">
        <v>304</v>
      </c>
      <c r="L1676">
        <v>1.4359999999999999</v>
      </c>
      <c r="M1676">
        <v>1.853</v>
      </c>
    </row>
    <row r="1677" spans="1:13">
      <c r="A1677" s="2">
        <v>228</v>
      </c>
      <c r="B1677" s="2" t="s">
        <v>18</v>
      </c>
      <c r="C1677" t="s">
        <v>282</v>
      </c>
      <c r="D1677" s="2">
        <v>10959</v>
      </c>
      <c r="E1677" s="128" t="s">
        <v>1148</v>
      </c>
      <c r="F1677" t="s">
        <v>302</v>
      </c>
      <c r="G1677" t="s">
        <v>307</v>
      </c>
      <c r="H1677" s="2" t="s">
        <v>304</v>
      </c>
      <c r="I1677">
        <v>3.7490000000000001</v>
      </c>
      <c r="J1677" t="s">
        <v>304</v>
      </c>
      <c r="K1677" t="s">
        <v>304</v>
      </c>
      <c r="L1677">
        <v>3.7490000000000001</v>
      </c>
      <c r="M1677">
        <v>5.0720000000000001</v>
      </c>
    </row>
    <row r="1678" spans="1:13">
      <c r="A1678" s="2">
        <v>229</v>
      </c>
      <c r="B1678" s="2" t="s">
        <v>18</v>
      </c>
      <c r="C1678" t="s">
        <v>282</v>
      </c>
      <c r="D1678" s="2">
        <v>11424</v>
      </c>
      <c r="E1678" s="128" t="s">
        <v>1362</v>
      </c>
      <c r="F1678" t="s">
        <v>316</v>
      </c>
      <c r="G1678" t="s">
        <v>317</v>
      </c>
      <c r="H1678" s="2" t="s">
        <v>304</v>
      </c>
      <c r="I1678">
        <v>31.972000000000001</v>
      </c>
      <c r="J1678" t="s">
        <v>304</v>
      </c>
      <c r="K1678" t="s">
        <v>304</v>
      </c>
      <c r="L1678">
        <v>31.972000000000001</v>
      </c>
      <c r="M1678">
        <v>34.953000000000003</v>
      </c>
    </row>
    <row r="1679" spans="1:13">
      <c r="A1679" s="2">
        <v>230</v>
      </c>
      <c r="B1679" s="2" t="s">
        <v>18</v>
      </c>
      <c r="C1679" t="s">
        <v>282</v>
      </c>
      <c r="D1679" s="2">
        <v>2433</v>
      </c>
      <c r="E1679" s="128" t="s">
        <v>861</v>
      </c>
      <c r="F1679" t="s">
        <v>302</v>
      </c>
      <c r="G1679" t="s">
        <v>319</v>
      </c>
      <c r="H1679" s="2" t="s">
        <v>304</v>
      </c>
      <c r="I1679">
        <v>20.683</v>
      </c>
      <c r="J1679" t="s">
        <v>304</v>
      </c>
      <c r="K1679" t="s">
        <v>304</v>
      </c>
      <c r="L1679">
        <v>20.683</v>
      </c>
      <c r="M1679">
        <v>20.669</v>
      </c>
    </row>
    <row r="1680" spans="1:13">
      <c r="A1680" s="2">
        <v>231</v>
      </c>
      <c r="B1680" s="2" t="s">
        <v>18</v>
      </c>
      <c r="C1680" t="s">
        <v>282</v>
      </c>
      <c r="D1680" s="2">
        <v>928</v>
      </c>
      <c r="E1680" s="128" t="s">
        <v>682</v>
      </c>
      <c r="F1680" t="s">
        <v>302</v>
      </c>
      <c r="G1680" t="s">
        <v>303</v>
      </c>
      <c r="H1680" s="2" t="s">
        <v>304</v>
      </c>
      <c r="I1680">
        <v>4.4999999999999998E-2</v>
      </c>
      <c r="J1680" t="s">
        <v>304</v>
      </c>
      <c r="K1680" t="s">
        <v>304</v>
      </c>
      <c r="L1680">
        <v>4.4999999999999998E-2</v>
      </c>
      <c r="M1680">
        <v>0.13900000000000001</v>
      </c>
    </row>
    <row r="1681" spans="1:13">
      <c r="A1681" s="2">
        <v>232</v>
      </c>
      <c r="B1681" s="2" t="s">
        <v>18</v>
      </c>
      <c r="C1681" t="s">
        <v>282</v>
      </c>
      <c r="D1681" s="2">
        <v>883</v>
      </c>
      <c r="E1681" s="128" t="s">
        <v>643</v>
      </c>
      <c r="F1681" t="s">
        <v>302</v>
      </c>
      <c r="G1681" t="s">
        <v>303</v>
      </c>
      <c r="H1681" s="2" t="s">
        <v>304</v>
      </c>
      <c r="I1681">
        <v>0.122</v>
      </c>
      <c r="J1681" t="s">
        <v>304</v>
      </c>
      <c r="K1681" t="s">
        <v>304</v>
      </c>
      <c r="L1681">
        <v>0.122</v>
      </c>
      <c r="M1681">
        <v>0.54600000000000004</v>
      </c>
    </row>
    <row r="1682" spans="1:13">
      <c r="A1682" s="2">
        <v>233</v>
      </c>
      <c r="B1682" s="2" t="s">
        <v>18</v>
      </c>
      <c r="C1682" t="s">
        <v>282</v>
      </c>
      <c r="D1682" s="2">
        <v>877</v>
      </c>
      <c r="E1682" s="128" t="s">
        <v>637</v>
      </c>
      <c r="F1682" t="s">
        <v>302</v>
      </c>
      <c r="G1682" t="s">
        <v>311</v>
      </c>
      <c r="H1682" s="2" t="s">
        <v>304</v>
      </c>
      <c r="I1682">
        <v>0</v>
      </c>
      <c r="J1682" t="s">
        <v>304</v>
      </c>
      <c r="K1682" t="s">
        <v>304</v>
      </c>
      <c r="L1682">
        <v>0</v>
      </c>
      <c r="M1682">
        <v>1.621</v>
      </c>
    </row>
    <row r="1683" spans="1:13">
      <c r="A1683" s="2">
        <v>234</v>
      </c>
      <c r="B1683" s="2" t="s">
        <v>18</v>
      </c>
      <c r="C1683" t="s">
        <v>282</v>
      </c>
      <c r="D1683" s="2">
        <v>827</v>
      </c>
      <c r="E1683" s="128" t="s">
        <v>587</v>
      </c>
      <c r="F1683" t="s">
        <v>302</v>
      </c>
      <c r="G1683" t="s">
        <v>313</v>
      </c>
      <c r="H1683" s="2" t="s">
        <v>304</v>
      </c>
      <c r="I1683">
        <v>0.20899999999999999</v>
      </c>
      <c r="J1683" t="s">
        <v>304</v>
      </c>
      <c r="K1683" t="s">
        <v>304</v>
      </c>
      <c r="L1683">
        <v>0.20899999999999999</v>
      </c>
      <c r="M1683">
        <v>1.01</v>
      </c>
    </row>
    <row r="1684" spans="1:13">
      <c r="A1684" s="2">
        <v>235</v>
      </c>
      <c r="B1684" s="2" t="s">
        <v>18</v>
      </c>
      <c r="C1684" t="s">
        <v>282</v>
      </c>
      <c r="D1684" s="2">
        <v>562</v>
      </c>
      <c r="E1684" s="128" t="s">
        <v>473</v>
      </c>
      <c r="F1684" t="s">
        <v>302</v>
      </c>
      <c r="G1684" t="s">
        <v>311</v>
      </c>
      <c r="H1684" s="2" t="s">
        <v>304</v>
      </c>
      <c r="I1684">
        <v>16.378</v>
      </c>
      <c r="J1684" t="s">
        <v>304</v>
      </c>
      <c r="K1684" t="s">
        <v>304</v>
      </c>
      <c r="L1684">
        <v>16.378</v>
      </c>
      <c r="M1684">
        <v>16.545999999999999</v>
      </c>
    </row>
    <row r="1685" spans="1:13">
      <c r="A1685" s="2">
        <v>236</v>
      </c>
      <c r="B1685" s="2" t="s">
        <v>18</v>
      </c>
      <c r="C1685" t="s">
        <v>282</v>
      </c>
      <c r="D1685" s="2">
        <v>563</v>
      </c>
      <c r="E1685" s="128" t="s">
        <v>474</v>
      </c>
      <c r="F1685" t="s">
        <v>302</v>
      </c>
      <c r="G1685" t="s">
        <v>335</v>
      </c>
      <c r="H1685" s="2" t="s">
        <v>304</v>
      </c>
      <c r="I1685">
        <v>46.411000000000001</v>
      </c>
      <c r="J1685" t="s">
        <v>304</v>
      </c>
      <c r="K1685" t="s">
        <v>304</v>
      </c>
      <c r="L1685">
        <v>46.411000000000001</v>
      </c>
      <c r="M1685">
        <v>48.329000000000001</v>
      </c>
    </row>
    <row r="1686" spans="1:13">
      <c r="A1686" s="2">
        <v>237</v>
      </c>
      <c r="B1686" s="2" t="s">
        <v>18</v>
      </c>
      <c r="C1686" t="s">
        <v>282</v>
      </c>
      <c r="D1686" s="2">
        <v>564</v>
      </c>
      <c r="E1686" s="128" t="s">
        <v>475</v>
      </c>
      <c r="F1686" t="s">
        <v>302</v>
      </c>
      <c r="G1686" t="s">
        <v>335</v>
      </c>
      <c r="H1686" s="2" t="s">
        <v>304</v>
      </c>
      <c r="I1686">
        <v>22.469000000000001</v>
      </c>
      <c r="J1686" t="s">
        <v>304</v>
      </c>
      <c r="K1686" t="s">
        <v>304</v>
      </c>
      <c r="L1686">
        <v>22.469000000000001</v>
      </c>
      <c r="M1686">
        <v>24.616</v>
      </c>
    </row>
    <row r="1687" spans="1:13">
      <c r="A1687" s="2">
        <v>238</v>
      </c>
      <c r="B1687" s="2" t="s">
        <v>18</v>
      </c>
      <c r="C1687" t="s">
        <v>282</v>
      </c>
      <c r="D1687" s="2">
        <v>767</v>
      </c>
      <c r="E1687" s="128" t="s">
        <v>538</v>
      </c>
      <c r="F1687" t="s">
        <v>302</v>
      </c>
      <c r="G1687" t="s">
        <v>303</v>
      </c>
      <c r="H1687" s="2" t="s">
        <v>304</v>
      </c>
      <c r="I1687">
        <v>12.263999999999999</v>
      </c>
      <c r="J1687" t="s">
        <v>304</v>
      </c>
      <c r="K1687" t="s">
        <v>304</v>
      </c>
      <c r="L1687">
        <v>12.263999999999999</v>
      </c>
      <c r="M1687">
        <v>12.641</v>
      </c>
    </row>
    <row r="1688" spans="1:13">
      <c r="A1688" s="2">
        <v>239</v>
      </c>
      <c r="B1688" s="2" t="s">
        <v>18</v>
      </c>
      <c r="C1688" t="s">
        <v>282</v>
      </c>
      <c r="D1688" s="2">
        <v>12530</v>
      </c>
      <c r="E1688" s="128" t="s">
        <v>1982</v>
      </c>
      <c r="F1688" t="s">
        <v>302</v>
      </c>
      <c r="G1688" t="s">
        <v>319</v>
      </c>
      <c r="H1688" s="2" t="s">
        <v>304</v>
      </c>
      <c r="I1688">
        <v>10</v>
      </c>
      <c r="J1688" t="s">
        <v>304</v>
      </c>
      <c r="K1688" t="s">
        <v>304</v>
      </c>
      <c r="L1688">
        <v>10</v>
      </c>
      <c r="M1688">
        <v>17</v>
      </c>
    </row>
    <row r="1689" spans="1:13">
      <c r="A1689" s="2">
        <v>240</v>
      </c>
      <c r="B1689" s="2" t="s">
        <v>18</v>
      </c>
      <c r="C1689" t="s">
        <v>282</v>
      </c>
      <c r="D1689" s="2">
        <v>565</v>
      </c>
      <c r="E1689" s="128" t="s">
        <v>476</v>
      </c>
      <c r="F1689" t="s">
        <v>302</v>
      </c>
      <c r="G1689" t="s">
        <v>319</v>
      </c>
      <c r="H1689" s="2" t="s">
        <v>304</v>
      </c>
      <c r="I1689">
        <v>4.3460000000000001</v>
      </c>
      <c r="J1689" t="s">
        <v>304</v>
      </c>
      <c r="K1689" t="s">
        <v>304</v>
      </c>
      <c r="L1689">
        <v>4.3460000000000001</v>
      </c>
      <c r="M1689">
        <v>10.904999999999999</v>
      </c>
    </row>
    <row r="1690" spans="1:13">
      <c r="A1690" s="2">
        <v>241</v>
      </c>
      <c r="B1690" s="2" t="s">
        <v>18</v>
      </c>
      <c r="C1690" t="s">
        <v>282</v>
      </c>
      <c r="D1690" s="2">
        <v>881</v>
      </c>
      <c r="E1690" s="128" t="s">
        <v>641</v>
      </c>
      <c r="F1690" t="s">
        <v>302</v>
      </c>
      <c r="G1690" t="s">
        <v>311</v>
      </c>
      <c r="H1690" s="2" t="s">
        <v>304</v>
      </c>
      <c r="I1690">
        <v>0</v>
      </c>
      <c r="J1690" t="s">
        <v>304</v>
      </c>
      <c r="K1690" t="s">
        <v>304</v>
      </c>
      <c r="L1690">
        <v>0</v>
      </c>
      <c r="M1690">
        <v>0</v>
      </c>
    </row>
    <row r="1691" spans="1:13">
      <c r="A1691" s="2">
        <v>242</v>
      </c>
      <c r="B1691" s="2" t="s">
        <v>18</v>
      </c>
      <c r="C1691" t="s">
        <v>282</v>
      </c>
      <c r="D1691" s="2">
        <v>878</v>
      </c>
      <c r="E1691" s="128" t="s">
        <v>638</v>
      </c>
      <c r="F1691" t="s">
        <v>302</v>
      </c>
      <c r="G1691" t="s">
        <v>313</v>
      </c>
      <c r="H1691" s="2" t="s">
        <v>304</v>
      </c>
      <c r="I1691">
        <v>0</v>
      </c>
      <c r="J1691" t="s">
        <v>304</v>
      </c>
      <c r="K1691" t="s">
        <v>304</v>
      </c>
      <c r="L1691">
        <v>0</v>
      </c>
      <c r="M1691">
        <v>0.157</v>
      </c>
    </row>
    <row r="1692" spans="1:13">
      <c r="A1692" s="2">
        <v>243</v>
      </c>
      <c r="B1692" s="2" t="s">
        <v>18</v>
      </c>
      <c r="C1692" t="s">
        <v>282</v>
      </c>
      <c r="D1692" s="2">
        <v>845</v>
      </c>
      <c r="E1692" s="128" t="s">
        <v>605</v>
      </c>
      <c r="F1692" t="s">
        <v>302</v>
      </c>
      <c r="G1692" t="s">
        <v>319</v>
      </c>
      <c r="H1692" s="2" t="s">
        <v>304</v>
      </c>
      <c r="I1692">
        <v>0.14499999999999999</v>
      </c>
      <c r="J1692" t="s">
        <v>304</v>
      </c>
      <c r="K1692" t="s">
        <v>304</v>
      </c>
      <c r="L1692">
        <v>0.14499999999999999</v>
      </c>
      <c r="M1692">
        <v>0.34599999999999997</v>
      </c>
    </row>
    <row r="1693" spans="1:13">
      <c r="A1693" s="2">
        <v>244</v>
      </c>
      <c r="B1693" s="2" t="s">
        <v>18</v>
      </c>
      <c r="C1693" t="s">
        <v>282</v>
      </c>
      <c r="D1693" s="2">
        <v>822</v>
      </c>
      <c r="E1693" s="128" t="s">
        <v>582</v>
      </c>
      <c r="F1693" t="s">
        <v>302</v>
      </c>
      <c r="G1693" t="s">
        <v>319</v>
      </c>
      <c r="H1693" s="2" t="s">
        <v>304</v>
      </c>
      <c r="I1693">
        <v>0.44800000000000001</v>
      </c>
      <c r="J1693" t="s">
        <v>304</v>
      </c>
      <c r="K1693" t="s">
        <v>304</v>
      </c>
      <c r="L1693">
        <v>0.44800000000000001</v>
      </c>
      <c r="M1693">
        <v>0.59499999999999997</v>
      </c>
    </row>
    <row r="1694" spans="1:13">
      <c r="A1694" s="2">
        <v>245</v>
      </c>
      <c r="B1694" s="2" t="s">
        <v>18</v>
      </c>
      <c r="C1694" t="s">
        <v>282</v>
      </c>
      <c r="D1694" s="2">
        <v>580</v>
      </c>
      <c r="E1694" s="128" t="s">
        <v>486</v>
      </c>
      <c r="F1694" t="s">
        <v>302</v>
      </c>
      <c r="G1694" t="s">
        <v>311</v>
      </c>
      <c r="H1694" s="2" t="s">
        <v>304</v>
      </c>
      <c r="I1694">
        <v>22.591999999999999</v>
      </c>
      <c r="J1694" t="s">
        <v>304</v>
      </c>
      <c r="K1694" t="s">
        <v>304</v>
      </c>
      <c r="L1694">
        <v>22.591999999999999</v>
      </c>
      <c r="M1694">
        <v>23.512</v>
      </c>
    </row>
    <row r="1695" spans="1:13">
      <c r="A1695" s="2">
        <v>246</v>
      </c>
      <c r="B1695" s="2" t="s">
        <v>18</v>
      </c>
      <c r="C1695" t="s">
        <v>282</v>
      </c>
      <c r="D1695" s="2">
        <v>581</v>
      </c>
      <c r="E1695" s="128" t="s">
        <v>487</v>
      </c>
      <c r="F1695" t="s">
        <v>302</v>
      </c>
      <c r="G1695" t="s">
        <v>311</v>
      </c>
      <c r="H1695" s="2" t="s">
        <v>304</v>
      </c>
      <c r="I1695">
        <v>25.288</v>
      </c>
      <c r="J1695" t="s">
        <v>304</v>
      </c>
      <c r="K1695" t="s">
        <v>304</v>
      </c>
      <c r="L1695">
        <v>25.288</v>
      </c>
      <c r="M1695">
        <v>25.213999999999999</v>
      </c>
    </row>
    <row r="1696" spans="1:13">
      <c r="A1696" s="2">
        <v>247</v>
      </c>
      <c r="B1696" s="2" t="s">
        <v>18</v>
      </c>
      <c r="C1696" t="s">
        <v>282</v>
      </c>
      <c r="D1696" s="2">
        <v>1107</v>
      </c>
      <c r="E1696" s="128" t="s">
        <v>736</v>
      </c>
      <c r="F1696" t="s">
        <v>316</v>
      </c>
      <c r="G1696" t="s">
        <v>317</v>
      </c>
      <c r="H1696" s="2" t="s">
        <v>304</v>
      </c>
      <c r="I1696">
        <v>0.79600000000000004</v>
      </c>
      <c r="J1696" t="s">
        <v>304</v>
      </c>
      <c r="K1696" t="s">
        <v>304</v>
      </c>
      <c r="L1696">
        <v>0.79600000000000004</v>
      </c>
      <c r="M1696">
        <v>0.55800000000000005</v>
      </c>
    </row>
    <row r="1697" spans="1:13">
      <c r="A1697" s="2">
        <v>248</v>
      </c>
      <c r="B1697" s="2" t="s">
        <v>18</v>
      </c>
      <c r="C1697" t="s">
        <v>282</v>
      </c>
      <c r="D1697" s="2">
        <v>852</v>
      </c>
      <c r="E1697" s="128" t="s">
        <v>612</v>
      </c>
      <c r="F1697" t="s">
        <v>302</v>
      </c>
      <c r="G1697" t="s">
        <v>313</v>
      </c>
      <c r="H1697" s="2" t="s">
        <v>304</v>
      </c>
      <c r="I1697">
        <v>6.3E-2</v>
      </c>
      <c r="J1697" t="s">
        <v>304</v>
      </c>
      <c r="K1697" t="s">
        <v>304</v>
      </c>
      <c r="L1697">
        <v>6.3E-2</v>
      </c>
      <c r="M1697">
        <v>0.125</v>
      </c>
    </row>
    <row r="1698" spans="1:13">
      <c r="A1698" s="2">
        <v>249</v>
      </c>
      <c r="B1698" s="2" t="s">
        <v>18</v>
      </c>
      <c r="C1698" t="s">
        <v>282</v>
      </c>
      <c r="D1698" s="2">
        <v>1267</v>
      </c>
      <c r="E1698" s="128" t="s">
        <v>762</v>
      </c>
      <c r="F1698" t="s">
        <v>316</v>
      </c>
      <c r="G1698" t="s">
        <v>317</v>
      </c>
      <c r="H1698" s="2" t="s">
        <v>304</v>
      </c>
      <c r="I1698">
        <v>1.0999999999999999E-2</v>
      </c>
      <c r="J1698" t="s">
        <v>304</v>
      </c>
      <c r="K1698" t="s">
        <v>304</v>
      </c>
      <c r="L1698">
        <v>1.0999999999999999E-2</v>
      </c>
      <c r="M1698">
        <v>5.8000000000000003E-2</v>
      </c>
    </row>
    <row r="1699" spans="1:13">
      <c r="A1699" s="2">
        <v>250</v>
      </c>
      <c r="B1699" s="2" t="s">
        <v>18</v>
      </c>
      <c r="C1699" t="s">
        <v>282</v>
      </c>
      <c r="D1699" s="2">
        <v>2425</v>
      </c>
      <c r="E1699" s="128" t="s">
        <v>856</v>
      </c>
      <c r="F1699" t="s">
        <v>302</v>
      </c>
      <c r="G1699" t="s">
        <v>313</v>
      </c>
      <c r="H1699" s="2" t="s">
        <v>304</v>
      </c>
      <c r="I1699">
        <v>5.9880000000000004</v>
      </c>
      <c r="J1699" t="s">
        <v>304</v>
      </c>
      <c r="K1699" t="s">
        <v>304</v>
      </c>
      <c r="L1699">
        <v>5.9880000000000004</v>
      </c>
      <c r="M1699">
        <v>5.66</v>
      </c>
    </row>
    <row r="1700" spans="1:13">
      <c r="A1700" s="2">
        <v>251</v>
      </c>
      <c r="B1700" s="2" t="s">
        <v>18</v>
      </c>
      <c r="C1700" t="s">
        <v>282</v>
      </c>
      <c r="D1700" s="2">
        <v>909</v>
      </c>
      <c r="E1700" s="128" t="s">
        <v>668</v>
      </c>
      <c r="F1700" t="s">
        <v>302</v>
      </c>
      <c r="G1700" t="s">
        <v>303</v>
      </c>
      <c r="H1700" s="2" t="s">
        <v>304</v>
      </c>
      <c r="I1700">
        <v>0.12</v>
      </c>
      <c r="J1700" t="s">
        <v>304</v>
      </c>
      <c r="K1700" t="s">
        <v>304</v>
      </c>
      <c r="L1700">
        <v>0.12</v>
      </c>
      <c r="M1700">
        <v>0.21099999999999999</v>
      </c>
    </row>
    <row r="1701" spans="1:13">
      <c r="A1701" s="2">
        <v>252</v>
      </c>
      <c r="B1701" s="2" t="s">
        <v>18</v>
      </c>
      <c r="C1701" t="s">
        <v>282</v>
      </c>
      <c r="D1701" s="2">
        <v>885</v>
      </c>
      <c r="E1701" s="128" t="s">
        <v>645</v>
      </c>
      <c r="F1701" t="s">
        <v>302</v>
      </c>
      <c r="G1701" t="s">
        <v>303</v>
      </c>
      <c r="H1701" s="2" t="s">
        <v>304</v>
      </c>
      <c r="I1701">
        <v>0.114</v>
      </c>
      <c r="J1701" t="s">
        <v>304</v>
      </c>
      <c r="K1701" t="s">
        <v>304</v>
      </c>
      <c r="L1701">
        <v>0.114</v>
      </c>
      <c r="M1701">
        <v>0.17399999999999999</v>
      </c>
    </row>
    <row r="1702" spans="1:13">
      <c r="A1702" s="2">
        <v>253</v>
      </c>
      <c r="B1702" s="2" t="s">
        <v>18</v>
      </c>
      <c r="C1702" t="s">
        <v>282</v>
      </c>
      <c r="D1702" s="2">
        <v>16523</v>
      </c>
      <c r="E1702" s="128" t="s">
        <v>2297</v>
      </c>
      <c r="F1702" t="s">
        <v>316</v>
      </c>
      <c r="G1702" t="s">
        <v>317</v>
      </c>
      <c r="H1702" s="2" t="s">
        <v>304</v>
      </c>
      <c r="I1702">
        <v>1.498</v>
      </c>
      <c r="J1702" t="s">
        <v>304</v>
      </c>
      <c r="K1702" t="s">
        <v>304</v>
      </c>
      <c r="L1702">
        <v>1.498</v>
      </c>
      <c r="M1702">
        <v>0</v>
      </c>
    </row>
    <row r="1703" spans="1:13">
      <c r="A1703" s="2">
        <v>254</v>
      </c>
      <c r="B1703" s="2" t="s">
        <v>18</v>
      </c>
      <c r="C1703" t="s">
        <v>282</v>
      </c>
      <c r="D1703" s="2">
        <v>898</v>
      </c>
      <c r="E1703" s="128" t="s">
        <v>657</v>
      </c>
      <c r="F1703" t="s">
        <v>302</v>
      </c>
      <c r="G1703" t="s">
        <v>303</v>
      </c>
      <c r="H1703" s="2" t="s">
        <v>304</v>
      </c>
      <c r="I1703">
        <v>1.6E-2</v>
      </c>
      <c r="J1703" t="s">
        <v>304</v>
      </c>
      <c r="K1703" t="s">
        <v>304</v>
      </c>
      <c r="L1703">
        <v>1.6E-2</v>
      </c>
      <c r="M1703">
        <v>0.12</v>
      </c>
    </row>
    <row r="1704" spans="1:13">
      <c r="A1704" s="2">
        <v>255</v>
      </c>
      <c r="B1704" s="2" t="s">
        <v>18</v>
      </c>
      <c r="C1704" t="s">
        <v>282</v>
      </c>
      <c r="D1704" s="2">
        <v>889</v>
      </c>
      <c r="E1704" s="128" t="s">
        <v>649</v>
      </c>
      <c r="F1704" t="s">
        <v>302</v>
      </c>
      <c r="G1704" t="s">
        <v>303</v>
      </c>
      <c r="H1704" s="2" t="s">
        <v>304</v>
      </c>
      <c r="I1704">
        <v>0.108</v>
      </c>
      <c r="J1704" t="s">
        <v>304</v>
      </c>
      <c r="K1704" t="s">
        <v>304</v>
      </c>
      <c r="L1704">
        <v>0.108</v>
      </c>
      <c r="M1704">
        <v>0.314</v>
      </c>
    </row>
    <row r="1705" spans="1:13">
      <c r="A1705" s="2">
        <v>256</v>
      </c>
      <c r="B1705" s="2" t="s">
        <v>18</v>
      </c>
      <c r="C1705" t="s">
        <v>282</v>
      </c>
      <c r="D1705" s="2">
        <v>912</v>
      </c>
      <c r="E1705" s="128" t="s">
        <v>671</v>
      </c>
      <c r="F1705" t="s">
        <v>302</v>
      </c>
      <c r="G1705" t="s">
        <v>303</v>
      </c>
      <c r="H1705" s="2" t="s">
        <v>304</v>
      </c>
      <c r="I1705">
        <v>3.0000000000000001E-3</v>
      </c>
      <c r="J1705" t="s">
        <v>304</v>
      </c>
      <c r="K1705" t="s">
        <v>304</v>
      </c>
      <c r="L1705">
        <v>3.0000000000000001E-3</v>
      </c>
      <c r="M1705">
        <v>6.0000000000000001E-3</v>
      </c>
    </row>
    <row r="1706" spans="1:13">
      <c r="A1706" s="2">
        <v>257</v>
      </c>
      <c r="B1706" s="2" t="s">
        <v>18</v>
      </c>
      <c r="C1706" t="s">
        <v>282</v>
      </c>
      <c r="D1706" s="2">
        <v>935</v>
      </c>
      <c r="E1706" s="128" t="s">
        <v>686</v>
      </c>
      <c r="F1706" t="s">
        <v>302</v>
      </c>
      <c r="G1706" t="s">
        <v>303</v>
      </c>
      <c r="H1706" s="2" t="s">
        <v>304</v>
      </c>
      <c r="I1706">
        <v>1.7999999999999999E-2</v>
      </c>
      <c r="J1706" t="s">
        <v>304</v>
      </c>
      <c r="K1706" t="s">
        <v>304</v>
      </c>
      <c r="L1706">
        <v>1.7999999999999999E-2</v>
      </c>
      <c r="M1706">
        <v>1.7999999999999999E-2</v>
      </c>
    </row>
    <row r="1707" spans="1:13">
      <c r="A1707" s="2">
        <v>258</v>
      </c>
      <c r="B1707" s="2" t="s">
        <v>18</v>
      </c>
      <c r="C1707" t="s">
        <v>282</v>
      </c>
      <c r="D1707" s="2">
        <v>884</v>
      </c>
      <c r="E1707" s="128" t="s">
        <v>644</v>
      </c>
      <c r="F1707" t="s">
        <v>302</v>
      </c>
      <c r="G1707" t="s">
        <v>303</v>
      </c>
      <c r="H1707" s="2" t="s">
        <v>304</v>
      </c>
      <c r="I1707">
        <v>0.312</v>
      </c>
      <c r="J1707" t="s">
        <v>304</v>
      </c>
      <c r="K1707" t="s">
        <v>304</v>
      </c>
      <c r="L1707">
        <v>0.312</v>
      </c>
      <c r="M1707">
        <v>0.34399999999999997</v>
      </c>
    </row>
    <row r="1708" spans="1:13">
      <c r="A1708" s="2">
        <v>259</v>
      </c>
      <c r="B1708" s="2" t="s">
        <v>18</v>
      </c>
      <c r="C1708" t="s">
        <v>282</v>
      </c>
      <c r="D1708" s="2">
        <v>10409</v>
      </c>
      <c r="E1708" s="128" t="s">
        <v>963</v>
      </c>
      <c r="F1708" t="s">
        <v>302</v>
      </c>
      <c r="G1708" t="s">
        <v>303</v>
      </c>
      <c r="H1708" s="2" t="s">
        <v>304</v>
      </c>
      <c r="I1708">
        <v>0.21299999999999999</v>
      </c>
      <c r="J1708" t="s">
        <v>304</v>
      </c>
      <c r="K1708" t="s">
        <v>304</v>
      </c>
      <c r="L1708">
        <v>0.21299999999999999</v>
      </c>
      <c r="M1708">
        <v>0.36399999999999999</v>
      </c>
    </row>
    <row r="1709" spans="1:13">
      <c r="A1709" s="2">
        <v>260</v>
      </c>
      <c r="B1709" s="2" t="s">
        <v>18</v>
      </c>
      <c r="C1709" t="s">
        <v>282</v>
      </c>
      <c r="D1709" s="2">
        <v>1678</v>
      </c>
      <c r="E1709" s="128" t="s">
        <v>805</v>
      </c>
      <c r="F1709" t="s">
        <v>316</v>
      </c>
      <c r="G1709" t="s">
        <v>317</v>
      </c>
      <c r="H1709" s="2" t="s">
        <v>304</v>
      </c>
      <c r="I1709">
        <v>8.0000000000000002E-3</v>
      </c>
      <c r="J1709" t="s">
        <v>304</v>
      </c>
      <c r="K1709" t="s">
        <v>304</v>
      </c>
      <c r="L1709">
        <v>8.0000000000000002E-3</v>
      </c>
      <c r="M1709">
        <v>1.4E-2</v>
      </c>
    </row>
    <row r="1710" spans="1:13">
      <c r="A1710" s="2">
        <v>261</v>
      </c>
      <c r="B1710" s="2" t="s">
        <v>18</v>
      </c>
      <c r="C1710" t="s">
        <v>282</v>
      </c>
      <c r="D1710" s="2">
        <v>1270</v>
      </c>
      <c r="E1710" s="128" t="s">
        <v>763</v>
      </c>
      <c r="F1710" t="s">
        <v>316</v>
      </c>
      <c r="G1710" t="s">
        <v>317</v>
      </c>
      <c r="H1710" s="2" t="s">
        <v>304</v>
      </c>
      <c r="I1710">
        <v>1.4999999999999999E-2</v>
      </c>
      <c r="J1710" t="s">
        <v>304</v>
      </c>
      <c r="K1710" t="s">
        <v>304</v>
      </c>
      <c r="L1710">
        <v>1.4999999999999999E-2</v>
      </c>
      <c r="M1710">
        <v>1.6E-2</v>
      </c>
    </row>
    <row r="1711" spans="1:13">
      <c r="A1711" s="2">
        <v>262</v>
      </c>
      <c r="B1711" s="2" t="s">
        <v>18</v>
      </c>
      <c r="C1711" t="s">
        <v>282</v>
      </c>
      <c r="D1711" s="2">
        <v>1271</v>
      </c>
      <c r="E1711" s="128" t="s">
        <v>764</v>
      </c>
      <c r="F1711" t="s">
        <v>316</v>
      </c>
      <c r="G1711" t="s">
        <v>317</v>
      </c>
      <c r="H1711" s="2" t="s">
        <v>304</v>
      </c>
      <c r="I1711">
        <v>3.0000000000000001E-3</v>
      </c>
      <c r="J1711" t="s">
        <v>304</v>
      </c>
      <c r="K1711" t="s">
        <v>304</v>
      </c>
      <c r="L1711">
        <v>3.0000000000000001E-3</v>
      </c>
      <c r="M1711">
        <v>2.1000000000000001E-2</v>
      </c>
    </row>
    <row r="1712" spans="1:13">
      <c r="A1712" s="2">
        <v>263</v>
      </c>
      <c r="B1712" s="2" t="s">
        <v>18</v>
      </c>
      <c r="C1712" t="s">
        <v>282</v>
      </c>
      <c r="D1712" s="2">
        <v>817</v>
      </c>
      <c r="E1712" s="128" t="s">
        <v>577</v>
      </c>
      <c r="F1712" t="s">
        <v>302</v>
      </c>
      <c r="G1712" t="s">
        <v>319</v>
      </c>
      <c r="H1712" s="2" t="s">
        <v>304</v>
      </c>
      <c r="I1712">
        <v>7.1999999999999995E-2</v>
      </c>
      <c r="J1712" t="s">
        <v>304</v>
      </c>
      <c r="K1712" t="s">
        <v>304</v>
      </c>
      <c r="L1712">
        <v>7.1999999999999995E-2</v>
      </c>
      <c r="M1712">
        <v>0.12</v>
      </c>
    </row>
    <row r="1713" spans="1:13">
      <c r="A1713" s="2">
        <v>264</v>
      </c>
      <c r="B1713" s="2" t="s">
        <v>18</v>
      </c>
      <c r="C1713" t="s">
        <v>282</v>
      </c>
      <c r="D1713" s="2">
        <v>879</v>
      </c>
      <c r="E1713" s="128" t="s">
        <v>639</v>
      </c>
      <c r="F1713" t="s">
        <v>302</v>
      </c>
      <c r="G1713" t="s">
        <v>311</v>
      </c>
      <c r="H1713" s="2" t="s">
        <v>304</v>
      </c>
      <c r="I1713">
        <v>0.254</v>
      </c>
      <c r="J1713" t="s">
        <v>304</v>
      </c>
      <c r="K1713" t="s">
        <v>304</v>
      </c>
      <c r="L1713">
        <v>0.254</v>
      </c>
      <c r="M1713">
        <v>0.92300000000000004</v>
      </c>
    </row>
    <row r="1714" spans="1:13">
      <c r="A1714" s="2">
        <v>265</v>
      </c>
      <c r="B1714" s="2" t="s">
        <v>18</v>
      </c>
      <c r="C1714" t="s">
        <v>282</v>
      </c>
      <c r="D1714" s="2">
        <v>592</v>
      </c>
      <c r="E1714" s="128" t="s">
        <v>494</v>
      </c>
      <c r="F1714" t="s">
        <v>302</v>
      </c>
      <c r="G1714" t="s">
        <v>303</v>
      </c>
      <c r="H1714" s="2" t="s">
        <v>304</v>
      </c>
      <c r="I1714">
        <v>20.318999999999999</v>
      </c>
      <c r="J1714" t="s">
        <v>304</v>
      </c>
      <c r="K1714" t="s">
        <v>304</v>
      </c>
      <c r="L1714">
        <v>20.318999999999999</v>
      </c>
      <c r="M1714">
        <v>20.539000000000001</v>
      </c>
    </row>
    <row r="1715" spans="1:13">
      <c r="A1715" s="2">
        <v>266</v>
      </c>
      <c r="B1715" s="2" t="s">
        <v>18</v>
      </c>
      <c r="C1715" t="s">
        <v>282</v>
      </c>
      <c r="D1715" s="2">
        <v>1225</v>
      </c>
      <c r="E1715" s="128" t="s">
        <v>757</v>
      </c>
      <c r="F1715" t="s">
        <v>302</v>
      </c>
      <c r="G1715" t="s">
        <v>313</v>
      </c>
      <c r="H1715" s="2" t="s">
        <v>304</v>
      </c>
      <c r="I1715">
        <v>0</v>
      </c>
      <c r="J1715" t="s">
        <v>304</v>
      </c>
      <c r="K1715" t="s">
        <v>304</v>
      </c>
      <c r="L1715">
        <v>0</v>
      </c>
      <c r="M1715">
        <v>2.1000000000000001E-2</v>
      </c>
    </row>
    <row r="1716" spans="1:13">
      <c r="A1716" s="2">
        <v>267</v>
      </c>
      <c r="B1716" s="2" t="s">
        <v>18</v>
      </c>
      <c r="C1716" t="s">
        <v>282</v>
      </c>
      <c r="D1716" s="2">
        <v>1302</v>
      </c>
      <c r="E1716" s="128" t="s">
        <v>770</v>
      </c>
      <c r="F1716" t="s">
        <v>316</v>
      </c>
      <c r="G1716" t="s">
        <v>317</v>
      </c>
      <c r="H1716" s="2" t="s">
        <v>304</v>
      </c>
      <c r="I1716">
        <v>0</v>
      </c>
      <c r="J1716" t="s">
        <v>304</v>
      </c>
      <c r="K1716" t="s">
        <v>304</v>
      </c>
      <c r="L1716">
        <v>0</v>
      </c>
      <c r="M1716">
        <v>0</v>
      </c>
    </row>
    <row r="1717" spans="1:13">
      <c r="A1717" s="2">
        <v>268</v>
      </c>
      <c r="B1717" s="2" t="s">
        <v>18</v>
      </c>
      <c r="C1717" t="s">
        <v>282</v>
      </c>
      <c r="D1717" s="2">
        <v>14652</v>
      </c>
      <c r="E1717" s="128" t="s">
        <v>2182</v>
      </c>
      <c r="F1717" t="s">
        <v>302</v>
      </c>
      <c r="G1717" t="s">
        <v>313</v>
      </c>
      <c r="H1717" s="2" t="s">
        <v>304</v>
      </c>
      <c r="I1717">
        <v>0.253</v>
      </c>
      <c r="J1717" t="s">
        <v>304</v>
      </c>
      <c r="K1717" t="s">
        <v>304</v>
      </c>
      <c r="L1717">
        <v>0.253</v>
      </c>
      <c r="M1717">
        <v>0.40100000000000002</v>
      </c>
    </row>
    <row r="1718" spans="1:13">
      <c r="A1718" s="2">
        <v>269</v>
      </c>
      <c r="B1718" s="2" t="s">
        <v>18</v>
      </c>
      <c r="C1718" t="s">
        <v>282</v>
      </c>
      <c r="D1718" s="2">
        <v>826</v>
      </c>
      <c r="E1718" s="128" t="s">
        <v>586</v>
      </c>
      <c r="F1718" t="s">
        <v>302</v>
      </c>
      <c r="G1718" t="s">
        <v>319</v>
      </c>
      <c r="H1718" s="2" t="s">
        <v>304</v>
      </c>
      <c r="I1718">
        <v>0</v>
      </c>
      <c r="J1718" t="s">
        <v>304</v>
      </c>
      <c r="K1718" t="s">
        <v>304</v>
      </c>
      <c r="L1718">
        <v>0</v>
      </c>
      <c r="M1718">
        <v>0</v>
      </c>
    </row>
    <row r="1719" spans="1:13">
      <c r="A1719" s="2">
        <v>270</v>
      </c>
      <c r="B1719" s="2" t="s">
        <v>18</v>
      </c>
      <c r="C1719" t="s">
        <v>282</v>
      </c>
      <c r="D1719" s="2">
        <v>813</v>
      </c>
      <c r="E1719" s="128" t="s">
        <v>573</v>
      </c>
      <c r="F1719" t="s">
        <v>302</v>
      </c>
      <c r="G1719" t="s">
        <v>311</v>
      </c>
      <c r="H1719" s="2" t="s">
        <v>304</v>
      </c>
      <c r="I1719">
        <v>0.26800000000000002</v>
      </c>
      <c r="J1719" t="s">
        <v>304</v>
      </c>
      <c r="K1719" t="s">
        <v>304</v>
      </c>
      <c r="L1719">
        <v>0.26800000000000002</v>
      </c>
      <c r="M1719">
        <v>1.64</v>
      </c>
    </row>
    <row r="1720" spans="1:13">
      <c r="A1720" s="2">
        <v>271</v>
      </c>
      <c r="B1720" s="2" t="s">
        <v>18</v>
      </c>
      <c r="C1720" t="s">
        <v>282</v>
      </c>
      <c r="D1720" s="2">
        <v>253</v>
      </c>
      <c r="E1720" s="128" t="s">
        <v>305</v>
      </c>
      <c r="F1720" t="s">
        <v>302</v>
      </c>
      <c r="G1720" t="s">
        <v>303</v>
      </c>
      <c r="H1720" s="2" t="s">
        <v>304</v>
      </c>
      <c r="I1720">
        <v>2.7149999999999999</v>
      </c>
      <c r="J1720" t="s">
        <v>304</v>
      </c>
      <c r="K1720" t="s">
        <v>304</v>
      </c>
      <c r="L1720">
        <v>2.7149999999999999</v>
      </c>
      <c r="M1720">
        <v>2.7469999999999999</v>
      </c>
    </row>
    <row r="1721" spans="1:13">
      <c r="A1721" s="2">
        <v>272</v>
      </c>
      <c r="B1721" s="2" t="s">
        <v>18</v>
      </c>
      <c r="C1721" t="s">
        <v>282</v>
      </c>
      <c r="D1721" s="2">
        <v>831</v>
      </c>
      <c r="E1721" s="128" t="s">
        <v>591</v>
      </c>
      <c r="F1721" t="s">
        <v>302</v>
      </c>
      <c r="G1721" t="s">
        <v>319</v>
      </c>
      <c r="H1721" s="2" t="s">
        <v>304</v>
      </c>
      <c r="I1721">
        <v>0.59499999999999997</v>
      </c>
      <c r="J1721" t="s">
        <v>304</v>
      </c>
      <c r="K1721" t="s">
        <v>304</v>
      </c>
      <c r="L1721">
        <v>0.59499999999999997</v>
      </c>
      <c r="M1721">
        <v>0.72399999999999998</v>
      </c>
    </row>
    <row r="1722" spans="1:13">
      <c r="A1722" s="2">
        <v>273</v>
      </c>
      <c r="B1722" s="2" t="s">
        <v>18</v>
      </c>
      <c r="C1722" t="s">
        <v>282</v>
      </c>
      <c r="D1722" s="2">
        <v>949</v>
      </c>
      <c r="E1722" s="128" t="s">
        <v>693</v>
      </c>
      <c r="F1722" t="s">
        <v>302</v>
      </c>
      <c r="G1722" t="s">
        <v>307</v>
      </c>
      <c r="H1722" s="2" t="s">
        <v>304</v>
      </c>
      <c r="I1722">
        <v>3.5000000000000003E-2</v>
      </c>
      <c r="J1722" t="s">
        <v>304</v>
      </c>
      <c r="K1722" t="s">
        <v>304</v>
      </c>
      <c r="L1722">
        <v>3.5000000000000003E-2</v>
      </c>
      <c r="M1722">
        <v>0.121</v>
      </c>
    </row>
    <row r="1723" spans="1:13">
      <c r="A1723" s="2">
        <v>274</v>
      </c>
      <c r="B1723" s="2" t="s">
        <v>18</v>
      </c>
      <c r="C1723" t="s">
        <v>282</v>
      </c>
      <c r="D1723" s="2">
        <v>14623</v>
      </c>
      <c r="E1723" s="128" t="s">
        <v>2181</v>
      </c>
      <c r="F1723" t="s">
        <v>302</v>
      </c>
      <c r="G1723" t="s">
        <v>313</v>
      </c>
      <c r="H1723" s="2" t="s">
        <v>304</v>
      </c>
      <c r="I1723">
        <v>0.53600000000000003</v>
      </c>
      <c r="J1723" t="s">
        <v>304</v>
      </c>
      <c r="K1723" t="s">
        <v>304</v>
      </c>
      <c r="L1723">
        <v>0.53600000000000003</v>
      </c>
      <c r="M1723">
        <v>0.56499999999999995</v>
      </c>
    </row>
    <row r="1724" spans="1:13">
      <c r="A1724" s="2">
        <v>275</v>
      </c>
      <c r="B1724" s="2" t="s">
        <v>18</v>
      </c>
      <c r="C1724" t="s">
        <v>282</v>
      </c>
      <c r="D1724" s="2">
        <v>623</v>
      </c>
      <c r="E1724" s="128" t="s">
        <v>511</v>
      </c>
      <c r="F1724" t="s">
        <v>302</v>
      </c>
      <c r="G1724" t="s">
        <v>311</v>
      </c>
      <c r="H1724" s="2" t="s">
        <v>304</v>
      </c>
      <c r="I1724">
        <v>7.5570000000000004</v>
      </c>
      <c r="J1724" t="s">
        <v>304</v>
      </c>
      <c r="K1724" t="s">
        <v>304</v>
      </c>
      <c r="L1724">
        <v>7.5570000000000004</v>
      </c>
      <c r="M1724">
        <v>7.4969999999999999</v>
      </c>
    </row>
    <row r="1725" spans="1:13">
      <c r="A1725" s="2">
        <v>276</v>
      </c>
      <c r="B1725" s="2" t="s">
        <v>18</v>
      </c>
      <c r="C1725" t="s">
        <v>282</v>
      </c>
      <c r="D1725" s="2">
        <v>1048</v>
      </c>
      <c r="E1725" s="128" t="s">
        <v>720</v>
      </c>
      <c r="F1725" t="s">
        <v>302</v>
      </c>
      <c r="G1725" t="s">
        <v>313</v>
      </c>
      <c r="H1725" s="2" t="s">
        <v>304</v>
      </c>
      <c r="I1725">
        <v>0.219</v>
      </c>
      <c r="J1725" t="s">
        <v>304</v>
      </c>
      <c r="K1725" t="s">
        <v>304</v>
      </c>
      <c r="L1725">
        <v>0.219</v>
      </c>
      <c r="M1725">
        <v>0.90600000000000003</v>
      </c>
    </row>
    <row r="1726" spans="1:13">
      <c r="A1726" s="2">
        <v>277</v>
      </c>
      <c r="B1726" s="2" t="s">
        <v>18</v>
      </c>
      <c r="C1726" t="s">
        <v>282</v>
      </c>
      <c r="D1726" s="2">
        <v>901</v>
      </c>
      <c r="E1726" s="128" t="s">
        <v>660</v>
      </c>
      <c r="F1726" t="s">
        <v>302</v>
      </c>
      <c r="G1726" t="s">
        <v>303</v>
      </c>
      <c r="H1726" s="2" t="s">
        <v>304</v>
      </c>
      <c r="I1726">
        <v>4.0000000000000001E-3</v>
      </c>
      <c r="J1726" t="s">
        <v>304</v>
      </c>
      <c r="K1726" t="s">
        <v>304</v>
      </c>
      <c r="L1726">
        <v>4.0000000000000001E-3</v>
      </c>
      <c r="M1726">
        <v>4.4999999999999998E-2</v>
      </c>
    </row>
    <row r="1727" spans="1:13">
      <c r="A1727" s="2">
        <v>278</v>
      </c>
      <c r="B1727" s="2" t="s">
        <v>18</v>
      </c>
      <c r="C1727" t="s">
        <v>282</v>
      </c>
      <c r="D1727" s="2">
        <v>932</v>
      </c>
      <c r="E1727" s="128" t="s">
        <v>684</v>
      </c>
      <c r="F1727" t="s">
        <v>302</v>
      </c>
      <c r="G1727" t="s">
        <v>303</v>
      </c>
      <c r="H1727" s="2" t="s">
        <v>304</v>
      </c>
      <c r="I1727">
        <v>5.2999999999999999E-2</v>
      </c>
      <c r="J1727" t="s">
        <v>304</v>
      </c>
      <c r="K1727" t="s">
        <v>304</v>
      </c>
      <c r="L1727">
        <v>5.2999999999999999E-2</v>
      </c>
      <c r="M1727">
        <v>0.19600000000000001</v>
      </c>
    </row>
    <row r="1728" spans="1:13">
      <c r="A1728" s="2">
        <v>279</v>
      </c>
      <c r="B1728" s="2" t="s">
        <v>18</v>
      </c>
      <c r="C1728" t="s">
        <v>282</v>
      </c>
      <c r="D1728" s="2">
        <v>1641</v>
      </c>
      <c r="E1728" s="128" t="s">
        <v>800</v>
      </c>
      <c r="F1728" t="s">
        <v>302</v>
      </c>
      <c r="G1728" t="s">
        <v>303</v>
      </c>
      <c r="H1728" s="2" t="s">
        <v>304</v>
      </c>
      <c r="I1728">
        <v>0</v>
      </c>
      <c r="J1728" t="s">
        <v>304</v>
      </c>
      <c r="K1728" t="s">
        <v>304</v>
      </c>
      <c r="L1728">
        <v>0</v>
      </c>
      <c r="M1728">
        <v>7.8E-2</v>
      </c>
    </row>
    <row r="1729" spans="1:13">
      <c r="A1729" s="2">
        <v>280</v>
      </c>
      <c r="B1729" s="2" t="s">
        <v>18</v>
      </c>
      <c r="C1729" t="s">
        <v>282</v>
      </c>
      <c r="D1729" s="2">
        <v>2291</v>
      </c>
      <c r="E1729" s="128" t="s">
        <v>848</v>
      </c>
      <c r="F1729" t="s">
        <v>316</v>
      </c>
      <c r="G1729" t="s">
        <v>317</v>
      </c>
      <c r="H1729" s="2" t="s">
        <v>304</v>
      </c>
      <c r="I1729">
        <v>7.4999999999999997E-2</v>
      </c>
      <c r="J1729" t="s">
        <v>304</v>
      </c>
      <c r="K1729" t="s">
        <v>304</v>
      </c>
      <c r="L1729">
        <v>7.4999999999999997E-2</v>
      </c>
      <c r="M1729">
        <v>0.20799999999999999</v>
      </c>
    </row>
    <row r="1730" spans="1:13">
      <c r="A1730" s="2">
        <v>281</v>
      </c>
      <c r="B1730" s="2" t="s">
        <v>18</v>
      </c>
      <c r="C1730" t="s">
        <v>282</v>
      </c>
      <c r="D1730" s="2">
        <v>853</v>
      </c>
      <c r="E1730" s="128" t="s">
        <v>613</v>
      </c>
      <c r="F1730" t="s">
        <v>302</v>
      </c>
      <c r="G1730" t="s">
        <v>313</v>
      </c>
      <c r="H1730" s="2" t="s">
        <v>304</v>
      </c>
      <c r="I1730">
        <v>0</v>
      </c>
      <c r="J1730" t="s">
        <v>304</v>
      </c>
      <c r="K1730" t="s">
        <v>304</v>
      </c>
      <c r="L1730">
        <v>0</v>
      </c>
      <c r="M1730">
        <v>9.1999999999999998E-2</v>
      </c>
    </row>
    <row r="1731" spans="1:13">
      <c r="A1731" s="2">
        <v>282</v>
      </c>
      <c r="B1731" s="2" t="s">
        <v>18</v>
      </c>
      <c r="C1731" t="s">
        <v>282</v>
      </c>
      <c r="D1731" s="2">
        <v>825</v>
      </c>
      <c r="E1731" s="128" t="s">
        <v>585</v>
      </c>
      <c r="F1731" t="s">
        <v>302</v>
      </c>
      <c r="G1731" t="s">
        <v>319</v>
      </c>
      <c r="H1731" s="2" t="s">
        <v>304</v>
      </c>
      <c r="I1731">
        <v>0</v>
      </c>
      <c r="J1731" t="s">
        <v>304</v>
      </c>
      <c r="K1731" t="s">
        <v>304</v>
      </c>
      <c r="L1731">
        <v>0</v>
      </c>
      <c r="M1731">
        <v>0</v>
      </c>
    </row>
    <row r="1732" spans="1:13">
      <c r="A1732" s="2">
        <v>283</v>
      </c>
      <c r="B1732" s="2" t="s">
        <v>18</v>
      </c>
      <c r="C1732" t="s">
        <v>282</v>
      </c>
      <c r="D1732" s="2">
        <v>781</v>
      </c>
      <c r="E1732" s="128" t="s">
        <v>546</v>
      </c>
      <c r="F1732" t="s">
        <v>302</v>
      </c>
      <c r="G1732" t="s">
        <v>319</v>
      </c>
      <c r="H1732" s="2" t="s">
        <v>304</v>
      </c>
      <c r="I1732">
        <v>0</v>
      </c>
      <c r="J1732" t="s">
        <v>304</v>
      </c>
      <c r="K1732" t="s">
        <v>304</v>
      </c>
      <c r="L1732">
        <v>0</v>
      </c>
      <c r="M1732">
        <v>0.29699999999999999</v>
      </c>
    </row>
    <row r="1733" spans="1:13">
      <c r="A1733" s="2">
        <v>284</v>
      </c>
      <c r="B1733" s="2" t="s">
        <v>18</v>
      </c>
      <c r="C1733" t="s">
        <v>282</v>
      </c>
      <c r="D1733" s="2">
        <v>893</v>
      </c>
      <c r="E1733" s="128" t="s">
        <v>653</v>
      </c>
      <c r="F1733" t="s">
        <v>302</v>
      </c>
      <c r="G1733" t="s">
        <v>303</v>
      </c>
      <c r="H1733" s="2" t="s">
        <v>304</v>
      </c>
      <c r="I1733">
        <v>0.222</v>
      </c>
      <c r="J1733" t="s">
        <v>304</v>
      </c>
      <c r="K1733" t="s">
        <v>304</v>
      </c>
      <c r="L1733">
        <v>0.222</v>
      </c>
      <c r="M1733">
        <v>0.48699999999999999</v>
      </c>
    </row>
    <row r="1734" spans="1:13">
      <c r="A1734" s="2">
        <v>285</v>
      </c>
      <c r="B1734" s="2" t="s">
        <v>18</v>
      </c>
      <c r="C1734" t="s">
        <v>282</v>
      </c>
      <c r="D1734" s="2">
        <v>10770</v>
      </c>
      <c r="E1734" s="128" t="s">
        <v>1100</v>
      </c>
      <c r="F1734" t="s">
        <v>302</v>
      </c>
      <c r="G1734" t="s">
        <v>313</v>
      </c>
      <c r="H1734" s="2" t="s">
        <v>304</v>
      </c>
      <c r="I1734">
        <v>0.32800000000000001</v>
      </c>
      <c r="J1734" t="s">
        <v>304</v>
      </c>
      <c r="K1734" t="s">
        <v>304</v>
      </c>
      <c r="L1734">
        <v>0.32800000000000001</v>
      </c>
      <c r="M1734">
        <v>0.89600000000000002</v>
      </c>
    </row>
    <row r="1735" spans="1:13">
      <c r="A1735" s="2">
        <v>286</v>
      </c>
      <c r="B1735" s="2" t="s">
        <v>18</v>
      </c>
      <c r="C1735" t="s">
        <v>282</v>
      </c>
      <c r="D1735" s="2">
        <v>10451</v>
      </c>
      <c r="E1735" s="128" t="s">
        <v>967</v>
      </c>
      <c r="F1735" t="s">
        <v>302</v>
      </c>
      <c r="G1735" t="s">
        <v>313</v>
      </c>
      <c r="H1735" s="2" t="s">
        <v>304</v>
      </c>
      <c r="I1735">
        <v>0.11799999999999999</v>
      </c>
      <c r="J1735" t="s">
        <v>304</v>
      </c>
      <c r="K1735" t="s">
        <v>304</v>
      </c>
      <c r="L1735">
        <v>0.11799999999999999</v>
      </c>
      <c r="M1735">
        <v>5.2999999999999999E-2</v>
      </c>
    </row>
    <row r="1736" spans="1:13">
      <c r="A1736" s="2">
        <v>287</v>
      </c>
      <c r="B1736" s="2" t="s">
        <v>18</v>
      </c>
      <c r="C1736" t="s">
        <v>282</v>
      </c>
      <c r="D1736" s="2">
        <v>933</v>
      </c>
      <c r="E1736" s="128" t="s">
        <v>685</v>
      </c>
      <c r="F1736" t="s">
        <v>302</v>
      </c>
      <c r="G1736" t="s">
        <v>303</v>
      </c>
      <c r="H1736" s="2" t="s">
        <v>304</v>
      </c>
      <c r="I1736">
        <v>0.248</v>
      </c>
      <c r="J1736" t="s">
        <v>304</v>
      </c>
      <c r="K1736" t="s">
        <v>304</v>
      </c>
      <c r="L1736">
        <v>0.248</v>
      </c>
      <c r="M1736">
        <v>0.33600000000000002</v>
      </c>
    </row>
    <row r="1737" spans="1:13">
      <c r="A1737" s="2">
        <v>288</v>
      </c>
      <c r="B1737" s="2" t="s">
        <v>18</v>
      </c>
      <c r="C1737" t="s">
        <v>282</v>
      </c>
      <c r="D1737" s="2">
        <v>349</v>
      </c>
      <c r="E1737" s="128" t="s">
        <v>333</v>
      </c>
      <c r="F1737" t="s">
        <v>302</v>
      </c>
      <c r="G1737" t="s">
        <v>311</v>
      </c>
      <c r="H1737" s="2" t="s">
        <v>304</v>
      </c>
      <c r="I1737">
        <v>59.65</v>
      </c>
      <c r="J1737" t="s">
        <v>304</v>
      </c>
      <c r="K1737" t="s">
        <v>304</v>
      </c>
      <c r="L1737">
        <v>59.65</v>
      </c>
      <c r="M1737">
        <v>60.015999999999998</v>
      </c>
    </row>
    <row r="1738" spans="1:13">
      <c r="A1738" s="2">
        <v>289</v>
      </c>
      <c r="B1738" s="2" t="s">
        <v>18</v>
      </c>
      <c r="C1738" t="s">
        <v>282</v>
      </c>
      <c r="D1738" s="2">
        <v>10404</v>
      </c>
      <c r="E1738" s="128" t="s">
        <v>959</v>
      </c>
      <c r="F1738" t="s">
        <v>302</v>
      </c>
      <c r="G1738" t="s">
        <v>303</v>
      </c>
      <c r="H1738" s="2" t="s">
        <v>304</v>
      </c>
      <c r="I1738">
        <v>4.056</v>
      </c>
      <c r="J1738" t="s">
        <v>304</v>
      </c>
      <c r="K1738" t="s">
        <v>304</v>
      </c>
      <c r="L1738">
        <v>4.056</v>
      </c>
      <c r="M1738">
        <v>4.3179999999999996</v>
      </c>
    </row>
    <row r="1739" spans="1:13">
      <c r="A1739" s="2">
        <v>290</v>
      </c>
      <c r="B1739" s="2" t="s">
        <v>18</v>
      </c>
      <c r="C1739" t="s">
        <v>282</v>
      </c>
      <c r="D1739" s="2">
        <v>547</v>
      </c>
      <c r="E1739" s="128" t="s">
        <v>461</v>
      </c>
      <c r="F1739" t="s">
        <v>302</v>
      </c>
      <c r="G1739" t="s">
        <v>383</v>
      </c>
      <c r="H1739" s="2" t="s">
        <v>304</v>
      </c>
      <c r="I1739">
        <v>29.425999999999998</v>
      </c>
      <c r="J1739" t="s">
        <v>304</v>
      </c>
      <c r="K1739" t="s">
        <v>304</v>
      </c>
      <c r="L1739">
        <v>29.425999999999998</v>
      </c>
      <c r="M1739">
        <v>29.718</v>
      </c>
    </row>
    <row r="1740" spans="1:13">
      <c r="A1740" s="2">
        <v>291</v>
      </c>
      <c r="B1740" s="2" t="s">
        <v>18</v>
      </c>
      <c r="C1740" t="s">
        <v>282</v>
      </c>
      <c r="D1740" s="2">
        <v>801</v>
      </c>
      <c r="E1740" s="128" t="s">
        <v>561</v>
      </c>
      <c r="F1740" t="s">
        <v>302</v>
      </c>
      <c r="G1740" t="s">
        <v>311</v>
      </c>
      <c r="H1740" s="2" t="s">
        <v>304</v>
      </c>
      <c r="I1740">
        <v>1.4E-2</v>
      </c>
      <c r="J1740" t="s">
        <v>304</v>
      </c>
      <c r="K1740" t="s">
        <v>304</v>
      </c>
      <c r="L1740">
        <v>1.4E-2</v>
      </c>
      <c r="M1740">
        <v>0.35199999999999998</v>
      </c>
    </row>
    <row r="1741" spans="1:13">
      <c r="A1741" s="2">
        <v>292</v>
      </c>
      <c r="B1741" s="2" t="s">
        <v>18</v>
      </c>
      <c r="C1741" t="s">
        <v>282</v>
      </c>
      <c r="D1741" s="2">
        <v>802</v>
      </c>
      <c r="E1741" s="128" t="s">
        <v>562</v>
      </c>
      <c r="F1741" t="s">
        <v>302</v>
      </c>
      <c r="G1741" t="s">
        <v>311</v>
      </c>
      <c r="H1741" s="2" t="s">
        <v>304</v>
      </c>
      <c r="I1741">
        <v>2.5000000000000001E-2</v>
      </c>
      <c r="J1741" t="s">
        <v>304</v>
      </c>
      <c r="K1741" t="s">
        <v>304</v>
      </c>
      <c r="L1741">
        <v>2.5000000000000001E-2</v>
      </c>
      <c r="M1741">
        <v>0.186</v>
      </c>
    </row>
    <row r="1742" spans="1:13">
      <c r="A1742" s="2">
        <v>293</v>
      </c>
      <c r="B1742" s="2" t="s">
        <v>18</v>
      </c>
      <c r="C1742" t="s">
        <v>282</v>
      </c>
      <c r="D1742" s="2">
        <v>622</v>
      </c>
      <c r="E1742" s="128" t="s">
        <v>510</v>
      </c>
      <c r="F1742" t="s">
        <v>302</v>
      </c>
      <c r="G1742" t="s">
        <v>319</v>
      </c>
      <c r="H1742" s="2" t="s">
        <v>304</v>
      </c>
      <c r="I1742">
        <v>2.02</v>
      </c>
      <c r="J1742" t="s">
        <v>304</v>
      </c>
      <c r="K1742" t="s">
        <v>304</v>
      </c>
      <c r="L1742">
        <v>2.02</v>
      </c>
      <c r="M1742">
        <v>4.4359999999999999</v>
      </c>
    </row>
    <row r="1743" spans="1:13">
      <c r="A1743" s="2">
        <v>294</v>
      </c>
      <c r="B1743" s="2" t="s">
        <v>18</v>
      </c>
      <c r="C1743" t="s">
        <v>282</v>
      </c>
      <c r="D1743" s="2">
        <v>846</v>
      </c>
      <c r="E1743" s="128" t="s">
        <v>606</v>
      </c>
      <c r="F1743" t="s">
        <v>302</v>
      </c>
      <c r="G1743" t="s">
        <v>319</v>
      </c>
      <c r="H1743" s="2" t="s">
        <v>304</v>
      </c>
      <c r="I1743">
        <v>0.27800000000000002</v>
      </c>
      <c r="J1743" t="s">
        <v>304</v>
      </c>
      <c r="K1743" t="s">
        <v>304</v>
      </c>
      <c r="L1743">
        <v>0.27800000000000002</v>
      </c>
      <c r="M1743">
        <v>0.47499999999999998</v>
      </c>
    </row>
    <row r="1744" spans="1:13">
      <c r="A1744" s="2">
        <v>295</v>
      </c>
      <c r="B1744" s="2" t="s">
        <v>18</v>
      </c>
      <c r="C1744" t="s">
        <v>282</v>
      </c>
      <c r="D1744" s="2">
        <v>1167</v>
      </c>
      <c r="E1744" s="128" t="s">
        <v>746</v>
      </c>
      <c r="F1744" t="s">
        <v>302</v>
      </c>
      <c r="G1744" t="s">
        <v>319</v>
      </c>
      <c r="H1744" s="2" t="s">
        <v>304</v>
      </c>
      <c r="I1744">
        <v>0.20100000000000001</v>
      </c>
      <c r="J1744" t="s">
        <v>304</v>
      </c>
      <c r="K1744" t="s">
        <v>304</v>
      </c>
      <c r="L1744">
        <v>0.20100000000000001</v>
      </c>
      <c r="M1744">
        <v>0.46800000000000003</v>
      </c>
    </row>
    <row r="1745" spans="1:13">
      <c r="A1745" s="2">
        <v>296</v>
      </c>
      <c r="B1745" s="2" t="s">
        <v>18</v>
      </c>
      <c r="C1745" t="s">
        <v>282</v>
      </c>
      <c r="D1745" s="2">
        <v>847</v>
      </c>
      <c r="E1745" s="128" t="s">
        <v>607</v>
      </c>
      <c r="F1745" t="s">
        <v>302</v>
      </c>
      <c r="G1745" t="s">
        <v>319</v>
      </c>
      <c r="H1745" s="2" t="s">
        <v>304</v>
      </c>
      <c r="I1745">
        <v>6.7000000000000004E-2</v>
      </c>
      <c r="J1745" t="s">
        <v>304</v>
      </c>
      <c r="K1745" t="s">
        <v>304</v>
      </c>
      <c r="L1745">
        <v>6.7000000000000004E-2</v>
      </c>
      <c r="M1745">
        <v>0.10299999999999999</v>
      </c>
    </row>
    <row r="1746" spans="1:13">
      <c r="A1746" s="2">
        <v>297</v>
      </c>
      <c r="B1746" s="2" t="s">
        <v>18</v>
      </c>
      <c r="C1746" t="s">
        <v>282</v>
      </c>
      <c r="D1746" s="2">
        <v>10407</v>
      </c>
      <c r="E1746" s="128" t="s">
        <v>961</v>
      </c>
      <c r="F1746" t="s">
        <v>302</v>
      </c>
      <c r="G1746" t="s">
        <v>303</v>
      </c>
      <c r="H1746" s="2" t="s">
        <v>304</v>
      </c>
      <c r="I1746">
        <v>0.14099999999999999</v>
      </c>
      <c r="J1746" t="s">
        <v>304</v>
      </c>
      <c r="K1746" t="s">
        <v>304</v>
      </c>
      <c r="L1746">
        <v>0.14099999999999999</v>
      </c>
      <c r="M1746">
        <v>0.20100000000000001</v>
      </c>
    </row>
    <row r="1747" spans="1:13">
      <c r="A1747" s="2">
        <v>298</v>
      </c>
      <c r="B1747" s="2" t="s">
        <v>18</v>
      </c>
      <c r="C1747" t="s">
        <v>282</v>
      </c>
      <c r="D1747" s="2">
        <v>848</v>
      </c>
      <c r="E1747" s="128" t="s">
        <v>608</v>
      </c>
      <c r="F1747" t="s">
        <v>302</v>
      </c>
      <c r="G1747" t="s">
        <v>319</v>
      </c>
      <c r="H1747" s="2" t="s">
        <v>304</v>
      </c>
      <c r="I1747">
        <v>0.14799999999999999</v>
      </c>
      <c r="J1747" t="s">
        <v>304</v>
      </c>
      <c r="K1747" t="s">
        <v>304</v>
      </c>
      <c r="L1747">
        <v>0.14799999999999999</v>
      </c>
      <c r="M1747">
        <v>0.64</v>
      </c>
    </row>
    <row r="1748" spans="1:13">
      <c r="A1748" s="2">
        <v>299</v>
      </c>
      <c r="B1748" s="2" t="s">
        <v>18</v>
      </c>
      <c r="C1748" t="s">
        <v>282</v>
      </c>
      <c r="D1748" s="2">
        <v>903</v>
      </c>
      <c r="E1748" s="128" t="s">
        <v>662</v>
      </c>
      <c r="F1748" t="s">
        <v>302</v>
      </c>
      <c r="G1748" t="s">
        <v>303</v>
      </c>
      <c r="H1748" s="2" t="s">
        <v>304</v>
      </c>
      <c r="I1748">
        <v>1E-3</v>
      </c>
      <c r="J1748" t="s">
        <v>304</v>
      </c>
      <c r="K1748" t="s">
        <v>304</v>
      </c>
      <c r="L1748">
        <v>1E-3</v>
      </c>
      <c r="M1748">
        <v>8.5000000000000006E-2</v>
      </c>
    </row>
    <row r="1749" spans="1:13">
      <c r="A1749" s="2">
        <v>300</v>
      </c>
      <c r="B1749" s="2" t="s">
        <v>18</v>
      </c>
      <c r="C1749" t="s">
        <v>282</v>
      </c>
      <c r="D1749" s="2">
        <v>2292</v>
      </c>
      <c r="E1749" s="128" t="s">
        <v>849</v>
      </c>
      <c r="F1749" t="s">
        <v>316</v>
      </c>
      <c r="G1749" t="s">
        <v>317</v>
      </c>
      <c r="H1749" s="2" t="s">
        <v>304</v>
      </c>
      <c r="I1749">
        <v>0.42</v>
      </c>
      <c r="J1749" t="s">
        <v>304</v>
      </c>
      <c r="K1749" t="s">
        <v>304</v>
      </c>
      <c r="L1749">
        <v>0.42</v>
      </c>
      <c r="M1749">
        <v>0.84799999999999998</v>
      </c>
    </row>
    <row r="1750" spans="1:13">
      <c r="A1750" s="2">
        <v>301</v>
      </c>
      <c r="B1750" s="2" t="s">
        <v>18</v>
      </c>
      <c r="C1750" t="s">
        <v>283</v>
      </c>
      <c r="D1750" s="2">
        <v>463</v>
      </c>
      <c r="E1750" s="128" t="s">
        <v>409</v>
      </c>
      <c r="F1750" t="s">
        <v>316</v>
      </c>
      <c r="G1750" t="s">
        <v>317</v>
      </c>
      <c r="H1750" s="2" t="s">
        <v>304</v>
      </c>
      <c r="I1750">
        <v>34.695</v>
      </c>
      <c r="J1750" t="s">
        <v>304</v>
      </c>
      <c r="K1750" t="s">
        <v>304</v>
      </c>
      <c r="L1750">
        <v>34.695</v>
      </c>
      <c r="M1750">
        <v>34.43</v>
      </c>
    </row>
    <row r="1751" spans="1:13">
      <c r="A1751" s="2">
        <v>302</v>
      </c>
      <c r="B1751" s="2" t="s">
        <v>18</v>
      </c>
      <c r="C1751" t="s">
        <v>283</v>
      </c>
      <c r="D1751" s="2">
        <v>326</v>
      </c>
      <c r="E1751" s="128" t="s">
        <v>312</v>
      </c>
      <c r="F1751" t="s">
        <v>302</v>
      </c>
      <c r="G1751" t="s">
        <v>313</v>
      </c>
      <c r="H1751" s="2" t="s">
        <v>304</v>
      </c>
      <c r="I1751">
        <v>134</v>
      </c>
      <c r="J1751" t="s">
        <v>304</v>
      </c>
      <c r="K1751" t="s">
        <v>304</v>
      </c>
      <c r="L1751">
        <v>134</v>
      </c>
      <c r="M1751">
        <v>157</v>
      </c>
    </row>
    <row r="1752" spans="1:13">
      <c r="A1752" s="2">
        <v>303</v>
      </c>
      <c r="B1752" s="2" t="s">
        <v>18</v>
      </c>
      <c r="C1752" t="s">
        <v>283</v>
      </c>
      <c r="D1752" s="2">
        <v>14271</v>
      </c>
      <c r="E1752" s="128" t="s">
        <v>2150</v>
      </c>
      <c r="F1752" t="s">
        <v>302</v>
      </c>
      <c r="G1752" t="s">
        <v>313</v>
      </c>
      <c r="H1752" s="2" t="s">
        <v>304</v>
      </c>
      <c r="I1752">
        <v>0.751</v>
      </c>
      <c r="J1752" t="s">
        <v>304</v>
      </c>
      <c r="K1752" t="s">
        <v>304</v>
      </c>
      <c r="L1752">
        <v>0.751</v>
      </c>
      <c r="M1752">
        <v>0.751</v>
      </c>
    </row>
    <row r="1753" spans="1:13">
      <c r="A1753" s="2">
        <v>304</v>
      </c>
      <c r="B1753" s="2" t="s">
        <v>18</v>
      </c>
      <c r="C1753" t="s">
        <v>283</v>
      </c>
      <c r="D1753" s="2">
        <v>327</v>
      </c>
      <c r="E1753" s="128" t="s">
        <v>314</v>
      </c>
      <c r="F1753" t="s">
        <v>302</v>
      </c>
      <c r="G1753" t="s">
        <v>303</v>
      </c>
      <c r="H1753" s="2" t="s">
        <v>304</v>
      </c>
      <c r="I1753">
        <v>15.818</v>
      </c>
      <c r="J1753" t="s">
        <v>304</v>
      </c>
      <c r="K1753" t="s">
        <v>304</v>
      </c>
      <c r="L1753">
        <v>15.818</v>
      </c>
      <c r="M1753">
        <v>17.5</v>
      </c>
    </row>
    <row r="1754" spans="1:13">
      <c r="A1754" s="2">
        <v>305</v>
      </c>
      <c r="B1754" s="2" t="s">
        <v>18</v>
      </c>
      <c r="C1754" t="s">
        <v>283</v>
      </c>
      <c r="D1754" s="2">
        <v>1412</v>
      </c>
      <c r="E1754" s="128" t="s">
        <v>783</v>
      </c>
      <c r="F1754" t="s">
        <v>302</v>
      </c>
      <c r="G1754" t="s">
        <v>335</v>
      </c>
      <c r="H1754" s="2" t="s">
        <v>304</v>
      </c>
      <c r="I1754">
        <v>236.42500000000001</v>
      </c>
      <c r="J1754" t="s">
        <v>304</v>
      </c>
      <c r="K1754" t="s">
        <v>304</v>
      </c>
      <c r="L1754">
        <v>236.42500000000001</v>
      </c>
      <c r="M1754">
        <v>266.625</v>
      </c>
    </row>
    <row r="1755" spans="1:13">
      <c r="A1755" s="2">
        <v>306</v>
      </c>
      <c r="B1755" s="2" t="s">
        <v>18</v>
      </c>
      <c r="C1755" t="s">
        <v>283</v>
      </c>
      <c r="D1755" s="2">
        <v>1415</v>
      </c>
      <c r="E1755" s="128" t="s">
        <v>784</v>
      </c>
      <c r="F1755" t="s">
        <v>302</v>
      </c>
      <c r="G1755" t="s">
        <v>335</v>
      </c>
      <c r="H1755" s="2" t="s">
        <v>304</v>
      </c>
      <c r="I1755">
        <v>238.58699999999999</v>
      </c>
      <c r="J1755" t="s">
        <v>304</v>
      </c>
      <c r="K1755" t="s">
        <v>304</v>
      </c>
      <c r="L1755">
        <v>238.58699999999999</v>
      </c>
      <c r="M1755">
        <v>268.78699999999998</v>
      </c>
    </row>
    <row r="1756" spans="1:13">
      <c r="A1756" s="2">
        <v>307</v>
      </c>
      <c r="B1756" s="2" t="s">
        <v>18</v>
      </c>
      <c r="C1756" t="s">
        <v>283</v>
      </c>
      <c r="D1756" s="2">
        <v>1287</v>
      </c>
      <c r="E1756" s="128" t="s">
        <v>768</v>
      </c>
      <c r="F1756" t="s">
        <v>302</v>
      </c>
      <c r="G1756" t="s">
        <v>335</v>
      </c>
      <c r="H1756" s="2" t="s">
        <v>304</v>
      </c>
      <c r="I1756">
        <v>222.31399999999999</v>
      </c>
      <c r="J1756" t="s">
        <v>304</v>
      </c>
      <c r="K1756" t="s">
        <v>304</v>
      </c>
      <c r="L1756">
        <v>222.31399999999999</v>
      </c>
      <c r="M1756">
        <v>252.41399999999999</v>
      </c>
    </row>
    <row r="1757" spans="1:13">
      <c r="A1757" s="2">
        <v>308</v>
      </c>
      <c r="B1757" s="2" t="s">
        <v>18</v>
      </c>
      <c r="C1757" t="s">
        <v>283</v>
      </c>
      <c r="D1757" s="2">
        <v>1286</v>
      </c>
      <c r="E1757" s="128" t="s">
        <v>767</v>
      </c>
      <c r="F1757" t="s">
        <v>302</v>
      </c>
      <c r="G1757" t="s">
        <v>335</v>
      </c>
      <c r="H1757" s="2" t="s">
        <v>304</v>
      </c>
      <c r="I1757">
        <v>221.35599999999999</v>
      </c>
      <c r="J1757" t="s">
        <v>304</v>
      </c>
      <c r="K1757" t="s">
        <v>304</v>
      </c>
      <c r="L1757">
        <v>221.35599999999999</v>
      </c>
      <c r="M1757">
        <v>251.35599999999999</v>
      </c>
    </row>
    <row r="1758" spans="1:13">
      <c r="A1758" s="2">
        <v>309</v>
      </c>
      <c r="B1758" s="2" t="s">
        <v>18</v>
      </c>
      <c r="C1758" t="s">
        <v>283</v>
      </c>
      <c r="D1758" s="2">
        <v>12555</v>
      </c>
      <c r="E1758" s="128" t="s">
        <v>1986</v>
      </c>
      <c r="F1758" t="s">
        <v>302</v>
      </c>
      <c r="G1758" t="s">
        <v>311</v>
      </c>
      <c r="H1758" s="2" t="s">
        <v>304</v>
      </c>
      <c r="I1758">
        <v>60</v>
      </c>
      <c r="J1758" t="s">
        <v>304</v>
      </c>
      <c r="K1758" t="s">
        <v>304</v>
      </c>
      <c r="L1758">
        <v>60</v>
      </c>
      <c r="M1758">
        <v>60</v>
      </c>
    </row>
    <row r="1759" spans="1:13">
      <c r="A1759" s="2">
        <v>310</v>
      </c>
      <c r="B1759" s="2" t="s">
        <v>18</v>
      </c>
      <c r="C1759" t="s">
        <v>283</v>
      </c>
      <c r="D1759" s="2">
        <v>329</v>
      </c>
      <c r="E1759" s="128" t="s">
        <v>318</v>
      </c>
      <c r="F1759" t="s">
        <v>302</v>
      </c>
      <c r="G1759" t="s">
        <v>319</v>
      </c>
      <c r="H1759" s="2" t="s">
        <v>304</v>
      </c>
      <c r="I1759">
        <v>8.94</v>
      </c>
      <c r="J1759" t="s">
        <v>304</v>
      </c>
      <c r="K1759" t="s">
        <v>304</v>
      </c>
      <c r="L1759">
        <v>8.94</v>
      </c>
      <c r="M1759">
        <v>13.35</v>
      </c>
    </row>
    <row r="1760" spans="1:13">
      <c r="A1760" s="2">
        <v>311</v>
      </c>
      <c r="B1760" s="2" t="s">
        <v>18</v>
      </c>
      <c r="C1760" t="s">
        <v>283</v>
      </c>
      <c r="D1760" s="2">
        <v>330</v>
      </c>
      <c r="E1760" s="128" t="s">
        <v>320</v>
      </c>
      <c r="F1760" t="s">
        <v>302</v>
      </c>
      <c r="G1760" t="s">
        <v>303</v>
      </c>
      <c r="H1760" s="2" t="s">
        <v>304</v>
      </c>
      <c r="I1760">
        <v>7.899</v>
      </c>
      <c r="J1760" t="s">
        <v>304</v>
      </c>
      <c r="K1760" t="s">
        <v>304</v>
      </c>
      <c r="L1760">
        <v>7.899</v>
      </c>
      <c r="M1760">
        <v>9.08</v>
      </c>
    </row>
    <row r="1761" spans="1:13">
      <c r="A1761" s="2">
        <v>312</v>
      </c>
      <c r="B1761" s="2" t="s">
        <v>18</v>
      </c>
      <c r="C1761" t="s">
        <v>283</v>
      </c>
      <c r="D1761" s="2">
        <v>331</v>
      </c>
      <c r="E1761" s="128" t="s">
        <v>321</v>
      </c>
      <c r="F1761" t="s">
        <v>316</v>
      </c>
      <c r="G1761" t="s">
        <v>317</v>
      </c>
      <c r="H1761" s="2" t="s">
        <v>304</v>
      </c>
      <c r="I1761">
        <v>6.81</v>
      </c>
      <c r="J1761" t="s">
        <v>304</v>
      </c>
      <c r="K1761" t="s">
        <v>304</v>
      </c>
      <c r="L1761">
        <v>6.81</v>
      </c>
      <c r="M1761">
        <v>6.81</v>
      </c>
    </row>
    <row r="1762" spans="1:13">
      <c r="A1762" s="2">
        <v>313</v>
      </c>
      <c r="B1762" s="2" t="s">
        <v>18</v>
      </c>
      <c r="C1762" t="s">
        <v>283</v>
      </c>
      <c r="D1762" s="2">
        <v>332</v>
      </c>
      <c r="E1762" s="128" t="s">
        <v>322</v>
      </c>
      <c r="F1762" t="s">
        <v>316</v>
      </c>
      <c r="G1762" t="s">
        <v>317</v>
      </c>
      <c r="H1762" s="2" t="s">
        <v>304</v>
      </c>
      <c r="I1762">
        <v>4.1500000000000004</v>
      </c>
      <c r="J1762" t="s">
        <v>304</v>
      </c>
      <c r="K1762" t="s">
        <v>304</v>
      </c>
      <c r="L1762">
        <v>4.1500000000000004</v>
      </c>
      <c r="M1762">
        <v>6.3</v>
      </c>
    </row>
    <row r="1763" spans="1:13">
      <c r="A1763" s="2">
        <v>314</v>
      </c>
      <c r="B1763" s="2" t="s">
        <v>18</v>
      </c>
      <c r="C1763" t="s">
        <v>283</v>
      </c>
      <c r="D1763" s="2">
        <v>959</v>
      </c>
      <c r="E1763" s="128" t="s">
        <v>701</v>
      </c>
      <c r="F1763" t="s">
        <v>302</v>
      </c>
      <c r="G1763" t="s">
        <v>319</v>
      </c>
      <c r="H1763" s="2" t="s">
        <v>304</v>
      </c>
      <c r="I1763">
        <v>0.69099999999999995</v>
      </c>
      <c r="J1763" t="s">
        <v>304</v>
      </c>
      <c r="K1763" t="s">
        <v>304</v>
      </c>
      <c r="L1763">
        <v>0.69099999999999995</v>
      </c>
      <c r="M1763">
        <v>0.69099999999999995</v>
      </c>
    </row>
    <row r="1764" spans="1:13">
      <c r="A1764" s="2">
        <v>315</v>
      </c>
      <c r="B1764" s="2" t="s">
        <v>18</v>
      </c>
      <c r="C1764" t="s">
        <v>283</v>
      </c>
      <c r="D1764" s="2">
        <v>812</v>
      </c>
      <c r="E1764" s="128" t="s">
        <v>572</v>
      </c>
      <c r="F1764" t="s">
        <v>302</v>
      </c>
      <c r="G1764" t="s">
        <v>313</v>
      </c>
      <c r="H1764" s="2" t="s">
        <v>304</v>
      </c>
      <c r="I1764">
        <v>0.58599999999999997</v>
      </c>
      <c r="J1764" t="s">
        <v>304</v>
      </c>
      <c r="K1764" t="s">
        <v>304</v>
      </c>
      <c r="L1764">
        <v>0.58599999999999997</v>
      </c>
      <c r="M1764">
        <v>0.58599999999999997</v>
      </c>
    </row>
    <row r="1765" spans="1:13">
      <c r="A1765" s="2">
        <v>316</v>
      </c>
      <c r="B1765" s="2" t="s">
        <v>18</v>
      </c>
      <c r="C1765" t="s">
        <v>283</v>
      </c>
      <c r="D1765" s="2">
        <v>335</v>
      </c>
      <c r="E1765" s="128" t="s">
        <v>323</v>
      </c>
      <c r="F1765" t="s">
        <v>302</v>
      </c>
      <c r="G1765" t="s">
        <v>303</v>
      </c>
      <c r="H1765" s="2" t="s">
        <v>304</v>
      </c>
      <c r="I1765">
        <v>48.54</v>
      </c>
      <c r="J1765" t="s">
        <v>304</v>
      </c>
      <c r="K1765" t="s">
        <v>304</v>
      </c>
      <c r="L1765">
        <v>48.54</v>
      </c>
      <c r="M1765">
        <v>48.54</v>
      </c>
    </row>
    <row r="1766" spans="1:13">
      <c r="A1766" s="2">
        <v>317</v>
      </c>
      <c r="B1766" s="2" t="s">
        <v>18</v>
      </c>
      <c r="C1766" t="s">
        <v>283</v>
      </c>
      <c r="D1766" s="2">
        <v>1086</v>
      </c>
      <c r="E1766" s="128" t="s">
        <v>735</v>
      </c>
      <c r="F1766" t="s">
        <v>302</v>
      </c>
      <c r="G1766" t="s">
        <v>313</v>
      </c>
      <c r="H1766" s="2" t="s">
        <v>304</v>
      </c>
      <c r="I1766">
        <v>229.279</v>
      </c>
      <c r="J1766" t="s">
        <v>304</v>
      </c>
      <c r="K1766" t="s">
        <v>304</v>
      </c>
      <c r="L1766">
        <v>229.279</v>
      </c>
      <c r="M1766">
        <v>246.279</v>
      </c>
    </row>
    <row r="1767" spans="1:13">
      <c r="A1767" s="2">
        <v>318</v>
      </c>
      <c r="B1767" s="2" t="s">
        <v>18</v>
      </c>
      <c r="C1767" t="s">
        <v>283</v>
      </c>
      <c r="D1767" s="2">
        <v>336</v>
      </c>
      <c r="E1767" s="128" t="s">
        <v>324</v>
      </c>
      <c r="F1767" t="s">
        <v>302</v>
      </c>
      <c r="G1767" t="s">
        <v>319</v>
      </c>
      <c r="H1767" s="2" t="s">
        <v>304</v>
      </c>
      <c r="I1767">
        <v>37.503999999999998</v>
      </c>
      <c r="J1767" t="s">
        <v>304</v>
      </c>
      <c r="K1767" t="s">
        <v>304</v>
      </c>
      <c r="L1767">
        <v>37.503999999999998</v>
      </c>
      <c r="M1767">
        <v>39.929000000000002</v>
      </c>
    </row>
    <row r="1768" spans="1:13">
      <c r="A1768" s="2">
        <v>319</v>
      </c>
      <c r="B1768" s="2" t="s">
        <v>18</v>
      </c>
      <c r="C1768" t="s">
        <v>283</v>
      </c>
      <c r="D1768" s="2">
        <v>1005</v>
      </c>
      <c r="E1768" s="128" t="s">
        <v>706</v>
      </c>
      <c r="F1768" t="s">
        <v>302</v>
      </c>
      <c r="G1768" t="s">
        <v>335</v>
      </c>
      <c r="H1768" s="2" t="s">
        <v>304</v>
      </c>
      <c r="I1768">
        <v>150</v>
      </c>
      <c r="J1768" t="s">
        <v>304</v>
      </c>
      <c r="K1768" t="s">
        <v>304</v>
      </c>
      <c r="L1768">
        <v>150</v>
      </c>
      <c r="M1768">
        <v>177.38800000000001</v>
      </c>
    </row>
    <row r="1769" spans="1:13">
      <c r="A1769" s="2">
        <v>320</v>
      </c>
      <c r="B1769" s="2" t="s">
        <v>18</v>
      </c>
      <c r="C1769" t="s">
        <v>283</v>
      </c>
      <c r="D1769" s="2">
        <v>346</v>
      </c>
      <c r="E1769" s="128" t="s">
        <v>331</v>
      </c>
      <c r="F1769" t="s">
        <v>302</v>
      </c>
      <c r="G1769" t="s">
        <v>319</v>
      </c>
      <c r="H1769" s="2" t="s">
        <v>304</v>
      </c>
      <c r="I1769">
        <v>1.7250000000000001</v>
      </c>
      <c r="J1769" t="s">
        <v>304</v>
      </c>
      <c r="K1769" t="s">
        <v>304</v>
      </c>
      <c r="L1769">
        <v>1.7250000000000001</v>
      </c>
      <c r="M1769">
        <v>3.8889999999999998</v>
      </c>
    </row>
    <row r="1770" spans="1:13">
      <c r="A1770" s="2">
        <v>321</v>
      </c>
      <c r="B1770" s="2" t="s">
        <v>18</v>
      </c>
      <c r="C1770" t="s">
        <v>283</v>
      </c>
      <c r="D1770" s="2">
        <v>755</v>
      </c>
      <c r="E1770" s="128" t="s">
        <v>531</v>
      </c>
      <c r="F1770" t="s">
        <v>316</v>
      </c>
      <c r="G1770" t="s">
        <v>317</v>
      </c>
      <c r="H1770" s="2" t="s">
        <v>304</v>
      </c>
      <c r="I1770">
        <v>15.599</v>
      </c>
      <c r="J1770" t="s">
        <v>304</v>
      </c>
      <c r="K1770" t="s">
        <v>304</v>
      </c>
      <c r="L1770">
        <v>15.599</v>
      </c>
      <c r="M1770">
        <v>17.5</v>
      </c>
    </row>
    <row r="1771" spans="1:13">
      <c r="A1771" s="2">
        <v>322</v>
      </c>
      <c r="B1771" s="2" t="s">
        <v>18</v>
      </c>
      <c r="C1771" t="s">
        <v>283</v>
      </c>
      <c r="D1771" s="2">
        <v>348</v>
      </c>
      <c r="E1771" s="128" t="s">
        <v>332</v>
      </c>
      <c r="F1771" t="s">
        <v>302</v>
      </c>
      <c r="G1771" t="s">
        <v>313</v>
      </c>
      <c r="H1771" s="2" t="s">
        <v>304</v>
      </c>
      <c r="I1771">
        <v>20</v>
      </c>
      <c r="J1771" t="s">
        <v>304</v>
      </c>
      <c r="K1771" t="s">
        <v>304</v>
      </c>
      <c r="L1771">
        <v>20</v>
      </c>
      <c r="M1771">
        <v>20</v>
      </c>
    </row>
    <row r="1772" spans="1:13">
      <c r="A1772" s="2">
        <v>323</v>
      </c>
      <c r="B1772" s="2" t="s">
        <v>18</v>
      </c>
      <c r="C1772" t="s">
        <v>283</v>
      </c>
      <c r="D1772" s="2">
        <v>590</v>
      </c>
      <c r="E1772" s="128" t="s">
        <v>492</v>
      </c>
      <c r="F1772" t="s">
        <v>316</v>
      </c>
      <c r="G1772" t="s">
        <v>317</v>
      </c>
      <c r="H1772" s="2" t="s">
        <v>304</v>
      </c>
      <c r="I1772">
        <v>45.024000000000001</v>
      </c>
      <c r="J1772" t="s">
        <v>304</v>
      </c>
      <c r="K1772" t="s">
        <v>304</v>
      </c>
      <c r="L1772">
        <v>45.024000000000001</v>
      </c>
      <c r="M1772">
        <v>44.363</v>
      </c>
    </row>
    <row r="1773" spans="1:13">
      <c r="A1773" s="2">
        <v>324</v>
      </c>
      <c r="B1773" s="2" t="s">
        <v>18</v>
      </c>
      <c r="C1773" t="s">
        <v>283</v>
      </c>
      <c r="D1773" s="2">
        <v>355</v>
      </c>
      <c r="E1773" s="128" t="s">
        <v>340</v>
      </c>
      <c r="F1773" t="s">
        <v>302</v>
      </c>
      <c r="G1773" t="s">
        <v>311</v>
      </c>
      <c r="H1773" s="2" t="s">
        <v>304</v>
      </c>
      <c r="I1773">
        <v>15.84</v>
      </c>
      <c r="J1773" t="s">
        <v>304</v>
      </c>
      <c r="K1773" t="s">
        <v>304</v>
      </c>
      <c r="L1773">
        <v>15.84</v>
      </c>
      <c r="M1773">
        <v>20.95</v>
      </c>
    </row>
    <row r="1774" spans="1:13">
      <c r="A1774" s="2">
        <v>325</v>
      </c>
      <c r="B1774" s="2" t="s">
        <v>18</v>
      </c>
      <c r="C1774" t="s">
        <v>283</v>
      </c>
      <c r="D1774" s="2">
        <v>354</v>
      </c>
      <c r="E1774" s="128" t="s">
        <v>339</v>
      </c>
      <c r="F1774" t="s">
        <v>302</v>
      </c>
      <c r="G1774" t="s">
        <v>335</v>
      </c>
      <c r="H1774" s="2" t="s">
        <v>304</v>
      </c>
      <c r="I1774">
        <v>9.9499999999999993</v>
      </c>
      <c r="J1774" t="s">
        <v>304</v>
      </c>
      <c r="K1774" t="s">
        <v>304</v>
      </c>
      <c r="L1774">
        <v>9.9499999999999993</v>
      </c>
      <c r="M1774">
        <v>9.9879999999999995</v>
      </c>
    </row>
    <row r="1775" spans="1:13">
      <c r="A1775" s="2">
        <v>326</v>
      </c>
      <c r="B1775" s="2" t="s">
        <v>18</v>
      </c>
      <c r="C1775" t="s">
        <v>283</v>
      </c>
      <c r="D1775" s="2">
        <v>350</v>
      </c>
      <c r="E1775" s="128" t="s">
        <v>334</v>
      </c>
      <c r="F1775" t="s">
        <v>302</v>
      </c>
      <c r="G1775" t="s">
        <v>335</v>
      </c>
      <c r="H1775" s="2" t="s">
        <v>304</v>
      </c>
      <c r="I1775">
        <v>228.20500000000001</v>
      </c>
      <c r="J1775" t="s">
        <v>304</v>
      </c>
      <c r="K1775" t="s">
        <v>304</v>
      </c>
      <c r="L1775">
        <v>228.20500000000001</v>
      </c>
      <c r="M1775">
        <v>228.20500000000001</v>
      </c>
    </row>
    <row r="1776" spans="1:13">
      <c r="A1776" s="2">
        <v>327</v>
      </c>
      <c r="B1776" s="2" t="s">
        <v>18</v>
      </c>
      <c r="C1776" t="s">
        <v>283</v>
      </c>
      <c r="D1776" s="2">
        <v>351</v>
      </c>
      <c r="E1776" s="128" t="s">
        <v>336</v>
      </c>
      <c r="F1776" t="s">
        <v>302</v>
      </c>
      <c r="G1776" t="s">
        <v>335</v>
      </c>
      <c r="H1776" s="2" t="s">
        <v>304</v>
      </c>
      <c r="I1776">
        <v>225.75</v>
      </c>
      <c r="J1776" t="s">
        <v>304</v>
      </c>
      <c r="K1776" t="s">
        <v>304</v>
      </c>
      <c r="L1776">
        <v>225.75</v>
      </c>
      <c r="M1776">
        <v>225.75</v>
      </c>
    </row>
    <row r="1777" spans="1:13">
      <c r="A1777" s="2">
        <v>328</v>
      </c>
      <c r="B1777" s="2" t="s">
        <v>18</v>
      </c>
      <c r="C1777" t="s">
        <v>283</v>
      </c>
      <c r="D1777" s="2">
        <v>352</v>
      </c>
      <c r="E1777" s="128" t="s">
        <v>337</v>
      </c>
      <c r="F1777" t="s">
        <v>302</v>
      </c>
      <c r="G1777" t="s">
        <v>335</v>
      </c>
      <c r="H1777" s="2" t="s">
        <v>304</v>
      </c>
      <c r="I1777">
        <v>591.5</v>
      </c>
      <c r="J1777" t="s">
        <v>304</v>
      </c>
      <c r="K1777" t="s">
        <v>304</v>
      </c>
      <c r="L1777">
        <v>591.5</v>
      </c>
      <c r="M1777">
        <v>591.5</v>
      </c>
    </row>
    <row r="1778" spans="1:13">
      <c r="A1778" s="2">
        <v>329</v>
      </c>
      <c r="B1778" s="2" t="s">
        <v>18</v>
      </c>
      <c r="C1778" t="s">
        <v>283</v>
      </c>
      <c r="D1778" s="2">
        <v>353</v>
      </c>
      <c r="E1778" s="128" t="s">
        <v>338</v>
      </c>
      <c r="F1778" t="s">
        <v>302</v>
      </c>
      <c r="G1778" t="s">
        <v>335</v>
      </c>
      <c r="H1778" s="2" t="s">
        <v>304</v>
      </c>
      <c r="I1778">
        <v>422</v>
      </c>
      <c r="J1778" t="s">
        <v>304</v>
      </c>
      <c r="K1778" t="s">
        <v>304</v>
      </c>
      <c r="L1778">
        <v>422</v>
      </c>
      <c r="M1778">
        <v>422</v>
      </c>
    </row>
    <row r="1779" spans="1:13">
      <c r="A1779" s="2">
        <v>330</v>
      </c>
      <c r="B1779" s="2" t="s">
        <v>18</v>
      </c>
      <c r="C1779" t="s">
        <v>283</v>
      </c>
      <c r="D1779" s="2">
        <v>1032</v>
      </c>
      <c r="E1779" s="128" t="s">
        <v>715</v>
      </c>
      <c r="F1779" t="s">
        <v>302</v>
      </c>
      <c r="G1779" t="s">
        <v>311</v>
      </c>
      <c r="H1779" s="2" t="s">
        <v>304</v>
      </c>
      <c r="I1779">
        <v>447.87400000000002</v>
      </c>
      <c r="J1779" t="s">
        <v>304</v>
      </c>
      <c r="K1779" t="s">
        <v>304</v>
      </c>
      <c r="L1779">
        <v>447.87400000000002</v>
      </c>
      <c r="M1779">
        <v>527.11800000000005</v>
      </c>
    </row>
    <row r="1780" spans="1:13">
      <c r="A1780" s="2">
        <v>331</v>
      </c>
      <c r="B1780" s="2" t="s">
        <v>18</v>
      </c>
      <c r="C1780" t="s">
        <v>283</v>
      </c>
      <c r="D1780" s="2">
        <v>339</v>
      </c>
      <c r="E1780" s="128" t="s">
        <v>326</v>
      </c>
      <c r="F1780" t="s">
        <v>302</v>
      </c>
      <c r="G1780" t="s">
        <v>311</v>
      </c>
      <c r="H1780" s="2" t="s">
        <v>304</v>
      </c>
      <c r="I1780">
        <v>130.495</v>
      </c>
      <c r="J1780" t="s">
        <v>304</v>
      </c>
      <c r="K1780" t="s">
        <v>304</v>
      </c>
      <c r="L1780">
        <v>130.495</v>
      </c>
      <c r="M1780">
        <v>147.50899999999999</v>
      </c>
    </row>
    <row r="1781" spans="1:13">
      <c r="A1781" s="2">
        <v>332</v>
      </c>
      <c r="B1781" s="2" t="s">
        <v>18</v>
      </c>
      <c r="C1781" t="s">
        <v>283</v>
      </c>
      <c r="D1781" s="2">
        <v>340</v>
      </c>
      <c r="E1781" s="128" t="s">
        <v>327</v>
      </c>
      <c r="F1781" t="s">
        <v>302</v>
      </c>
      <c r="G1781" t="s">
        <v>311</v>
      </c>
      <c r="H1781" s="2" t="s">
        <v>304</v>
      </c>
      <c r="I1781">
        <v>380</v>
      </c>
      <c r="J1781" t="s">
        <v>304</v>
      </c>
      <c r="K1781" t="s">
        <v>304</v>
      </c>
      <c r="L1781">
        <v>380</v>
      </c>
      <c r="M1781">
        <v>380</v>
      </c>
    </row>
    <row r="1782" spans="1:13">
      <c r="A1782" s="2">
        <v>333</v>
      </c>
      <c r="B1782" s="2" t="s">
        <v>18</v>
      </c>
      <c r="C1782" t="s">
        <v>283</v>
      </c>
      <c r="D1782" s="2">
        <v>341</v>
      </c>
      <c r="E1782" s="128" t="s">
        <v>328</v>
      </c>
      <c r="F1782" t="s">
        <v>302</v>
      </c>
      <c r="G1782" t="s">
        <v>311</v>
      </c>
      <c r="H1782" s="2" t="s">
        <v>304</v>
      </c>
      <c r="I1782">
        <v>18</v>
      </c>
      <c r="J1782" t="s">
        <v>304</v>
      </c>
      <c r="K1782" t="s">
        <v>304</v>
      </c>
      <c r="L1782">
        <v>18</v>
      </c>
      <c r="M1782">
        <v>20.213999999999999</v>
      </c>
    </row>
    <row r="1783" spans="1:13">
      <c r="A1783" s="2">
        <v>334</v>
      </c>
      <c r="B1783" s="2" t="s">
        <v>18</v>
      </c>
      <c r="C1783" t="s">
        <v>283</v>
      </c>
      <c r="D1783" s="2">
        <v>1288</v>
      </c>
      <c r="E1783" s="128" t="s">
        <v>769</v>
      </c>
      <c r="F1783" t="s">
        <v>316</v>
      </c>
      <c r="G1783" t="s">
        <v>317</v>
      </c>
      <c r="H1783" s="2" t="s">
        <v>304</v>
      </c>
      <c r="I1783">
        <v>156.80500000000001</v>
      </c>
      <c r="J1783" t="s">
        <v>304</v>
      </c>
      <c r="K1783" t="s">
        <v>304</v>
      </c>
      <c r="L1783">
        <v>156.80500000000001</v>
      </c>
      <c r="M1783">
        <v>183.10499999999999</v>
      </c>
    </row>
    <row r="1784" spans="1:13">
      <c r="A1784" s="2">
        <v>335</v>
      </c>
      <c r="B1784" s="2" t="s">
        <v>18</v>
      </c>
      <c r="C1784" t="s">
        <v>283</v>
      </c>
      <c r="D1784" s="2">
        <v>1024</v>
      </c>
      <c r="E1784" s="128" t="s">
        <v>707</v>
      </c>
      <c r="F1784" t="s">
        <v>302</v>
      </c>
      <c r="G1784" t="s">
        <v>335</v>
      </c>
      <c r="H1784" s="2" t="s">
        <v>304</v>
      </c>
      <c r="I1784">
        <v>0</v>
      </c>
      <c r="J1784" t="s">
        <v>304</v>
      </c>
      <c r="K1784" t="s">
        <v>304</v>
      </c>
      <c r="L1784">
        <v>0</v>
      </c>
      <c r="M1784">
        <v>0</v>
      </c>
    </row>
    <row r="1785" spans="1:13">
      <c r="A1785" s="2">
        <v>336</v>
      </c>
      <c r="B1785" s="2" t="s">
        <v>18</v>
      </c>
      <c r="C1785" t="s">
        <v>283</v>
      </c>
      <c r="D1785" s="2">
        <v>1028</v>
      </c>
      <c r="E1785" s="128" t="s">
        <v>711</v>
      </c>
      <c r="F1785" t="s">
        <v>302</v>
      </c>
      <c r="G1785" t="s">
        <v>335</v>
      </c>
      <c r="H1785" s="2" t="s">
        <v>304</v>
      </c>
      <c r="I1785">
        <v>3</v>
      </c>
      <c r="J1785" t="s">
        <v>304</v>
      </c>
      <c r="K1785" t="s">
        <v>304</v>
      </c>
      <c r="L1785">
        <v>3</v>
      </c>
      <c r="M1785">
        <v>3.7</v>
      </c>
    </row>
    <row r="1786" spans="1:13">
      <c r="A1786" s="2">
        <v>337</v>
      </c>
      <c r="B1786" s="2" t="s">
        <v>18</v>
      </c>
      <c r="C1786" t="s">
        <v>283</v>
      </c>
      <c r="D1786" s="2">
        <v>1029</v>
      </c>
      <c r="E1786" s="128" t="s">
        <v>712</v>
      </c>
      <c r="F1786" t="s">
        <v>302</v>
      </c>
      <c r="G1786" t="s">
        <v>335</v>
      </c>
      <c r="H1786" s="2" t="s">
        <v>304</v>
      </c>
      <c r="I1786">
        <v>3</v>
      </c>
      <c r="J1786" t="s">
        <v>304</v>
      </c>
      <c r="K1786" t="s">
        <v>304</v>
      </c>
      <c r="L1786">
        <v>3</v>
      </c>
      <c r="M1786">
        <v>3.7</v>
      </c>
    </row>
    <row r="1787" spans="1:13">
      <c r="A1787" s="2">
        <v>338</v>
      </c>
      <c r="B1787" s="2" t="s">
        <v>18</v>
      </c>
      <c r="C1787" t="s">
        <v>283</v>
      </c>
      <c r="D1787" s="2">
        <v>1025</v>
      </c>
      <c r="E1787" s="128" t="s">
        <v>708</v>
      </c>
      <c r="F1787" t="s">
        <v>302</v>
      </c>
      <c r="G1787" t="s">
        <v>335</v>
      </c>
      <c r="H1787" s="2" t="s">
        <v>304</v>
      </c>
      <c r="I1787">
        <v>0</v>
      </c>
      <c r="J1787" t="s">
        <v>304</v>
      </c>
      <c r="K1787" t="s">
        <v>304</v>
      </c>
      <c r="L1787">
        <v>0</v>
      </c>
      <c r="M1787">
        <v>0</v>
      </c>
    </row>
    <row r="1788" spans="1:13">
      <c r="A1788" s="2">
        <v>339</v>
      </c>
      <c r="B1788" s="2" t="s">
        <v>18</v>
      </c>
      <c r="C1788" t="s">
        <v>283</v>
      </c>
      <c r="D1788" s="2">
        <v>1026</v>
      </c>
      <c r="E1788" s="128" t="s">
        <v>709</v>
      </c>
      <c r="F1788" t="s">
        <v>302</v>
      </c>
      <c r="G1788" t="s">
        <v>335</v>
      </c>
      <c r="H1788" s="2" t="s">
        <v>304</v>
      </c>
      <c r="I1788">
        <v>0</v>
      </c>
      <c r="J1788" t="s">
        <v>304</v>
      </c>
      <c r="K1788" t="s">
        <v>304</v>
      </c>
      <c r="L1788">
        <v>0</v>
      </c>
      <c r="M1788">
        <v>0</v>
      </c>
    </row>
    <row r="1789" spans="1:13">
      <c r="A1789" s="2">
        <v>340</v>
      </c>
      <c r="B1789" s="2" t="s">
        <v>18</v>
      </c>
      <c r="C1789" t="s">
        <v>283</v>
      </c>
      <c r="D1789" s="2">
        <v>1027</v>
      </c>
      <c r="E1789" s="128" t="s">
        <v>710</v>
      </c>
      <c r="F1789" t="s">
        <v>302</v>
      </c>
      <c r="G1789" t="s">
        <v>335</v>
      </c>
      <c r="H1789" s="2" t="s">
        <v>304</v>
      </c>
      <c r="I1789">
        <v>0</v>
      </c>
      <c r="J1789" t="s">
        <v>304</v>
      </c>
      <c r="K1789" t="s">
        <v>304</v>
      </c>
      <c r="L1789">
        <v>0</v>
      </c>
      <c r="M1789">
        <v>0</v>
      </c>
    </row>
    <row r="1790" spans="1:13">
      <c r="A1790" s="2">
        <v>341</v>
      </c>
      <c r="B1790" s="2" t="s">
        <v>18</v>
      </c>
      <c r="C1790" t="s">
        <v>283</v>
      </c>
      <c r="D1790" s="2">
        <v>363</v>
      </c>
      <c r="E1790" s="128" t="s">
        <v>348</v>
      </c>
      <c r="F1790" t="s">
        <v>302</v>
      </c>
      <c r="G1790" t="s">
        <v>319</v>
      </c>
      <c r="H1790" s="2" t="s">
        <v>304</v>
      </c>
      <c r="I1790">
        <v>18.600999999999999</v>
      </c>
      <c r="J1790" t="s">
        <v>304</v>
      </c>
      <c r="K1790" t="s">
        <v>304</v>
      </c>
      <c r="L1790">
        <v>18.600999999999999</v>
      </c>
      <c r="M1790">
        <v>22.96</v>
      </c>
    </row>
    <row r="1791" spans="1:13">
      <c r="A1791" s="2">
        <v>342</v>
      </c>
      <c r="B1791" s="2" t="s">
        <v>18</v>
      </c>
      <c r="C1791" t="s">
        <v>283</v>
      </c>
      <c r="D1791" s="2">
        <v>766</v>
      </c>
      <c r="E1791" s="128" t="s">
        <v>537</v>
      </c>
      <c r="F1791" t="s">
        <v>302</v>
      </c>
      <c r="G1791" t="s">
        <v>313</v>
      </c>
      <c r="H1791" s="2" t="s">
        <v>304</v>
      </c>
      <c r="I1791">
        <v>67.822000000000003</v>
      </c>
      <c r="J1791" t="s">
        <v>304</v>
      </c>
      <c r="K1791" t="s">
        <v>304</v>
      </c>
      <c r="L1791">
        <v>67.822000000000003</v>
      </c>
      <c r="M1791">
        <v>68.05</v>
      </c>
    </row>
    <row r="1792" spans="1:13">
      <c r="A1792" s="2">
        <v>343</v>
      </c>
      <c r="B1792" s="2" t="s">
        <v>18</v>
      </c>
      <c r="C1792" t="s">
        <v>283</v>
      </c>
      <c r="D1792" s="2">
        <v>365</v>
      </c>
      <c r="E1792" s="128" t="s">
        <v>349</v>
      </c>
      <c r="F1792" t="s">
        <v>302</v>
      </c>
      <c r="G1792" t="s">
        <v>335</v>
      </c>
      <c r="H1792" s="2" t="s">
        <v>304</v>
      </c>
      <c r="I1792">
        <v>550.42899999999997</v>
      </c>
      <c r="J1792" t="s">
        <v>304</v>
      </c>
      <c r="K1792" t="s">
        <v>304</v>
      </c>
      <c r="L1792">
        <v>550.42899999999997</v>
      </c>
      <c r="M1792">
        <v>573</v>
      </c>
    </row>
    <row r="1793" spans="1:13">
      <c r="A1793" s="2">
        <v>344</v>
      </c>
      <c r="B1793" s="2" t="s">
        <v>18</v>
      </c>
      <c r="C1793" t="s">
        <v>283</v>
      </c>
      <c r="D1793" s="2">
        <v>366</v>
      </c>
      <c r="E1793" s="128" t="s">
        <v>350</v>
      </c>
      <c r="F1793" t="s">
        <v>302</v>
      </c>
      <c r="G1793" t="s">
        <v>335</v>
      </c>
      <c r="H1793" s="2" t="s">
        <v>304</v>
      </c>
      <c r="I1793">
        <v>553</v>
      </c>
      <c r="J1793" t="s">
        <v>304</v>
      </c>
      <c r="K1793" t="s">
        <v>304</v>
      </c>
      <c r="L1793">
        <v>553</v>
      </c>
      <c r="M1793">
        <v>562</v>
      </c>
    </row>
    <row r="1794" spans="1:13">
      <c r="A1794" s="2">
        <v>345</v>
      </c>
      <c r="B1794" s="2" t="s">
        <v>18</v>
      </c>
      <c r="C1794" t="s">
        <v>283</v>
      </c>
      <c r="D1794" s="2">
        <v>367</v>
      </c>
      <c r="E1794" s="128" t="s">
        <v>351</v>
      </c>
      <c r="F1794" t="s">
        <v>316</v>
      </c>
      <c r="G1794" t="s">
        <v>317</v>
      </c>
      <c r="H1794" s="2" t="s">
        <v>304</v>
      </c>
      <c r="I1794">
        <v>15.930999999999999</v>
      </c>
      <c r="J1794" t="s">
        <v>304</v>
      </c>
      <c r="K1794" t="s">
        <v>304</v>
      </c>
      <c r="L1794">
        <v>15.930999999999999</v>
      </c>
      <c r="M1794">
        <v>20.010999999999999</v>
      </c>
    </row>
    <row r="1795" spans="1:13">
      <c r="A1795" s="2">
        <v>346</v>
      </c>
      <c r="B1795" s="2" t="s">
        <v>18</v>
      </c>
      <c r="C1795" t="s">
        <v>283</v>
      </c>
      <c r="D1795" s="2">
        <v>368</v>
      </c>
      <c r="E1795" s="128" t="s">
        <v>352</v>
      </c>
      <c r="F1795" t="s">
        <v>316</v>
      </c>
      <c r="G1795" t="s">
        <v>317</v>
      </c>
      <c r="H1795" s="2" t="s">
        <v>304</v>
      </c>
      <c r="I1795">
        <v>16.027000000000001</v>
      </c>
      <c r="J1795" t="s">
        <v>304</v>
      </c>
      <c r="K1795" t="s">
        <v>304</v>
      </c>
      <c r="L1795">
        <v>16.027000000000001</v>
      </c>
      <c r="M1795">
        <v>20.477</v>
      </c>
    </row>
    <row r="1796" spans="1:13">
      <c r="A1796" s="2">
        <v>347</v>
      </c>
      <c r="B1796" s="2" t="s">
        <v>18</v>
      </c>
      <c r="C1796" t="s">
        <v>283</v>
      </c>
      <c r="D1796" s="2">
        <v>369</v>
      </c>
      <c r="E1796" s="128" t="s">
        <v>353</v>
      </c>
      <c r="F1796" t="s">
        <v>316</v>
      </c>
      <c r="G1796" t="s">
        <v>317</v>
      </c>
      <c r="H1796" s="2" t="s">
        <v>304</v>
      </c>
      <c r="I1796">
        <v>7.4539999999999997</v>
      </c>
      <c r="J1796" t="s">
        <v>304</v>
      </c>
      <c r="K1796" t="s">
        <v>304</v>
      </c>
      <c r="L1796">
        <v>7.4539999999999997</v>
      </c>
      <c r="M1796">
        <v>8</v>
      </c>
    </row>
    <row r="1797" spans="1:13">
      <c r="A1797" s="2">
        <v>348</v>
      </c>
      <c r="B1797" s="2" t="s">
        <v>18</v>
      </c>
      <c r="C1797" t="s">
        <v>283</v>
      </c>
      <c r="D1797" s="2">
        <v>324</v>
      </c>
      <c r="E1797" s="128" t="s">
        <v>310</v>
      </c>
      <c r="F1797" t="s">
        <v>302</v>
      </c>
      <c r="G1797" t="s">
        <v>311</v>
      </c>
      <c r="H1797" s="2" t="s">
        <v>304</v>
      </c>
      <c r="I1797">
        <v>55.253999999999998</v>
      </c>
      <c r="J1797" t="s">
        <v>304</v>
      </c>
      <c r="K1797" t="s">
        <v>304</v>
      </c>
      <c r="L1797">
        <v>55.253999999999998</v>
      </c>
      <c r="M1797">
        <v>61.334000000000003</v>
      </c>
    </row>
    <row r="1798" spans="1:13">
      <c r="A1798" s="2">
        <v>349</v>
      </c>
      <c r="B1798" s="2" t="s">
        <v>18</v>
      </c>
      <c r="C1798" t="s">
        <v>283</v>
      </c>
      <c r="D1798" s="2">
        <v>862</v>
      </c>
      <c r="E1798" s="128" t="s">
        <v>622</v>
      </c>
      <c r="F1798" t="s">
        <v>302</v>
      </c>
      <c r="G1798" t="s">
        <v>313</v>
      </c>
      <c r="H1798" s="2" t="s">
        <v>304</v>
      </c>
      <c r="I1798">
        <v>1.6</v>
      </c>
      <c r="J1798" t="s">
        <v>304</v>
      </c>
      <c r="K1798" t="s">
        <v>304</v>
      </c>
      <c r="L1798">
        <v>1.6</v>
      </c>
      <c r="M1798">
        <v>1.6</v>
      </c>
    </row>
    <row r="1799" spans="1:13">
      <c r="A1799" s="2">
        <v>350</v>
      </c>
      <c r="B1799" s="2" t="s">
        <v>18</v>
      </c>
      <c r="C1799" t="s">
        <v>283</v>
      </c>
      <c r="D1799" s="2">
        <v>2468</v>
      </c>
      <c r="E1799" s="128" t="s">
        <v>869</v>
      </c>
      <c r="F1799" t="s">
        <v>302</v>
      </c>
      <c r="G1799" t="s">
        <v>313</v>
      </c>
      <c r="H1799" s="2" t="s">
        <v>304</v>
      </c>
      <c r="I1799">
        <v>2.1</v>
      </c>
      <c r="J1799" t="s">
        <v>304</v>
      </c>
      <c r="K1799" t="s">
        <v>304</v>
      </c>
      <c r="L1799">
        <v>2.1</v>
      </c>
      <c r="M1799">
        <v>2.1</v>
      </c>
    </row>
    <row r="1800" spans="1:13">
      <c r="A1800" s="2">
        <v>351</v>
      </c>
      <c r="B1800" s="2" t="s">
        <v>18</v>
      </c>
      <c r="C1800" t="s">
        <v>283</v>
      </c>
      <c r="D1800" s="2">
        <v>2469</v>
      </c>
      <c r="E1800" s="128" t="s">
        <v>870</v>
      </c>
      <c r="F1800" t="s">
        <v>302</v>
      </c>
      <c r="G1800" t="s">
        <v>313</v>
      </c>
      <c r="H1800" s="2" t="s">
        <v>304</v>
      </c>
      <c r="I1800">
        <v>2.1</v>
      </c>
      <c r="J1800" t="s">
        <v>304</v>
      </c>
      <c r="K1800" t="s">
        <v>304</v>
      </c>
      <c r="L1800">
        <v>2.1</v>
      </c>
      <c r="M1800">
        <v>2.1</v>
      </c>
    </row>
    <row r="1801" spans="1:13">
      <c r="A1801" s="2">
        <v>352</v>
      </c>
      <c r="B1801" s="2" t="s">
        <v>18</v>
      </c>
      <c r="C1801" t="s">
        <v>283</v>
      </c>
      <c r="D1801" s="2">
        <v>2470</v>
      </c>
      <c r="E1801" s="128" t="s">
        <v>871</v>
      </c>
      <c r="F1801" t="s">
        <v>302</v>
      </c>
      <c r="G1801" t="s">
        <v>313</v>
      </c>
      <c r="H1801" s="2" t="s">
        <v>304</v>
      </c>
      <c r="I1801">
        <v>5</v>
      </c>
      <c r="J1801" t="s">
        <v>304</v>
      </c>
      <c r="K1801" t="s">
        <v>304</v>
      </c>
      <c r="L1801">
        <v>5</v>
      </c>
      <c r="M1801">
        <v>5</v>
      </c>
    </row>
    <row r="1802" spans="1:13">
      <c r="A1802" s="2">
        <v>353</v>
      </c>
      <c r="B1802" s="2" t="s">
        <v>18</v>
      </c>
      <c r="C1802" t="s">
        <v>283</v>
      </c>
      <c r="D1802" s="2">
        <v>2466</v>
      </c>
      <c r="E1802" s="128" t="s">
        <v>867</v>
      </c>
      <c r="F1802" t="s">
        <v>302</v>
      </c>
      <c r="G1802" t="s">
        <v>313</v>
      </c>
      <c r="H1802" s="2" t="s">
        <v>304</v>
      </c>
      <c r="I1802">
        <v>3.2</v>
      </c>
      <c r="J1802" t="s">
        <v>304</v>
      </c>
      <c r="K1802" t="s">
        <v>304</v>
      </c>
      <c r="L1802">
        <v>3.2</v>
      </c>
      <c r="M1802">
        <v>3.2</v>
      </c>
    </row>
    <row r="1803" spans="1:13">
      <c r="A1803" s="2">
        <v>354</v>
      </c>
      <c r="B1803" s="2" t="s">
        <v>18</v>
      </c>
      <c r="C1803" t="s">
        <v>283</v>
      </c>
      <c r="D1803" s="2">
        <v>2467</v>
      </c>
      <c r="E1803" s="128" t="s">
        <v>868</v>
      </c>
      <c r="F1803" t="s">
        <v>302</v>
      </c>
      <c r="G1803" t="s">
        <v>313</v>
      </c>
      <c r="H1803" s="2" t="s">
        <v>304</v>
      </c>
      <c r="I1803">
        <v>3.4</v>
      </c>
      <c r="J1803" t="s">
        <v>304</v>
      </c>
      <c r="K1803" t="s">
        <v>304</v>
      </c>
      <c r="L1803">
        <v>3.4</v>
      </c>
      <c r="M1803">
        <v>3.4</v>
      </c>
    </row>
    <row r="1804" spans="1:13">
      <c r="A1804" s="2">
        <v>355</v>
      </c>
      <c r="B1804" s="2" t="s">
        <v>18</v>
      </c>
      <c r="C1804" t="s">
        <v>283</v>
      </c>
      <c r="D1804" s="2">
        <v>2424</v>
      </c>
      <c r="E1804" s="128" t="s">
        <v>855</v>
      </c>
      <c r="F1804" t="s">
        <v>302</v>
      </c>
      <c r="G1804" t="s">
        <v>319</v>
      </c>
      <c r="H1804" s="2" t="s">
        <v>304</v>
      </c>
      <c r="I1804">
        <v>60</v>
      </c>
      <c r="J1804" t="s">
        <v>304</v>
      </c>
      <c r="K1804" t="s">
        <v>304</v>
      </c>
      <c r="L1804">
        <v>60</v>
      </c>
      <c r="M1804">
        <v>60</v>
      </c>
    </row>
    <row r="1805" spans="1:13">
      <c r="A1805" s="2">
        <v>356</v>
      </c>
      <c r="B1805" s="2" t="s">
        <v>18</v>
      </c>
      <c r="C1805" t="s">
        <v>283</v>
      </c>
      <c r="D1805" s="2">
        <v>376</v>
      </c>
      <c r="E1805" s="128" t="s">
        <v>358</v>
      </c>
      <c r="F1805" t="s">
        <v>302</v>
      </c>
      <c r="G1805" t="s">
        <v>335</v>
      </c>
      <c r="H1805" s="2" t="s">
        <v>304</v>
      </c>
      <c r="I1805">
        <v>25.853000000000002</v>
      </c>
      <c r="J1805" t="s">
        <v>304</v>
      </c>
      <c r="K1805" t="s">
        <v>304</v>
      </c>
      <c r="L1805">
        <v>25.853000000000002</v>
      </c>
      <c r="M1805">
        <v>26</v>
      </c>
    </row>
    <row r="1806" spans="1:13">
      <c r="A1806" s="2">
        <v>357</v>
      </c>
      <c r="B1806" s="2" t="s">
        <v>18</v>
      </c>
      <c r="C1806" t="s">
        <v>283</v>
      </c>
      <c r="D1806" s="2">
        <v>375</v>
      </c>
      <c r="E1806" s="128" t="s">
        <v>357</v>
      </c>
      <c r="F1806" t="s">
        <v>302</v>
      </c>
      <c r="G1806" t="s">
        <v>335</v>
      </c>
      <c r="H1806" s="2" t="s">
        <v>304</v>
      </c>
      <c r="I1806">
        <v>104.931</v>
      </c>
      <c r="J1806" t="s">
        <v>304</v>
      </c>
      <c r="K1806" t="s">
        <v>304</v>
      </c>
      <c r="L1806">
        <v>104.931</v>
      </c>
      <c r="M1806">
        <v>109.931</v>
      </c>
    </row>
    <row r="1807" spans="1:13">
      <c r="A1807" s="2">
        <v>358</v>
      </c>
      <c r="B1807" s="2" t="s">
        <v>18</v>
      </c>
      <c r="C1807" t="s">
        <v>283</v>
      </c>
      <c r="D1807" s="2">
        <v>379</v>
      </c>
      <c r="E1807" s="128" t="s">
        <v>359</v>
      </c>
      <c r="F1807" t="s">
        <v>302</v>
      </c>
      <c r="G1807" t="s">
        <v>313</v>
      </c>
      <c r="H1807" s="2" t="s">
        <v>304</v>
      </c>
      <c r="I1807">
        <v>32.642000000000003</v>
      </c>
      <c r="J1807" t="s">
        <v>304</v>
      </c>
      <c r="K1807" t="s">
        <v>304</v>
      </c>
      <c r="L1807">
        <v>32.642000000000003</v>
      </c>
      <c r="M1807">
        <v>33.280999999999999</v>
      </c>
    </row>
    <row r="1808" spans="1:13">
      <c r="A1808" s="2">
        <v>359</v>
      </c>
      <c r="B1808" s="2" t="s">
        <v>18</v>
      </c>
      <c r="C1808" t="s">
        <v>283</v>
      </c>
      <c r="D1808" s="2">
        <v>380</v>
      </c>
      <c r="E1808" s="128" t="s">
        <v>360</v>
      </c>
      <c r="F1808" t="s">
        <v>302</v>
      </c>
      <c r="G1808" t="s">
        <v>303</v>
      </c>
      <c r="H1808" s="2" t="s">
        <v>304</v>
      </c>
      <c r="I1808">
        <v>152.75200000000001</v>
      </c>
      <c r="J1808" t="s">
        <v>304</v>
      </c>
      <c r="K1808" t="s">
        <v>304</v>
      </c>
      <c r="L1808">
        <v>152.75200000000001</v>
      </c>
      <c r="M1808">
        <v>150.75800000000001</v>
      </c>
    </row>
    <row r="1809" spans="1:13">
      <c r="A1809" s="2">
        <v>360</v>
      </c>
      <c r="B1809" s="2" t="s">
        <v>18</v>
      </c>
      <c r="C1809" t="s">
        <v>283</v>
      </c>
      <c r="D1809" s="2">
        <v>1044</v>
      </c>
      <c r="E1809" s="128" t="s">
        <v>718</v>
      </c>
      <c r="F1809" t="s">
        <v>302</v>
      </c>
      <c r="G1809" t="s">
        <v>383</v>
      </c>
      <c r="H1809" s="2" t="s">
        <v>304</v>
      </c>
      <c r="I1809">
        <v>0</v>
      </c>
      <c r="J1809" t="s">
        <v>304</v>
      </c>
      <c r="K1809" t="s">
        <v>304</v>
      </c>
      <c r="L1809">
        <v>0</v>
      </c>
      <c r="M1809">
        <v>0</v>
      </c>
    </row>
    <row r="1810" spans="1:13">
      <c r="A1810" s="2">
        <v>361</v>
      </c>
      <c r="B1810" s="2" t="s">
        <v>18</v>
      </c>
      <c r="C1810" t="s">
        <v>283</v>
      </c>
      <c r="D1810" s="2">
        <v>973</v>
      </c>
      <c r="E1810" s="128" t="s">
        <v>704</v>
      </c>
      <c r="F1810" t="s">
        <v>302</v>
      </c>
      <c r="G1810" t="s">
        <v>303</v>
      </c>
      <c r="H1810" s="2" t="s">
        <v>304</v>
      </c>
      <c r="I1810">
        <v>0</v>
      </c>
      <c r="J1810" t="s">
        <v>304</v>
      </c>
      <c r="K1810" t="s">
        <v>304</v>
      </c>
      <c r="L1810">
        <v>0</v>
      </c>
      <c r="M1810">
        <v>0</v>
      </c>
    </row>
    <row r="1811" spans="1:13">
      <c r="A1811" s="2">
        <v>362</v>
      </c>
      <c r="B1811" s="2" t="s">
        <v>18</v>
      </c>
      <c r="C1811" t="s">
        <v>283</v>
      </c>
      <c r="D1811" s="2">
        <v>14666</v>
      </c>
      <c r="E1811" s="128" t="s">
        <v>2187</v>
      </c>
      <c r="F1811" t="s">
        <v>302</v>
      </c>
      <c r="G1811" t="s">
        <v>303</v>
      </c>
      <c r="H1811" s="2" t="s">
        <v>304</v>
      </c>
      <c r="I1811">
        <v>14</v>
      </c>
      <c r="J1811" t="s">
        <v>304</v>
      </c>
      <c r="K1811" t="s">
        <v>304</v>
      </c>
      <c r="L1811">
        <v>14</v>
      </c>
      <c r="M1811">
        <v>14</v>
      </c>
    </row>
    <row r="1812" spans="1:13">
      <c r="A1812" s="2">
        <v>363</v>
      </c>
      <c r="B1812" s="2" t="s">
        <v>18</v>
      </c>
      <c r="C1812" t="s">
        <v>283</v>
      </c>
      <c r="D1812" s="2">
        <v>13975</v>
      </c>
      <c r="E1812" s="128" t="s">
        <v>2137</v>
      </c>
      <c r="F1812" t="s">
        <v>316</v>
      </c>
      <c r="G1812" t="s">
        <v>317</v>
      </c>
      <c r="H1812" s="2" t="s">
        <v>304</v>
      </c>
      <c r="I1812">
        <v>4.4999999999999998E-2</v>
      </c>
      <c r="J1812" t="s">
        <v>304</v>
      </c>
      <c r="K1812" t="s">
        <v>304</v>
      </c>
      <c r="L1812">
        <v>4.4999999999999998E-2</v>
      </c>
      <c r="M1812">
        <v>0.19800000000000001</v>
      </c>
    </row>
    <row r="1813" spans="1:13">
      <c r="A1813" s="2">
        <v>364</v>
      </c>
      <c r="B1813" s="2" t="s">
        <v>18</v>
      </c>
      <c r="C1813" t="s">
        <v>283</v>
      </c>
      <c r="D1813" s="2">
        <v>370</v>
      </c>
      <c r="E1813" s="128" t="s">
        <v>354</v>
      </c>
      <c r="F1813" t="s">
        <v>302</v>
      </c>
      <c r="G1813" t="s">
        <v>311</v>
      </c>
      <c r="H1813" s="2" t="s">
        <v>304</v>
      </c>
      <c r="I1813">
        <v>18.783999999999999</v>
      </c>
      <c r="J1813" t="s">
        <v>304</v>
      </c>
      <c r="K1813" t="s">
        <v>304</v>
      </c>
      <c r="L1813">
        <v>18.783999999999999</v>
      </c>
      <c r="M1813">
        <v>22.779</v>
      </c>
    </row>
    <row r="1814" spans="1:13">
      <c r="A1814" s="2">
        <v>365</v>
      </c>
      <c r="B1814" s="2" t="s">
        <v>18</v>
      </c>
      <c r="C1814" t="s">
        <v>283</v>
      </c>
      <c r="D1814" s="2">
        <v>371</v>
      </c>
      <c r="E1814" s="128" t="s">
        <v>355</v>
      </c>
      <c r="F1814" t="s">
        <v>302</v>
      </c>
      <c r="G1814" t="s">
        <v>311</v>
      </c>
      <c r="H1814" s="2" t="s">
        <v>304</v>
      </c>
      <c r="I1814">
        <v>18.239000000000001</v>
      </c>
      <c r="J1814" t="s">
        <v>304</v>
      </c>
      <c r="K1814" t="s">
        <v>304</v>
      </c>
      <c r="L1814">
        <v>18.239000000000001</v>
      </c>
      <c r="M1814">
        <v>23.228999999999999</v>
      </c>
    </row>
    <row r="1815" spans="1:13">
      <c r="A1815" s="2">
        <v>366</v>
      </c>
      <c r="B1815" s="2" t="s">
        <v>18</v>
      </c>
      <c r="C1815" t="s">
        <v>283</v>
      </c>
      <c r="D1815" s="2">
        <v>372</v>
      </c>
      <c r="E1815" s="128" t="s">
        <v>356</v>
      </c>
      <c r="F1815" t="s">
        <v>302</v>
      </c>
      <c r="G1815" t="s">
        <v>311</v>
      </c>
      <c r="H1815" s="2" t="s">
        <v>304</v>
      </c>
      <c r="I1815">
        <v>18.443999999999999</v>
      </c>
      <c r="J1815" t="s">
        <v>304</v>
      </c>
      <c r="K1815" t="s">
        <v>304</v>
      </c>
      <c r="L1815">
        <v>18.443999999999999</v>
      </c>
      <c r="M1815">
        <v>23.344000000000001</v>
      </c>
    </row>
    <row r="1816" spans="1:13">
      <c r="A1816" s="2">
        <v>367</v>
      </c>
      <c r="B1816" s="2" t="s">
        <v>18</v>
      </c>
      <c r="C1816" t="s">
        <v>283</v>
      </c>
      <c r="D1816" s="2">
        <v>12524</v>
      </c>
      <c r="E1816" s="128" t="s">
        <v>1979</v>
      </c>
      <c r="F1816" t="s">
        <v>302</v>
      </c>
      <c r="G1816" t="s">
        <v>311</v>
      </c>
      <c r="H1816" s="2" t="s">
        <v>304</v>
      </c>
      <c r="I1816">
        <v>34</v>
      </c>
      <c r="J1816" t="s">
        <v>304</v>
      </c>
      <c r="K1816" t="s">
        <v>304</v>
      </c>
      <c r="L1816">
        <v>34</v>
      </c>
      <c r="M1816">
        <v>34</v>
      </c>
    </row>
    <row r="1817" spans="1:13">
      <c r="A1817" s="2">
        <v>368</v>
      </c>
      <c r="B1817" s="2" t="s">
        <v>18</v>
      </c>
      <c r="C1817" t="s">
        <v>283</v>
      </c>
      <c r="D1817" s="2">
        <v>12553</v>
      </c>
      <c r="E1817" s="128" t="s">
        <v>1985</v>
      </c>
      <c r="F1817" t="s">
        <v>302</v>
      </c>
      <c r="G1817" t="s">
        <v>383</v>
      </c>
      <c r="H1817" s="2" t="s">
        <v>304</v>
      </c>
      <c r="I1817">
        <v>0</v>
      </c>
      <c r="J1817" t="s">
        <v>304</v>
      </c>
      <c r="K1817" t="s">
        <v>304</v>
      </c>
      <c r="L1817">
        <v>0</v>
      </c>
      <c r="M1817">
        <v>1.5549999999999999</v>
      </c>
    </row>
    <row r="1818" spans="1:13">
      <c r="A1818" s="2">
        <v>369</v>
      </c>
      <c r="B1818" s="2" t="s">
        <v>18</v>
      </c>
      <c r="C1818" t="s">
        <v>283</v>
      </c>
      <c r="D1818" s="2">
        <v>446</v>
      </c>
      <c r="E1818" s="128" t="s">
        <v>401</v>
      </c>
      <c r="F1818" t="s">
        <v>316</v>
      </c>
      <c r="G1818" t="s">
        <v>317</v>
      </c>
      <c r="H1818" s="2" t="s">
        <v>304</v>
      </c>
      <c r="I1818">
        <v>23.117000000000001</v>
      </c>
      <c r="J1818" t="s">
        <v>304</v>
      </c>
      <c r="K1818" t="s">
        <v>304</v>
      </c>
      <c r="L1818">
        <v>23.117000000000001</v>
      </c>
      <c r="M1818">
        <v>24.63</v>
      </c>
    </row>
    <row r="1819" spans="1:13">
      <c r="A1819" s="2">
        <v>370</v>
      </c>
      <c r="B1819" s="2" t="s">
        <v>18</v>
      </c>
      <c r="C1819" t="s">
        <v>283</v>
      </c>
      <c r="D1819" s="2">
        <v>445</v>
      </c>
      <c r="E1819" s="128" t="s">
        <v>400</v>
      </c>
      <c r="F1819" t="s">
        <v>316</v>
      </c>
      <c r="G1819" t="s">
        <v>317</v>
      </c>
      <c r="H1819" s="2" t="s">
        <v>304</v>
      </c>
      <c r="I1819">
        <v>23.206</v>
      </c>
      <c r="J1819" t="s">
        <v>304</v>
      </c>
      <c r="K1819" t="s">
        <v>304</v>
      </c>
      <c r="L1819">
        <v>23.206</v>
      </c>
      <c r="M1819">
        <v>24.172000000000001</v>
      </c>
    </row>
    <row r="1820" spans="1:13">
      <c r="A1820" s="2">
        <v>371</v>
      </c>
      <c r="B1820" s="2" t="s">
        <v>18</v>
      </c>
      <c r="C1820" t="s">
        <v>283</v>
      </c>
      <c r="D1820" s="2">
        <v>388</v>
      </c>
      <c r="E1820" s="128" t="s">
        <v>363</v>
      </c>
      <c r="F1820" t="s">
        <v>302</v>
      </c>
      <c r="G1820" t="s">
        <v>335</v>
      </c>
      <c r="H1820" s="2" t="s">
        <v>304</v>
      </c>
      <c r="I1820">
        <v>61.853999999999999</v>
      </c>
      <c r="J1820" t="s">
        <v>304</v>
      </c>
      <c r="K1820" t="s">
        <v>304</v>
      </c>
      <c r="L1820">
        <v>61.853999999999999</v>
      </c>
      <c r="M1820">
        <v>68.043000000000006</v>
      </c>
    </row>
    <row r="1821" spans="1:13">
      <c r="A1821" s="2">
        <v>372</v>
      </c>
      <c r="B1821" s="2" t="s">
        <v>18</v>
      </c>
      <c r="C1821" t="s">
        <v>283</v>
      </c>
      <c r="D1821" s="2">
        <v>15415</v>
      </c>
      <c r="E1821" s="128" t="s">
        <v>2193</v>
      </c>
      <c r="F1821" t="s">
        <v>302</v>
      </c>
      <c r="G1821" t="s">
        <v>335</v>
      </c>
      <c r="H1821" s="2" t="s">
        <v>304</v>
      </c>
      <c r="I1821">
        <v>21.3</v>
      </c>
      <c r="J1821" t="s">
        <v>304</v>
      </c>
      <c r="K1821" t="s">
        <v>304</v>
      </c>
      <c r="L1821">
        <v>21.3</v>
      </c>
      <c r="M1821">
        <v>21.3</v>
      </c>
    </row>
    <row r="1822" spans="1:13">
      <c r="A1822" s="2">
        <v>373</v>
      </c>
      <c r="B1822" s="2" t="s">
        <v>18</v>
      </c>
      <c r="C1822" t="s">
        <v>283</v>
      </c>
      <c r="D1822" s="2">
        <v>465</v>
      </c>
      <c r="E1822" s="128" t="s">
        <v>411</v>
      </c>
      <c r="F1822" t="s">
        <v>302</v>
      </c>
      <c r="G1822" t="s">
        <v>313</v>
      </c>
      <c r="H1822" s="2" t="s">
        <v>304</v>
      </c>
      <c r="I1822">
        <v>19.483000000000001</v>
      </c>
      <c r="J1822" t="s">
        <v>304</v>
      </c>
      <c r="K1822" t="s">
        <v>304</v>
      </c>
      <c r="L1822">
        <v>19.483000000000001</v>
      </c>
      <c r="M1822">
        <v>19.5</v>
      </c>
    </row>
    <row r="1823" spans="1:13">
      <c r="A1823" s="2">
        <v>374</v>
      </c>
      <c r="B1823" s="2" t="s">
        <v>18</v>
      </c>
      <c r="C1823" t="s">
        <v>283</v>
      </c>
      <c r="D1823" s="2">
        <v>393</v>
      </c>
      <c r="E1823" s="128" t="s">
        <v>366</v>
      </c>
      <c r="F1823" t="s">
        <v>302</v>
      </c>
      <c r="G1823" t="s">
        <v>313</v>
      </c>
      <c r="H1823" s="2" t="s">
        <v>304</v>
      </c>
      <c r="I1823">
        <v>13.682</v>
      </c>
      <c r="J1823" t="s">
        <v>304</v>
      </c>
      <c r="K1823" t="s">
        <v>304</v>
      </c>
      <c r="L1823">
        <v>13.682</v>
      </c>
      <c r="M1823">
        <v>13.99</v>
      </c>
    </row>
    <row r="1824" spans="1:13">
      <c r="A1824" s="2">
        <v>375</v>
      </c>
      <c r="B1824" s="2" t="s">
        <v>18</v>
      </c>
      <c r="C1824" t="s">
        <v>283</v>
      </c>
      <c r="D1824" s="2">
        <v>389</v>
      </c>
      <c r="E1824" s="128" t="s">
        <v>364</v>
      </c>
      <c r="F1824" t="s">
        <v>302</v>
      </c>
      <c r="G1824" t="s">
        <v>311</v>
      </c>
      <c r="H1824" s="2" t="s">
        <v>304</v>
      </c>
      <c r="I1824">
        <v>7.05</v>
      </c>
      <c r="J1824" t="s">
        <v>304</v>
      </c>
      <c r="K1824" t="s">
        <v>304</v>
      </c>
      <c r="L1824">
        <v>7.05</v>
      </c>
      <c r="M1824">
        <v>7.05</v>
      </c>
    </row>
    <row r="1825" spans="1:13">
      <c r="A1825" s="2">
        <v>376</v>
      </c>
      <c r="B1825" s="2" t="s">
        <v>18</v>
      </c>
      <c r="C1825" t="s">
        <v>283</v>
      </c>
      <c r="D1825" s="2">
        <v>396</v>
      </c>
      <c r="E1825" s="128" t="s">
        <v>368</v>
      </c>
      <c r="F1825" t="s">
        <v>302</v>
      </c>
      <c r="G1825" t="s">
        <v>311</v>
      </c>
      <c r="H1825" s="2" t="s">
        <v>304</v>
      </c>
      <c r="I1825">
        <v>14.407</v>
      </c>
      <c r="J1825" t="s">
        <v>304</v>
      </c>
      <c r="K1825" t="s">
        <v>304</v>
      </c>
      <c r="L1825">
        <v>14.407</v>
      </c>
      <c r="M1825">
        <v>19.186</v>
      </c>
    </row>
    <row r="1826" spans="1:13">
      <c r="A1826" s="2">
        <v>377</v>
      </c>
      <c r="B1826" s="2" t="s">
        <v>18</v>
      </c>
      <c r="C1826" t="s">
        <v>283</v>
      </c>
      <c r="D1826" s="2">
        <v>397</v>
      </c>
      <c r="E1826" s="128" t="s">
        <v>369</v>
      </c>
      <c r="F1826" t="s">
        <v>302</v>
      </c>
      <c r="G1826" t="s">
        <v>311</v>
      </c>
      <c r="H1826" s="2" t="s">
        <v>304</v>
      </c>
      <c r="I1826">
        <v>29.581</v>
      </c>
      <c r="J1826" t="s">
        <v>304</v>
      </c>
      <c r="K1826" t="s">
        <v>304</v>
      </c>
      <c r="L1826">
        <v>29.581</v>
      </c>
      <c r="M1826">
        <v>39.100999999999999</v>
      </c>
    </row>
    <row r="1827" spans="1:13">
      <c r="A1827" s="2">
        <v>378</v>
      </c>
      <c r="B1827" s="2" t="s">
        <v>18</v>
      </c>
      <c r="C1827" t="s">
        <v>283</v>
      </c>
      <c r="D1827" s="2">
        <v>398</v>
      </c>
      <c r="E1827" s="128" t="s">
        <v>370</v>
      </c>
      <c r="F1827" t="s">
        <v>302</v>
      </c>
      <c r="G1827" t="s">
        <v>311</v>
      </c>
      <c r="H1827" s="2" t="s">
        <v>304</v>
      </c>
      <c r="I1827">
        <v>29.227</v>
      </c>
      <c r="J1827" t="s">
        <v>304</v>
      </c>
      <c r="K1827" t="s">
        <v>304</v>
      </c>
      <c r="L1827">
        <v>29.227</v>
      </c>
      <c r="M1827">
        <v>38.450000000000003</v>
      </c>
    </row>
    <row r="1828" spans="1:13">
      <c r="A1828" s="2">
        <v>379</v>
      </c>
      <c r="B1828" s="2" t="s">
        <v>18</v>
      </c>
      <c r="C1828" t="s">
        <v>283</v>
      </c>
      <c r="D1828" s="2">
        <v>399</v>
      </c>
      <c r="E1828" s="128" t="s">
        <v>371</v>
      </c>
      <c r="F1828" t="s">
        <v>302</v>
      </c>
      <c r="G1828" t="s">
        <v>311</v>
      </c>
      <c r="H1828" s="2" t="s">
        <v>304</v>
      </c>
      <c r="I1828">
        <v>30.759</v>
      </c>
      <c r="J1828" t="s">
        <v>304</v>
      </c>
      <c r="K1828" t="s">
        <v>304</v>
      </c>
      <c r="L1828">
        <v>30.759</v>
      </c>
      <c r="M1828">
        <v>39.759</v>
      </c>
    </row>
    <row r="1829" spans="1:13">
      <c r="A1829" s="2">
        <v>380</v>
      </c>
      <c r="B1829" s="2" t="s">
        <v>18</v>
      </c>
      <c r="C1829" t="s">
        <v>283</v>
      </c>
      <c r="D1829" s="2">
        <v>400</v>
      </c>
      <c r="E1829" s="128" t="s">
        <v>372</v>
      </c>
      <c r="F1829" t="s">
        <v>302</v>
      </c>
      <c r="G1829" t="s">
        <v>311</v>
      </c>
      <c r="H1829" s="2" t="s">
        <v>304</v>
      </c>
      <c r="I1829">
        <v>29.753</v>
      </c>
      <c r="J1829" t="s">
        <v>304</v>
      </c>
      <c r="K1829" t="s">
        <v>304</v>
      </c>
      <c r="L1829">
        <v>29.753</v>
      </c>
      <c r="M1829">
        <v>40.325000000000003</v>
      </c>
    </row>
    <row r="1830" spans="1:13">
      <c r="A1830" s="2">
        <v>381</v>
      </c>
      <c r="B1830" s="2" t="s">
        <v>18</v>
      </c>
      <c r="C1830" t="s">
        <v>283</v>
      </c>
      <c r="D1830" s="2">
        <v>12504</v>
      </c>
      <c r="E1830" s="128" t="s">
        <v>1973</v>
      </c>
      <c r="F1830" t="s">
        <v>302</v>
      </c>
      <c r="G1830" t="s">
        <v>311</v>
      </c>
      <c r="H1830" s="2" t="s">
        <v>304</v>
      </c>
      <c r="I1830">
        <v>187.6</v>
      </c>
      <c r="J1830" t="s">
        <v>304</v>
      </c>
      <c r="K1830" t="s">
        <v>304</v>
      </c>
      <c r="L1830">
        <v>187.6</v>
      </c>
      <c r="M1830">
        <v>187.6</v>
      </c>
    </row>
    <row r="1831" spans="1:13">
      <c r="A1831" s="2">
        <v>382</v>
      </c>
      <c r="B1831" s="2" t="s">
        <v>18</v>
      </c>
      <c r="C1831" t="s">
        <v>283</v>
      </c>
      <c r="D1831" s="2">
        <v>12549</v>
      </c>
      <c r="E1831" s="128" t="s">
        <v>1983</v>
      </c>
      <c r="F1831" t="s">
        <v>302</v>
      </c>
      <c r="G1831" t="s">
        <v>311</v>
      </c>
      <c r="H1831" s="2" t="s">
        <v>304</v>
      </c>
      <c r="I1831">
        <v>7.8</v>
      </c>
      <c r="J1831" t="s">
        <v>304</v>
      </c>
      <c r="K1831" t="s">
        <v>304</v>
      </c>
      <c r="L1831">
        <v>7.8</v>
      </c>
      <c r="M1831">
        <v>7.8</v>
      </c>
    </row>
    <row r="1832" spans="1:13">
      <c r="A1832" s="2">
        <v>383</v>
      </c>
      <c r="B1832" s="2" t="s">
        <v>18</v>
      </c>
      <c r="C1832" t="s">
        <v>283</v>
      </c>
      <c r="D1832" s="2">
        <v>395</v>
      </c>
      <c r="E1832" s="128" t="s">
        <v>367</v>
      </c>
      <c r="F1832" t="s">
        <v>302</v>
      </c>
      <c r="G1832" t="s">
        <v>313</v>
      </c>
      <c r="H1832" s="2" t="s">
        <v>304</v>
      </c>
      <c r="I1832">
        <v>15.959</v>
      </c>
      <c r="J1832" t="s">
        <v>304</v>
      </c>
      <c r="K1832" t="s">
        <v>304</v>
      </c>
      <c r="L1832">
        <v>15.959</v>
      </c>
      <c r="M1832">
        <v>20.809000000000001</v>
      </c>
    </row>
    <row r="1833" spans="1:13">
      <c r="A1833" s="2">
        <v>384</v>
      </c>
      <c r="B1833" s="2" t="s">
        <v>18</v>
      </c>
      <c r="C1833" t="s">
        <v>283</v>
      </c>
      <c r="D1833" s="2">
        <v>401</v>
      </c>
      <c r="E1833" s="128" t="s">
        <v>373</v>
      </c>
      <c r="F1833" t="s">
        <v>302</v>
      </c>
      <c r="G1833" t="s">
        <v>303</v>
      </c>
      <c r="H1833" s="2" t="s">
        <v>304</v>
      </c>
      <c r="I1833">
        <v>5.1319999999999997</v>
      </c>
      <c r="J1833" t="s">
        <v>304</v>
      </c>
      <c r="K1833" t="s">
        <v>304</v>
      </c>
      <c r="L1833">
        <v>5.1319999999999997</v>
      </c>
      <c r="M1833">
        <v>6.47</v>
      </c>
    </row>
    <row r="1834" spans="1:13">
      <c r="A1834" s="2">
        <v>385</v>
      </c>
      <c r="B1834" s="2" t="s">
        <v>18</v>
      </c>
      <c r="C1834" t="s">
        <v>283</v>
      </c>
      <c r="D1834" s="2">
        <v>407</v>
      </c>
      <c r="E1834" s="128" t="s">
        <v>375</v>
      </c>
      <c r="F1834" t="s">
        <v>316</v>
      </c>
      <c r="G1834" t="s">
        <v>317</v>
      </c>
      <c r="H1834" s="2" t="s">
        <v>304</v>
      </c>
      <c r="I1834">
        <v>2.6</v>
      </c>
      <c r="J1834" t="s">
        <v>304</v>
      </c>
      <c r="K1834" t="s">
        <v>304</v>
      </c>
      <c r="L1834">
        <v>2.6</v>
      </c>
      <c r="M1834">
        <v>3.05</v>
      </c>
    </row>
    <row r="1835" spans="1:13">
      <c r="A1835" s="2">
        <v>386</v>
      </c>
      <c r="B1835" s="2" t="s">
        <v>18</v>
      </c>
      <c r="C1835" t="s">
        <v>283</v>
      </c>
      <c r="D1835" s="2">
        <v>405</v>
      </c>
      <c r="E1835" s="128" t="s">
        <v>374</v>
      </c>
      <c r="F1835" t="s">
        <v>316</v>
      </c>
      <c r="G1835" t="s">
        <v>317</v>
      </c>
      <c r="H1835" s="2" t="s">
        <v>304</v>
      </c>
      <c r="I1835">
        <v>9.0969999999999995</v>
      </c>
      <c r="J1835" t="s">
        <v>304</v>
      </c>
      <c r="K1835" t="s">
        <v>304</v>
      </c>
      <c r="L1835">
        <v>9.0969999999999995</v>
      </c>
      <c r="M1835">
        <v>8.8209999999999997</v>
      </c>
    </row>
    <row r="1836" spans="1:13">
      <c r="A1836" s="2">
        <v>387</v>
      </c>
      <c r="B1836" s="2" t="s">
        <v>18</v>
      </c>
      <c r="C1836" t="s">
        <v>283</v>
      </c>
      <c r="D1836" s="2">
        <v>829</v>
      </c>
      <c r="E1836" s="128" t="s">
        <v>589</v>
      </c>
      <c r="F1836" t="s">
        <v>302</v>
      </c>
      <c r="G1836" t="s">
        <v>319</v>
      </c>
      <c r="H1836" s="2" t="s">
        <v>304</v>
      </c>
      <c r="I1836">
        <v>0.78100000000000003</v>
      </c>
      <c r="J1836" t="s">
        <v>304</v>
      </c>
      <c r="K1836" t="s">
        <v>304</v>
      </c>
      <c r="L1836">
        <v>0.78100000000000003</v>
      </c>
      <c r="M1836">
        <v>0.78</v>
      </c>
    </row>
    <row r="1837" spans="1:13">
      <c r="A1837" s="2">
        <v>388</v>
      </c>
      <c r="B1837" s="2" t="s">
        <v>18</v>
      </c>
      <c r="C1837" t="s">
        <v>283</v>
      </c>
      <c r="D1837" s="2">
        <v>1221</v>
      </c>
      <c r="E1837" s="128" t="s">
        <v>755</v>
      </c>
      <c r="F1837" t="s">
        <v>302</v>
      </c>
      <c r="G1837" t="s">
        <v>319</v>
      </c>
      <c r="H1837" s="2" t="s">
        <v>304</v>
      </c>
      <c r="I1837">
        <v>7.2149999999999999</v>
      </c>
      <c r="J1837" t="s">
        <v>304</v>
      </c>
      <c r="K1837" t="s">
        <v>304</v>
      </c>
      <c r="L1837">
        <v>7.2149999999999999</v>
      </c>
      <c r="M1837">
        <v>7.8540000000000001</v>
      </c>
    </row>
    <row r="1838" spans="1:13">
      <c r="A1838" s="2">
        <v>389</v>
      </c>
      <c r="B1838" s="2" t="s">
        <v>18</v>
      </c>
      <c r="C1838" t="s">
        <v>283</v>
      </c>
      <c r="D1838" s="2">
        <v>12108</v>
      </c>
      <c r="E1838" s="128" t="s">
        <v>1766</v>
      </c>
      <c r="F1838" t="s">
        <v>316</v>
      </c>
      <c r="G1838" t="s">
        <v>317</v>
      </c>
      <c r="H1838" s="2" t="s">
        <v>304</v>
      </c>
      <c r="I1838">
        <v>1.64</v>
      </c>
      <c r="J1838" t="s">
        <v>304</v>
      </c>
      <c r="K1838" t="s">
        <v>304</v>
      </c>
      <c r="L1838">
        <v>1.64</v>
      </c>
      <c r="M1838">
        <v>1.744</v>
      </c>
    </row>
    <row r="1839" spans="1:13">
      <c r="A1839" s="2">
        <v>390</v>
      </c>
      <c r="B1839" s="2" t="s">
        <v>18</v>
      </c>
      <c r="C1839" t="s">
        <v>283</v>
      </c>
      <c r="D1839" s="2">
        <v>413</v>
      </c>
      <c r="E1839" s="128" t="s">
        <v>379</v>
      </c>
      <c r="F1839" t="s">
        <v>302</v>
      </c>
      <c r="G1839" t="s">
        <v>313</v>
      </c>
      <c r="H1839" s="2" t="s">
        <v>304</v>
      </c>
      <c r="I1839">
        <v>6.3289999999999997</v>
      </c>
      <c r="J1839" t="s">
        <v>304</v>
      </c>
      <c r="K1839" t="s">
        <v>304</v>
      </c>
      <c r="L1839">
        <v>6.3289999999999997</v>
      </c>
      <c r="M1839">
        <v>9.9</v>
      </c>
    </row>
    <row r="1840" spans="1:13">
      <c r="A1840" s="2">
        <v>391</v>
      </c>
      <c r="B1840" s="2" t="s">
        <v>18</v>
      </c>
      <c r="C1840" t="s">
        <v>283</v>
      </c>
      <c r="D1840" s="2">
        <v>415</v>
      </c>
      <c r="E1840" s="128" t="s">
        <v>380</v>
      </c>
      <c r="F1840" t="s">
        <v>302</v>
      </c>
      <c r="G1840" t="s">
        <v>319</v>
      </c>
      <c r="H1840" s="2" t="s">
        <v>304</v>
      </c>
      <c r="I1840">
        <v>3.024</v>
      </c>
      <c r="J1840" t="s">
        <v>304</v>
      </c>
      <c r="K1840" t="s">
        <v>304</v>
      </c>
      <c r="L1840">
        <v>3.024</v>
      </c>
      <c r="M1840">
        <v>4.0439999999999996</v>
      </c>
    </row>
    <row r="1841" spans="1:13">
      <c r="A1841" s="2">
        <v>392</v>
      </c>
      <c r="B1841" s="2" t="s">
        <v>18</v>
      </c>
      <c r="C1841" t="s">
        <v>283</v>
      </c>
      <c r="D1841" s="2">
        <v>416</v>
      </c>
      <c r="E1841" s="128" t="s">
        <v>381</v>
      </c>
      <c r="F1841" t="s">
        <v>302</v>
      </c>
      <c r="G1841" t="s">
        <v>319</v>
      </c>
      <c r="H1841" s="2" t="s">
        <v>304</v>
      </c>
      <c r="I1841">
        <v>2.9239999999999999</v>
      </c>
      <c r="J1841" t="s">
        <v>304</v>
      </c>
      <c r="K1841" t="s">
        <v>304</v>
      </c>
      <c r="L1841">
        <v>2.9239999999999999</v>
      </c>
      <c r="M1841">
        <v>3.944</v>
      </c>
    </row>
    <row r="1842" spans="1:13">
      <c r="A1842" s="2">
        <v>393</v>
      </c>
      <c r="B1842" s="2" t="s">
        <v>18</v>
      </c>
      <c r="C1842" t="s">
        <v>283</v>
      </c>
      <c r="D1842" s="2">
        <v>1691</v>
      </c>
      <c r="E1842" s="128" t="s">
        <v>807</v>
      </c>
      <c r="F1842" t="s">
        <v>302</v>
      </c>
      <c r="G1842" t="s">
        <v>335</v>
      </c>
      <c r="H1842" s="2" t="s">
        <v>304</v>
      </c>
      <c r="I1842">
        <v>682.47299999999996</v>
      </c>
      <c r="J1842" t="s">
        <v>304</v>
      </c>
      <c r="K1842" t="s">
        <v>304</v>
      </c>
      <c r="L1842">
        <v>682.47299999999996</v>
      </c>
      <c r="M1842">
        <v>816.69500000000005</v>
      </c>
    </row>
    <row r="1843" spans="1:13">
      <c r="A1843" s="2">
        <v>394</v>
      </c>
      <c r="B1843" s="2" t="s">
        <v>18</v>
      </c>
      <c r="C1843" t="s">
        <v>283</v>
      </c>
      <c r="D1843" s="2">
        <v>417</v>
      </c>
      <c r="E1843" s="128" t="s">
        <v>382</v>
      </c>
      <c r="F1843" t="s">
        <v>302</v>
      </c>
      <c r="G1843" t="s">
        <v>383</v>
      </c>
      <c r="H1843" s="2" t="s">
        <v>304</v>
      </c>
      <c r="I1843">
        <v>11</v>
      </c>
      <c r="J1843" t="s">
        <v>304</v>
      </c>
      <c r="K1843" t="s">
        <v>304</v>
      </c>
      <c r="L1843">
        <v>11</v>
      </c>
      <c r="M1843">
        <v>15.018000000000001</v>
      </c>
    </row>
    <row r="1844" spans="1:13">
      <c r="A1844" s="2">
        <v>395</v>
      </c>
      <c r="B1844" s="2" t="s">
        <v>18</v>
      </c>
      <c r="C1844" t="s">
        <v>283</v>
      </c>
      <c r="D1844" s="2">
        <v>418</v>
      </c>
      <c r="E1844" s="128" t="s">
        <v>384</v>
      </c>
      <c r="F1844" t="s">
        <v>302</v>
      </c>
      <c r="G1844" t="s">
        <v>383</v>
      </c>
      <c r="H1844" s="2" t="s">
        <v>304</v>
      </c>
      <c r="I1844">
        <v>11</v>
      </c>
      <c r="J1844" t="s">
        <v>304</v>
      </c>
      <c r="K1844" t="s">
        <v>304</v>
      </c>
      <c r="L1844">
        <v>11</v>
      </c>
      <c r="M1844">
        <v>15</v>
      </c>
    </row>
    <row r="1845" spans="1:13">
      <c r="A1845" s="2">
        <v>396</v>
      </c>
      <c r="B1845" s="2" t="s">
        <v>18</v>
      </c>
      <c r="C1845" t="s">
        <v>283</v>
      </c>
      <c r="D1845" s="2">
        <v>419</v>
      </c>
      <c r="E1845" s="128" t="s">
        <v>385</v>
      </c>
      <c r="F1845" t="s">
        <v>302</v>
      </c>
      <c r="G1845" t="s">
        <v>383</v>
      </c>
      <c r="H1845" s="2" t="s">
        <v>304</v>
      </c>
      <c r="I1845">
        <v>11.5</v>
      </c>
      <c r="J1845" t="s">
        <v>304</v>
      </c>
      <c r="K1845" t="s">
        <v>304</v>
      </c>
      <c r="L1845">
        <v>11.5</v>
      </c>
      <c r="M1845">
        <v>15.5</v>
      </c>
    </row>
    <row r="1846" spans="1:13">
      <c r="A1846" s="2">
        <v>397</v>
      </c>
      <c r="B1846" s="2" t="s">
        <v>18</v>
      </c>
      <c r="C1846" t="s">
        <v>283</v>
      </c>
      <c r="D1846" s="2">
        <v>420</v>
      </c>
      <c r="E1846" s="128" t="s">
        <v>386</v>
      </c>
      <c r="F1846" t="s">
        <v>302</v>
      </c>
      <c r="G1846" t="s">
        <v>311</v>
      </c>
      <c r="H1846" s="2" t="s">
        <v>304</v>
      </c>
      <c r="I1846">
        <v>15.417</v>
      </c>
      <c r="J1846" t="s">
        <v>304</v>
      </c>
      <c r="K1846" t="s">
        <v>304</v>
      </c>
      <c r="L1846">
        <v>15.417</v>
      </c>
      <c r="M1846">
        <v>20.527000000000001</v>
      </c>
    </row>
    <row r="1847" spans="1:13">
      <c r="A1847" s="2">
        <v>398</v>
      </c>
      <c r="B1847" s="2" t="s">
        <v>18</v>
      </c>
      <c r="C1847" t="s">
        <v>283</v>
      </c>
      <c r="D1847" s="2">
        <v>421</v>
      </c>
      <c r="E1847" s="128" t="s">
        <v>387</v>
      </c>
      <c r="F1847" t="s">
        <v>302</v>
      </c>
      <c r="G1847" t="s">
        <v>313</v>
      </c>
      <c r="H1847" s="2" t="s">
        <v>304</v>
      </c>
      <c r="I1847">
        <v>8.2859999999999996</v>
      </c>
      <c r="J1847" t="s">
        <v>304</v>
      </c>
      <c r="K1847" t="s">
        <v>304</v>
      </c>
      <c r="L1847">
        <v>8.2859999999999996</v>
      </c>
      <c r="M1847">
        <v>8.25</v>
      </c>
    </row>
    <row r="1848" spans="1:13">
      <c r="A1848" s="2">
        <v>399</v>
      </c>
      <c r="B1848" s="2" t="s">
        <v>18</v>
      </c>
      <c r="C1848" t="s">
        <v>283</v>
      </c>
      <c r="D1848" s="2">
        <v>768</v>
      </c>
      <c r="E1848" s="128" t="s">
        <v>539</v>
      </c>
      <c r="F1848" t="s">
        <v>302</v>
      </c>
      <c r="G1848" t="s">
        <v>303</v>
      </c>
      <c r="H1848" s="2" t="s">
        <v>304</v>
      </c>
      <c r="I1848">
        <v>11.595000000000001</v>
      </c>
      <c r="J1848" t="s">
        <v>304</v>
      </c>
      <c r="K1848" t="s">
        <v>304</v>
      </c>
      <c r="L1848">
        <v>11.595000000000001</v>
      </c>
      <c r="M1848">
        <v>14</v>
      </c>
    </row>
    <row r="1849" spans="1:13">
      <c r="A1849" s="2">
        <v>400</v>
      </c>
      <c r="B1849" s="2" t="s">
        <v>18</v>
      </c>
      <c r="C1849" t="s">
        <v>283</v>
      </c>
      <c r="D1849" s="2">
        <v>10880</v>
      </c>
      <c r="E1849" s="128" t="s">
        <v>1113</v>
      </c>
      <c r="F1849" t="s">
        <v>302</v>
      </c>
      <c r="G1849" t="s">
        <v>383</v>
      </c>
      <c r="H1849" s="2" t="s">
        <v>304</v>
      </c>
      <c r="I1849">
        <v>2.262</v>
      </c>
      <c r="J1849" t="s">
        <v>304</v>
      </c>
      <c r="K1849" t="s">
        <v>304</v>
      </c>
      <c r="L1849">
        <v>2.262</v>
      </c>
      <c r="M1849">
        <v>2.262</v>
      </c>
    </row>
    <row r="1850" spans="1:13">
      <c r="A1850" s="2">
        <v>401</v>
      </c>
      <c r="B1850" s="2" t="s">
        <v>18</v>
      </c>
      <c r="C1850" t="s">
        <v>283</v>
      </c>
      <c r="D1850" s="2">
        <v>15594</v>
      </c>
      <c r="E1850" s="128" t="s">
        <v>2198</v>
      </c>
      <c r="F1850" t="s">
        <v>302</v>
      </c>
      <c r="G1850" t="s">
        <v>303</v>
      </c>
      <c r="H1850" s="2" t="s">
        <v>304</v>
      </c>
      <c r="I1850">
        <v>4</v>
      </c>
      <c r="J1850" t="s">
        <v>304</v>
      </c>
      <c r="K1850" t="s">
        <v>304</v>
      </c>
      <c r="L1850">
        <v>4</v>
      </c>
      <c r="M1850">
        <v>4</v>
      </c>
    </row>
    <row r="1851" spans="1:13">
      <c r="A1851" s="2">
        <v>402</v>
      </c>
      <c r="B1851" s="2" t="s">
        <v>18</v>
      </c>
      <c r="C1851" t="s">
        <v>283</v>
      </c>
      <c r="D1851" s="2">
        <v>796</v>
      </c>
      <c r="E1851" s="128" t="s">
        <v>556</v>
      </c>
      <c r="F1851" t="s">
        <v>302</v>
      </c>
      <c r="G1851" t="s">
        <v>311</v>
      </c>
      <c r="H1851" s="2" t="s">
        <v>304</v>
      </c>
      <c r="I1851">
        <v>3</v>
      </c>
      <c r="J1851" t="s">
        <v>304</v>
      </c>
      <c r="K1851" t="s">
        <v>304</v>
      </c>
      <c r="L1851">
        <v>3</v>
      </c>
      <c r="M1851">
        <v>3</v>
      </c>
    </row>
    <row r="1852" spans="1:13">
      <c r="A1852" s="2">
        <v>403</v>
      </c>
      <c r="B1852" s="2" t="s">
        <v>18</v>
      </c>
      <c r="C1852" t="s">
        <v>283</v>
      </c>
      <c r="D1852" s="2">
        <v>426</v>
      </c>
      <c r="E1852" s="128" t="s">
        <v>389</v>
      </c>
      <c r="F1852" t="s">
        <v>302</v>
      </c>
      <c r="G1852" t="s">
        <v>319</v>
      </c>
      <c r="H1852" s="2" t="s">
        <v>304</v>
      </c>
      <c r="I1852">
        <v>6.6479999999999997</v>
      </c>
      <c r="J1852" t="s">
        <v>304</v>
      </c>
      <c r="K1852" t="s">
        <v>304</v>
      </c>
      <c r="L1852">
        <v>6.6479999999999997</v>
      </c>
      <c r="M1852">
        <v>10.840999999999999</v>
      </c>
    </row>
    <row r="1853" spans="1:13">
      <c r="A1853" s="2">
        <v>404</v>
      </c>
      <c r="B1853" s="2" t="s">
        <v>18</v>
      </c>
      <c r="C1853" t="s">
        <v>283</v>
      </c>
      <c r="D1853" s="2">
        <v>2434</v>
      </c>
      <c r="E1853" s="128" t="s">
        <v>862</v>
      </c>
      <c r="F1853" t="s">
        <v>302</v>
      </c>
      <c r="G1853" t="s">
        <v>319</v>
      </c>
      <c r="H1853" s="2" t="s">
        <v>304</v>
      </c>
      <c r="I1853">
        <v>1.427</v>
      </c>
      <c r="J1853" t="s">
        <v>304</v>
      </c>
      <c r="K1853" t="s">
        <v>304</v>
      </c>
      <c r="L1853">
        <v>1.427</v>
      </c>
      <c r="M1853">
        <v>2.7519999999999998</v>
      </c>
    </row>
    <row r="1854" spans="1:13">
      <c r="A1854" s="2">
        <v>405</v>
      </c>
      <c r="B1854" s="2" t="s">
        <v>18</v>
      </c>
      <c r="C1854" t="s">
        <v>283</v>
      </c>
      <c r="D1854" s="2">
        <v>427</v>
      </c>
      <c r="E1854" s="128" t="s">
        <v>390</v>
      </c>
      <c r="F1854" t="s">
        <v>302</v>
      </c>
      <c r="G1854" t="s">
        <v>303</v>
      </c>
      <c r="H1854" s="2" t="s">
        <v>304</v>
      </c>
      <c r="I1854">
        <v>2.0499999999999998</v>
      </c>
      <c r="J1854" t="s">
        <v>304</v>
      </c>
      <c r="K1854" t="s">
        <v>304</v>
      </c>
      <c r="L1854">
        <v>2.0499999999999998</v>
      </c>
      <c r="M1854">
        <v>2.0499999999999998</v>
      </c>
    </row>
    <row r="1855" spans="1:13">
      <c r="A1855" s="2">
        <v>406</v>
      </c>
      <c r="B1855" s="2" t="s">
        <v>18</v>
      </c>
      <c r="C1855" t="s">
        <v>283</v>
      </c>
      <c r="D1855" s="2">
        <v>1625</v>
      </c>
      <c r="E1855" s="128" t="s">
        <v>797</v>
      </c>
      <c r="F1855" t="s">
        <v>302</v>
      </c>
      <c r="G1855" t="s">
        <v>303</v>
      </c>
      <c r="H1855" s="2" t="s">
        <v>304</v>
      </c>
      <c r="I1855">
        <v>659.86199999999997</v>
      </c>
      <c r="J1855" t="s">
        <v>304</v>
      </c>
      <c r="K1855" t="s">
        <v>304</v>
      </c>
      <c r="L1855">
        <v>659.86199999999997</v>
      </c>
      <c r="M1855">
        <v>767.5</v>
      </c>
    </row>
    <row r="1856" spans="1:13">
      <c r="A1856" s="2">
        <v>407</v>
      </c>
      <c r="B1856" s="2" t="s">
        <v>18</v>
      </c>
      <c r="C1856" t="s">
        <v>283</v>
      </c>
      <c r="D1856" s="2">
        <v>10424</v>
      </c>
      <c r="E1856" s="128" t="s">
        <v>965</v>
      </c>
      <c r="F1856" t="s">
        <v>302</v>
      </c>
      <c r="G1856" t="s">
        <v>303</v>
      </c>
      <c r="H1856" s="2" t="s">
        <v>304</v>
      </c>
      <c r="I1856">
        <v>14.513</v>
      </c>
      <c r="J1856" t="s">
        <v>304</v>
      </c>
      <c r="K1856" t="s">
        <v>304</v>
      </c>
      <c r="L1856">
        <v>14.513</v>
      </c>
      <c r="M1856">
        <v>15.99</v>
      </c>
    </row>
    <row r="1857" spans="1:13">
      <c r="A1857" s="2">
        <v>408</v>
      </c>
      <c r="B1857" s="2" t="s">
        <v>18</v>
      </c>
      <c r="C1857" t="s">
        <v>283</v>
      </c>
      <c r="D1857" s="2">
        <v>424</v>
      </c>
      <c r="E1857" s="128" t="s">
        <v>388</v>
      </c>
      <c r="F1857" t="s">
        <v>316</v>
      </c>
      <c r="G1857" t="s">
        <v>317</v>
      </c>
      <c r="H1857" s="2" t="s">
        <v>304</v>
      </c>
      <c r="I1857">
        <v>89.816999999999993</v>
      </c>
      <c r="J1857" t="s">
        <v>304</v>
      </c>
      <c r="K1857" t="s">
        <v>304</v>
      </c>
      <c r="L1857">
        <v>89.816999999999993</v>
      </c>
      <c r="M1857">
        <v>74.997</v>
      </c>
    </row>
    <row r="1858" spans="1:13">
      <c r="A1858" s="2">
        <v>409</v>
      </c>
      <c r="B1858" s="2" t="s">
        <v>18</v>
      </c>
      <c r="C1858" t="s">
        <v>283</v>
      </c>
      <c r="D1858" s="2">
        <v>1640</v>
      </c>
      <c r="E1858" s="128" t="s">
        <v>799</v>
      </c>
      <c r="F1858" t="s">
        <v>302</v>
      </c>
      <c r="G1858" t="s">
        <v>303</v>
      </c>
      <c r="H1858" s="2" t="s">
        <v>304</v>
      </c>
      <c r="I1858">
        <v>0.77100000000000002</v>
      </c>
      <c r="J1858" t="s">
        <v>304</v>
      </c>
      <c r="K1858" t="s">
        <v>304</v>
      </c>
      <c r="L1858">
        <v>0.77100000000000002</v>
      </c>
      <c r="M1858">
        <v>0.77100000000000002</v>
      </c>
    </row>
    <row r="1859" spans="1:13">
      <c r="A1859" s="2">
        <v>410</v>
      </c>
      <c r="B1859" s="2" t="s">
        <v>18</v>
      </c>
      <c r="C1859" t="s">
        <v>283</v>
      </c>
      <c r="D1859" s="2">
        <v>1432</v>
      </c>
      <c r="E1859" s="128" t="s">
        <v>785</v>
      </c>
      <c r="F1859" t="s">
        <v>302</v>
      </c>
      <c r="G1859" t="s">
        <v>335</v>
      </c>
      <c r="H1859" s="2" t="s">
        <v>304</v>
      </c>
      <c r="I1859">
        <v>0</v>
      </c>
      <c r="J1859" t="s">
        <v>304</v>
      </c>
      <c r="K1859" t="s">
        <v>304</v>
      </c>
      <c r="L1859">
        <v>0</v>
      </c>
      <c r="M1859">
        <v>3.9</v>
      </c>
    </row>
    <row r="1860" spans="1:13">
      <c r="A1860" s="2">
        <v>411</v>
      </c>
      <c r="B1860" s="2" t="s">
        <v>18</v>
      </c>
      <c r="C1860" t="s">
        <v>283</v>
      </c>
      <c r="D1860" s="2">
        <v>328</v>
      </c>
      <c r="E1860" s="128" t="s">
        <v>315</v>
      </c>
      <c r="F1860" t="s">
        <v>316</v>
      </c>
      <c r="G1860" t="s">
        <v>317</v>
      </c>
      <c r="H1860" s="2" t="s">
        <v>304</v>
      </c>
      <c r="I1860">
        <v>32.97</v>
      </c>
      <c r="J1860" t="s">
        <v>304</v>
      </c>
      <c r="K1860" t="s">
        <v>304</v>
      </c>
      <c r="L1860">
        <v>32.97</v>
      </c>
      <c r="M1860">
        <v>32.97</v>
      </c>
    </row>
    <row r="1861" spans="1:13">
      <c r="A1861" s="2">
        <v>412</v>
      </c>
      <c r="B1861" s="2" t="s">
        <v>18</v>
      </c>
      <c r="C1861" t="s">
        <v>283</v>
      </c>
      <c r="D1861" s="2">
        <v>1168</v>
      </c>
      <c r="E1861" s="128" t="s">
        <v>747</v>
      </c>
      <c r="F1861" t="s">
        <v>302</v>
      </c>
      <c r="G1861" t="s">
        <v>319</v>
      </c>
      <c r="H1861" s="2" t="s">
        <v>304</v>
      </c>
      <c r="I1861">
        <v>1.7909999999999999</v>
      </c>
      <c r="J1861" t="s">
        <v>304</v>
      </c>
      <c r="K1861" t="s">
        <v>304</v>
      </c>
      <c r="L1861">
        <v>1.7909999999999999</v>
      </c>
      <c r="M1861">
        <v>1.6679999999999999</v>
      </c>
    </row>
    <row r="1862" spans="1:13">
      <c r="A1862" s="2">
        <v>413</v>
      </c>
      <c r="B1862" s="2" t="s">
        <v>18</v>
      </c>
      <c r="C1862" t="s">
        <v>283</v>
      </c>
      <c r="D1862" s="2">
        <v>435</v>
      </c>
      <c r="E1862" s="128" t="s">
        <v>395</v>
      </c>
      <c r="F1862" t="s">
        <v>302</v>
      </c>
      <c r="G1862" t="s">
        <v>313</v>
      </c>
      <c r="H1862" s="2" t="s">
        <v>304</v>
      </c>
      <c r="I1862">
        <v>40.4</v>
      </c>
      <c r="J1862" t="s">
        <v>304</v>
      </c>
      <c r="K1862" t="s">
        <v>304</v>
      </c>
      <c r="L1862">
        <v>40.4</v>
      </c>
      <c r="M1862">
        <v>38.615000000000002</v>
      </c>
    </row>
    <row r="1863" spans="1:13">
      <c r="A1863" s="2">
        <v>414</v>
      </c>
      <c r="B1863" s="2" t="s">
        <v>18</v>
      </c>
      <c r="C1863" t="s">
        <v>283</v>
      </c>
      <c r="D1863" s="2">
        <v>432</v>
      </c>
      <c r="E1863" s="128" t="s">
        <v>392</v>
      </c>
      <c r="F1863" t="s">
        <v>316</v>
      </c>
      <c r="G1863" t="s">
        <v>317</v>
      </c>
      <c r="H1863" s="2" t="s">
        <v>304</v>
      </c>
      <c r="I1863">
        <v>16.79</v>
      </c>
      <c r="J1863" t="s">
        <v>304</v>
      </c>
      <c r="K1863" t="s">
        <v>304</v>
      </c>
      <c r="L1863">
        <v>16.79</v>
      </c>
      <c r="M1863">
        <v>16.776</v>
      </c>
    </row>
    <row r="1864" spans="1:13">
      <c r="A1864" s="2">
        <v>415</v>
      </c>
      <c r="B1864" s="2" t="s">
        <v>18</v>
      </c>
      <c r="C1864" t="s">
        <v>283</v>
      </c>
      <c r="D1864" s="2">
        <v>433</v>
      </c>
      <c r="E1864" s="128" t="s">
        <v>393</v>
      </c>
      <c r="F1864" t="s">
        <v>316</v>
      </c>
      <c r="G1864" t="s">
        <v>317</v>
      </c>
      <c r="H1864" s="2" t="s">
        <v>304</v>
      </c>
      <c r="I1864">
        <v>34.948</v>
      </c>
      <c r="J1864" t="s">
        <v>304</v>
      </c>
      <c r="K1864" t="s">
        <v>304</v>
      </c>
      <c r="L1864">
        <v>34.948</v>
      </c>
      <c r="M1864">
        <v>34.5</v>
      </c>
    </row>
    <row r="1865" spans="1:13">
      <c r="A1865" s="2">
        <v>416</v>
      </c>
      <c r="B1865" s="2" t="s">
        <v>18</v>
      </c>
      <c r="C1865" t="s">
        <v>283</v>
      </c>
      <c r="D1865" s="2">
        <v>434</v>
      </c>
      <c r="E1865" s="128" t="s">
        <v>394</v>
      </c>
      <c r="F1865" t="s">
        <v>316</v>
      </c>
      <c r="G1865" t="s">
        <v>317</v>
      </c>
      <c r="H1865" s="2" t="s">
        <v>304</v>
      </c>
      <c r="I1865">
        <v>34.21</v>
      </c>
      <c r="J1865" t="s">
        <v>304</v>
      </c>
      <c r="K1865" t="s">
        <v>304</v>
      </c>
      <c r="L1865">
        <v>34.21</v>
      </c>
      <c r="M1865">
        <v>33.905000000000001</v>
      </c>
    </row>
    <row r="1866" spans="1:13">
      <c r="A1866" s="2">
        <v>417</v>
      </c>
      <c r="B1866" s="2" t="s">
        <v>18</v>
      </c>
      <c r="C1866" t="s">
        <v>283</v>
      </c>
      <c r="D1866" s="2">
        <v>757</v>
      </c>
      <c r="E1866" s="128" t="s">
        <v>532</v>
      </c>
      <c r="F1866" t="s">
        <v>316</v>
      </c>
      <c r="G1866" t="s">
        <v>317</v>
      </c>
      <c r="H1866" s="2" t="s">
        <v>304</v>
      </c>
      <c r="I1866">
        <v>1.4359999999999999</v>
      </c>
      <c r="J1866" t="s">
        <v>304</v>
      </c>
      <c r="K1866" t="s">
        <v>304</v>
      </c>
      <c r="L1866">
        <v>1.4359999999999999</v>
      </c>
      <c r="M1866">
        <v>1.2490000000000001</v>
      </c>
    </row>
    <row r="1867" spans="1:13">
      <c r="A1867" s="2">
        <v>418</v>
      </c>
      <c r="B1867" s="2" t="s">
        <v>18</v>
      </c>
      <c r="C1867" t="s">
        <v>283</v>
      </c>
      <c r="D1867" s="2">
        <v>957</v>
      </c>
      <c r="E1867" s="128" t="s">
        <v>700</v>
      </c>
      <c r="F1867" t="s">
        <v>302</v>
      </c>
      <c r="G1867" t="s">
        <v>313</v>
      </c>
      <c r="H1867" s="2" t="s">
        <v>304</v>
      </c>
      <c r="I1867">
        <v>3.1469999999999998</v>
      </c>
      <c r="J1867" t="s">
        <v>304</v>
      </c>
      <c r="K1867" t="s">
        <v>304</v>
      </c>
      <c r="L1867">
        <v>3.1469999999999998</v>
      </c>
      <c r="M1867">
        <v>3.1469999999999998</v>
      </c>
    </row>
    <row r="1868" spans="1:13">
      <c r="A1868" s="2">
        <v>419</v>
      </c>
      <c r="B1868" s="2" t="s">
        <v>18</v>
      </c>
      <c r="C1868" t="s">
        <v>283</v>
      </c>
      <c r="D1868" s="2">
        <v>440</v>
      </c>
      <c r="E1868" s="128" t="s">
        <v>399</v>
      </c>
      <c r="F1868" t="s">
        <v>316</v>
      </c>
      <c r="G1868" t="s">
        <v>317</v>
      </c>
      <c r="H1868" s="2" t="s">
        <v>304</v>
      </c>
      <c r="I1868">
        <v>10.731999999999999</v>
      </c>
      <c r="J1868" t="s">
        <v>304</v>
      </c>
      <c r="K1868" t="s">
        <v>304</v>
      </c>
      <c r="L1868">
        <v>10.731999999999999</v>
      </c>
      <c r="M1868">
        <v>11.6</v>
      </c>
    </row>
    <row r="1869" spans="1:13">
      <c r="A1869" s="2">
        <v>420</v>
      </c>
      <c r="B1869" s="2" t="s">
        <v>18</v>
      </c>
      <c r="C1869" t="s">
        <v>283</v>
      </c>
      <c r="D1869" s="2">
        <v>437</v>
      </c>
      <c r="E1869" s="128" t="s">
        <v>397</v>
      </c>
      <c r="F1869" t="s">
        <v>302</v>
      </c>
      <c r="G1869" t="s">
        <v>313</v>
      </c>
      <c r="H1869" s="2" t="s">
        <v>304</v>
      </c>
      <c r="I1869">
        <v>9.6110000000000007</v>
      </c>
      <c r="J1869" t="s">
        <v>304</v>
      </c>
      <c r="K1869" t="s">
        <v>304</v>
      </c>
      <c r="L1869">
        <v>9.6110000000000007</v>
      </c>
      <c r="M1869">
        <v>9.6110000000000007</v>
      </c>
    </row>
    <row r="1870" spans="1:13">
      <c r="A1870" s="2">
        <v>421</v>
      </c>
      <c r="B1870" s="2" t="s">
        <v>18</v>
      </c>
      <c r="C1870" t="s">
        <v>283</v>
      </c>
      <c r="D1870" s="2">
        <v>438</v>
      </c>
      <c r="E1870" s="128" t="s">
        <v>398</v>
      </c>
      <c r="F1870" t="s">
        <v>302</v>
      </c>
      <c r="G1870" t="s">
        <v>313</v>
      </c>
      <c r="H1870" s="2" t="s">
        <v>304</v>
      </c>
      <c r="I1870">
        <v>9.6950000000000003</v>
      </c>
      <c r="J1870" t="s">
        <v>304</v>
      </c>
      <c r="K1870" t="s">
        <v>304</v>
      </c>
      <c r="L1870">
        <v>9.6950000000000003</v>
      </c>
      <c r="M1870">
        <v>9.6950000000000003</v>
      </c>
    </row>
    <row r="1871" spans="1:13">
      <c r="A1871" s="2">
        <v>422</v>
      </c>
      <c r="B1871" s="2" t="s">
        <v>18</v>
      </c>
      <c r="C1871" t="s">
        <v>283</v>
      </c>
      <c r="D1871" s="2">
        <v>1631</v>
      </c>
      <c r="E1871" s="128" t="s">
        <v>798</v>
      </c>
      <c r="F1871" t="s">
        <v>302</v>
      </c>
      <c r="G1871" t="s">
        <v>303</v>
      </c>
      <c r="H1871" s="2" t="s">
        <v>304</v>
      </c>
      <c r="I1871">
        <v>13.882</v>
      </c>
      <c r="J1871" t="s">
        <v>304</v>
      </c>
      <c r="K1871" t="s">
        <v>304</v>
      </c>
      <c r="L1871">
        <v>13.882</v>
      </c>
      <c r="M1871">
        <v>13.882</v>
      </c>
    </row>
    <row r="1872" spans="1:13">
      <c r="A1872" s="2">
        <v>423</v>
      </c>
      <c r="B1872" s="2" t="s">
        <v>18</v>
      </c>
      <c r="C1872" t="s">
        <v>283</v>
      </c>
      <c r="D1872" s="2">
        <v>448</v>
      </c>
      <c r="E1872" s="128" t="s">
        <v>402</v>
      </c>
      <c r="F1872" t="s">
        <v>302</v>
      </c>
      <c r="G1872" t="s">
        <v>383</v>
      </c>
      <c r="H1872" s="2" t="s">
        <v>304</v>
      </c>
      <c r="I1872">
        <v>10.24</v>
      </c>
      <c r="J1872" t="s">
        <v>304</v>
      </c>
      <c r="K1872" t="s">
        <v>304</v>
      </c>
      <c r="L1872">
        <v>10.24</v>
      </c>
      <c r="M1872">
        <v>9.4949999999999992</v>
      </c>
    </row>
    <row r="1873" spans="1:13">
      <c r="A1873" s="2">
        <v>424</v>
      </c>
      <c r="B1873" s="2" t="s">
        <v>18</v>
      </c>
      <c r="C1873" t="s">
        <v>283</v>
      </c>
      <c r="D1873" s="2">
        <v>474</v>
      </c>
      <c r="E1873" s="128" t="s">
        <v>417</v>
      </c>
      <c r="F1873" t="s">
        <v>302</v>
      </c>
      <c r="G1873" t="s">
        <v>319</v>
      </c>
      <c r="H1873" s="2" t="s">
        <v>304</v>
      </c>
      <c r="I1873">
        <v>52</v>
      </c>
      <c r="J1873" t="s">
        <v>304</v>
      </c>
      <c r="K1873" t="s">
        <v>304</v>
      </c>
      <c r="L1873">
        <v>52</v>
      </c>
      <c r="M1873">
        <v>54</v>
      </c>
    </row>
    <row r="1874" spans="1:13">
      <c r="A1874" s="2">
        <v>425</v>
      </c>
      <c r="B1874" s="2" t="s">
        <v>18</v>
      </c>
      <c r="C1874" t="s">
        <v>283</v>
      </c>
      <c r="D1874" s="2">
        <v>359</v>
      </c>
      <c r="E1874" s="128" t="s">
        <v>344</v>
      </c>
      <c r="F1874" t="s">
        <v>302</v>
      </c>
      <c r="G1874" t="s">
        <v>313</v>
      </c>
      <c r="H1874" s="2" t="s">
        <v>304</v>
      </c>
      <c r="I1874">
        <v>288.47500000000002</v>
      </c>
      <c r="J1874" t="s">
        <v>304</v>
      </c>
      <c r="K1874" t="s">
        <v>304</v>
      </c>
      <c r="L1874">
        <v>288.47500000000002</v>
      </c>
      <c r="M1874">
        <v>292.27499999999998</v>
      </c>
    </row>
    <row r="1875" spans="1:13">
      <c r="A1875" s="2">
        <v>426</v>
      </c>
      <c r="B1875" s="2" t="s">
        <v>18</v>
      </c>
      <c r="C1875" t="s">
        <v>283</v>
      </c>
      <c r="D1875" s="2">
        <v>360</v>
      </c>
      <c r="E1875" s="128" t="s">
        <v>345</v>
      </c>
      <c r="F1875" t="s">
        <v>302</v>
      </c>
      <c r="G1875" t="s">
        <v>313</v>
      </c>
      <c r="H1875" s="2" t="s">
        <v>304</v>
      </c>
      <c r="I1875">
        <v>291.25599999999997</v>
      </c>
      <c r="J1875" t="s">
        <v>304</v>
      </c>
      <c r="K1875" t="s">
        <v>304</v>
      </c>
      <c r="L1875">
        <v>291.25599999999997</v>
      </c>
      <c r="M1875">
        <v>292.76299999999998</v>
      </c>
    </row>
    <row r="1876" spans="1:13">
      <c r="A1876" s="2">
        <v>427</v>
      </c>
      <c r="B1876" s="2" t="s">
        <v>18</v>
      </c>
      <c r="C1876" t="s">
        <v>283</v>
      </c>
      <c r="D1876" s="2">
        <v>449</v>
      </c>
      <c r="E1876" s="128" t="s">
        <v>403</v>
      </c>
      <c r="F1876" t="s">
        <v>302</v>
      </c>
      <c r="G1876" t="s">
        <v>303</v>
      </c>
      <c r="H1876" s="2" t="s">
        <v>304</v>
      </c>
      <c r="I1876">
        <v>3.548</v>
      </c>
      <c r="J1876" t="s">
        <v>304</v>
      </c>
      <c r="K1876" t="s">
        <v>304</v>
      </c>
      <c r="L1876">
        <v>3.548</v>
      </c>
      <c r="M1876">
        <v>3.46</v>
      </c>
    </row>
    <row r="1877" spans="1:13">
      <c r="A1877" s="2">
        <v>428</v>
      </c>
      <c r="B1877" s="2" t="s">
        <v>18</v>
      </c>
      <c r="C1877" t="s">
        <v>283</v>
      </c>
      <c r="D1877" s="2">
        <v>13664</v>
      </c>
      <c r="E1877" s="128" t="s">
        <v>2114</v>
      </c>
      <c r="F1877" t="s">
        <v>302</v>
      </c>
      <c r="G1877" t="s">
        <v>311</v>
      </c>
      <c r="H1877" s="2" t="s">
        <v>304</v>
      </c>
      <c r="I1877">
        <v>2</v>
      </c>
      <c r="J1877" t="s">
        <v>304</v>
      </c>
      <c r="K1877" t="s">
        <v>304</v>
      </c>
      <c r="L1877">
        <v>2</v>
      </c>
      <c r="M1877">
        <v>2</v>
      </c>
    </row>
    <row r="1878" spans="1:13">
      <c r="A1878" s="2">
        <v>429</v>
      </c>
      <c r="B1878" s="2" t="s">
        <v>18</v>
      </c>
      <c r="C1878" t="s">
        <v>283</v>
      </c>
      <c r="D1878" s="2">
        <v>13665</v>
      </c>
      <c r="E1878" s="128" t="s">
        <v>2115</v>
      </c>
      <c r="F1878" t="s">
        <v>302</v>
      </c>
      <c r="G1878" t="s">
        <v>311</v>
      </c>
      <c r="H1878" s="2" t="s">
        <v>304</v>
      </c>
      <c r="I1878">
        <v>2</v>
      </c>
      <c r="J1878" t="s">
        <v>304</v>
      </c>
      <c r="K1878" t="s">
        <v>304</v>
      </c>
      <c r="L1878">
        <v>2</v>
      </c>
      <c r="M1878">
        <v>2</v>
      </c>
    </row>
    <row r="1879" spans="1:13">
      <c r="A1879" s="2">
        <v>430</v>
      </c>
      <c r="B1879" s="2" t="s">
        <v>18</v>
      </c>
      <c r="C1879" t="s">
        <v>283</v>
      </c>
      <c r="D1879" s="2">
        <v>12528</v>
      </c>
      <c r="E1879" s="128" t="s">
        <v>1981</v>
      </c>
      <c r="F1879" t="s">
        <v>302</v>
      </c>
      <c r="G1879" t="s">
        <v>311</v>
      </c>
      <c r="H1879" s="2" t="s">
        <v>304</v>
      </c>
      <c r="I1879">
        <v>1.9</v>
      </c>
      <c r="J1879" t="s">
        <v>304</v>
      </c>
      <c r="K1879" t="s">
        <v>304</v>
      </c>
      <c r="L1879">
        <v>1.9</v>
      </c>
      <c r="M1879">
        <v>1.919</v>
      </c>
    </row>
    <row r="1880" spans="1:13">
      <c r="A1880" s="2">
        <v>431</v>
      </c>
      <c r="B1880" s="2" t="s">
        <v>18</v>
      </c>
      <c r="C1880" t="s">
        <v>283</v>
      </c>
      <c r="D1880" s="2">
        <v>451</v>
      </c>
      <c r="E1880" s="128" t="s">
        <v>404</v>
      </c>
      <c r="F1880" t="s">
        <v>302</v>
      </c>
      <c r="G1880" t="s">
        <v>307</v>
      </c>
      <c r="H1880" s="2" t="s">
        <v>304</v>
      </c>
      <c r="I1880">
        <v>11.981</v>
      </c>
      <c r="J1880" t="s">
        <v>304</v>
      </c>
      <c r="K1880" t="s">
        <v>304</v>
      </c>
      <c r="L1880">
        <v>11.981</v>
      </c>
      <c r="M1880">
        <v>12</v>
      </c>
    </row>
    <row r="1881" spans="1:13">
      <c r="A1881" s="2">
        <v>432</v>
      </c>
      <c r="B1881" s="2" t="s">
        <v>18</v>
      </c>
      <c r="C1881" t="s">
        <v>283</v>
      </c>
      <c r="D1881" s="2">
        <v>1672</v>
      </c>
      <c r="E1881" s="128" t="s">
        <v>804</v>
      </c>
      <c r="F1881" t="s">
        <v>302</v>
      </c>
      <c r="G1881" t="s">
        <v>383</v>
      </c>
      <c r="H1881" s="2" t="s">
        <v>304</v>
      </c>
      <c r="I1881">
        <v>154.29499999999999</v>
      </c>
      <c r="J1881" t="s">
        <v>304</v>
      </c>
      <c r="K1881" t="s">
        <v>304</v>
      </c>
      <c r="L1881">
        <v>154.29499999999999</v>
      </c>
      <c r="M1881">
        <v>182.267</v>
      </c>
    </row>
    <row r="1882" spans="1:13">
      <c r="A1882" s="2">
        <v>433</v>
      </c>
      <c r="B1882" s="2" t="s">
        <v>18</v>
      </c>
      <c r="C1882" t="s">
        <v>283</v>
      </c>
      <c r="D1882" s="2">
        <v>452</v>
      </c>
      <c r="E1882" s="128" t="s">
        <v>405</v>
      </c>
      <c r="F1882" t="s">
        <v>302</v>
      </c>
      <c r="G1882" t="s">
        <v>383</v>
      </c>
      <c r="H1882" s="2" t="s">
        <v>304</v>
      </c>
      <c r="I1882">
        <v>16.562999999999999</v>
      </c>
      <c r="J1882" t="s">
        <v>304</v>
      </c>
      <c r="K1882" t="s">
        <v>304</v>
      </c>
      <c r="L1882">
        <v>16.562999999999999</v>
      </c>
      <c r="M1882">
        <v>21.562999999999999</v>
      </c>
    </row>
    <row r="1883" spans="1:13">
      <c r="A1883" s="2">
        <v>434</v>
      </c>
      <c r="B1883" s="2" t="s">
        <v>18</v>
      </c>
      <c r="C1883" t="s">
        <v>283</v>
      </c>
      <c r="D1883" s="2">
        <v>10347</v>
      </c>
      <c r="E1883" s="128" t="s">
        <v>949</v>
      </c>
      <c r="F1883" t="s">
        <v>302</v>
      </c>
      <c r="G1883" t="s">
        <v>383</v>
      </c>
      <c r="H1883" s="2" t="s">
        <v>304</v>
      </c>
      <c r="I1883">
        <v>13.565</v>
      </c>
      <c r="J1883" t="s">
        <v>304</v>
      </c>
      <c r="K1883" t="s">
        <v>304</v>
      </c>
      <c r="L1883">
        <v>13.565</v>
      </c>
      <c r="M1883">
        <v>17.766999999999999</v>
      </c>
    </row>
    <row r="1884" spans="1:13">
      <c r="A1884" s="2">
        <v>435</v>
      </c>
      <c r="B1884" s="2" t="s">
        <v>18</v>
      </c>
      <c r="C1884" t="s">
        <v>283</v>
      </c>
      <c r="D1884" s="2">
        <v>10348</v>
      </c>
      <c r="E1884" s="128" t="s">
        <v>950</v>
      </c>
      <c r="F1884" t="s">
        <v>302</v>
      </c>
      <c r="G1884" t="s">
        <v>383</v>
      </c>
      <c r="H1884" s="2" t="s">
        <v>304</v>
      </c>
      <c r="I1884">
        <v>20.738</v>
      </c>
      <c r="J1884" t="s">
        <v>304</v>
      </c>
      <c r="K1884" t="s">
        <v>304</v>
      </c>
      <c r="L1884">
        <v>20.738</v>
      </c>
      <c r="M1884">
        <v>20.69</v>
      </c>
    </row>
    <row r="1885" spans="1:13">
      <c r="A1885" s="2">
        <v>436</v>
      </c>
      <c r="B1885" s="2" t="s">
        <v>18</v>
      </c>
      <c r="C1885" t="s">
        <v>283</v>
      </c>
      <c r="D1885" s="2">
        <v>10349</v>
      </c>
      <c r="E1885" s="128" t="s">
        <v>951</v>
      </c>
      <c r="F1885" t="s">
        <v>302</v>
      </c>
      <c r="G1885" t="s">
        <v>383</v>
      </c>
      <c r="H1885" s="2" t="s">
        <v>304</v>
      </c>
      <c r="I1885">
        <v>19.116</v>
      </c>
      <c r="J1885" t="s">
        <v>304</v>
      </c>
      <c r="K1885" t="s">
        <v>304</v>
      </c>
      <c r="L1885">
        <v>19.116</v>
      </c>
      <c r="M1885">
        <v>24.442</v>
      </c>
    </row>
    <row r="1886" spans="1:13">
      <c r="A1886" s="2">
        <v>437</v>
      </c>
      <c r="B1886" s="2" t="s">
        <v>18</v>
      </c>
      <c r="C1886" t="s">
        <v>283</v>
      </c>
      <c r="D1886" s="2">
        <v>14706</v>
      </c>
      <c r="E1886" s="128" t="s">
        <v>2188</v>
      </c>
      <c r="F1886" t="s">
        <v>302</v>
      </c>
      <c r="G1886" t="s">
        <v>311</v>
      </c>
      <c r="H1886" s="2" t="s">
        <v>304</v>
      </c>
      <c r="I1886">
        <v>14</v>
      </c>
      <c r="J1886" t="s">
        <v>304</v>
      </c>
      <c r="K1886" t="s">
        <v>304</v>
      </c>
      <c r="L1886">
        <v>14</v>
      </c>
      <c r="M1886">
        <v>14</v>
      </c>
    </row>
    <row r="1887" spans="1:13">
      <c r="A1887" s="2">
        <v>438</v>
      </c>
      <c r="B1887" s="2" t="s">
        <v>18</v>
      </c>
      <c r="C1887" t="s">
        <v>283</v>
      </c>
      <c r="D1887" s="2">
        <v>14614</v>
      </c>
      <c r="E1887" s="128" t="s">
        <v>2179</v>
      </c>
      <c r="F1887" t="s">
        <v>302</v>
      </c>
      <c r="G1887" t="s">
        <v>311</v>
      </c>
      <c r="H1887" s="2" t="s">
        <v>304</v>
      </c>
      <c r="I1887">
        <v>620</v>
      </c>
      <c r="J1887" t="s">
        <v>304</v>
      </c>
      <c r="K1887" t="s">
        <v>304</v>
      </c>
      <c r="L1887">
        <v>620</v>
      </c>
      <c r="M1887">
        <v>620</v>
      </c>
    </row>
    <row r="1888" spans="1:13">
      <c r="A1888" s="2">
        <v>439</v>
      </c>
      <c r="B1888" s="2" t="s">
        <v>18</v>
      </c>
      <c r="C1888" t="s">
        <v>283</v>
      </c>
      <c r="D1888" s="2">
        <v>466</v>
      </c>
      <c r="E1888" s="128" t="s">
        <v>412</v>
      </c>
      <c r="F1888" t="s">
        <v>302</v>
      </c>
      <c r="G1888" t="s">
        <v>383</v>
      </c>
      <c r="H1888" s="2" t="s">
        <v>304</v>
      </c>
      <c r="I1888">
        <v>16</v>
      </c>
      <c r="J1888" t="s">
        <v>304</v>
      </c>
      <c r="K1888" t="s">
        <v>304</v>
      </c>
      <c r="L1888">
        <v>16</v>
      </c>
      <c r="M1888">
        <v>21.5</v>
      </c>
    </row>
    <row r="1889" spans="1:13">
      <c r="A1889" s="2">
        <v>440</v>
      </c>
      <c r="B1889" s="2" t="s">
        <v>18</v>
      </c>
      <c r="C1889" t="s">
        <v>283</v>
      </c>
      <c r="D1889" s="2">
        <v>1342</v>
      </c>
      <c r="E1889" s="128" t="s">
        <v>771</v>
      </c>
      <c r="F1889" t="s">
        <v>302</v>
      </c>
      <c r="G1889" t="s">
        <v>307</v>
      </c>
      <c r="H1889" s="2" t="s">
        <v>304</v>
      </c>
      <c r="I1889">
        <v>245.792</v>
      </c>
      <c r="J1889" t="s">
        <v>304</v>
      </c>
      <c r="K1889" t="s">
        <v>304</v>
      </c>
      <c r="L1889">
        <v>245.792</v>
      </c>
      <c r="M1889">
        <v>281.416</v>
      </c>
    </row>
    <row r="1890" spans="1:13">
      <c r="A1890" s="2">
        <v>441</v>
      </c>
      <c r="B1890" s="2" t="s">
        <v>18</v>
      </c>
      <c r="C1890" t="s">
        <v>283</v>
      </c>
      <c r="D1890" s="2">
        <v>1343</v>
      </c>
      <c r="E1890" s="128" t="s">
        <v>772</v>
      </c>
      <c r="F1890" t="s">
        <v>302</v>
      </c>
      <c r="G1890" t="s">
        <v>307</v>
      </c>
      <c r="H1890" s="2" t="s">
        <v>304</v>
      </c>
      <c r="I1890">
        <v>251.27099999999999</v>
      </c>
      <c r="J1890" t="s">
        <v>304</v>
      </c>
      <c r="K1890" t="s">
        <v>304</v>
      </c>
      <c r="L1890">
        <v>251.27099999999999</v>
      </c>
      <c r="M1890">
        <v>286.89499999999998</v>
      </c>
    </row>
    <row r="1891" spans="1:13">
      <c r="A1891" s="2">
        <v>442</v>
      </c>
      <c r="B1891" s="2" t="s">
        <v>18</v>
      </c>
      <c r="C1891" t="s">
        <v>283</v>
      </c>
      <c r="D1891" s="2">
        <v>1344</v>
      </c>
      <c r="E1891" s="128" t="s">
        <v>773</v>
      </c>
      <c r="F1891" t="s">
        <v>302</v>
      </c>
      <c r="G1891" t="s">
        <v>307</v>
      </c>
      <c r="H1891" s="2" t="s">
        <v>304</v>
      </c>
      <c r="I1891">
        <v>248.19800000000001</v>
      </c>
      <c r="J1891" t="s">
        <v>304</v>
      </c>
      <c r="K1891" t="s">
        <v>304</v>
      </c>
      <c r="L1891">
        <v>248.19800000000001</v>
      </c>
      <c r="M1891">
        <v>276.96800000000002</v>
      </c>
    </row>
    <row r="1892" spans="1:13">
      <c r="A1892" s="2">
        <v>443</v>
      </c>
      <c r="B1892" s="2" t="s">
        <v>18</v>
      </c>
      <c r="C1892" t="s">
        <v>283</v>
      </c>
      <c r="D1892" s="2">
        <v>457</v>
      </c>
      <c r="E1892" s="128" t="s">
        <v>406</v>
      </c>
      <c r="F1892" t="s">
        <v>302</v>
      </c>
      <c r="G1892" t="s">
        <v>313</v>
      </c>
      <c r="H1892" s="2" t="s">
        <v>304</v>
      </c>
      <c r="I1892">
        <v>6.54</v>
      </c>
      <c r="J1892" t="s">
        <v>304</v>
      </c>
      <c r="K1892" t="s">
        <v>304</v>
      </c>
      <c r="L1892">
        <v>6.54</v>
      </c>
      <c r="M1892">
        <v>13.029</v>
      </c>
    </row>
    <row r="1893" spans="1:13">
      <c r="A1893" s="2">
        <v>444</v>
      </c>
      <c r="B1893" s="2" t="s">
        <v>18</v>
      </c>
      <c r="C1893" t="s">
        <v>283</v>
      </c>
      <c r="D1893" s="2">
        <v>787</v>
      </c>
      <c r="E1893" s="128" t="s">
        <v>549</v>
      </c>
      <c r="F1893" t="s">
        <v>316</v>
      </c>
      <c r="G1893" t="s">
        <v>317</v>
      </c>
      <c r="H1893" s="2" t="s">
        <v>304</v>
      </c>
      <c r="I1893">
        <v>1.855</v>
      </c>
      <c r="J1893" t="s">
        <v>304</v>
      </c>
      <c r="K1893" t="s">
        <v>304</v>
      </c>
      <c r="L1893">
        <v>1.855</v>
      </c>
      <c r="M1893">
        <v>6.49</v>
      </c>
    </row>
    <row r="1894" spans="1:13">
      <c r="A1894" s="2">
        <v>445</v>
      </c>
      <c r="B1894" s="2" t="s">
        <v>18</v>
      </c>
      <c r="C1894" t="s">
        <v>283</v>
      </c>
      <c r="D1894" s="2">
        <v>464</v>
      </c>
      <c r="E1894" s="128" t="s">
        <v>410</v>
      </c>
      <c r="F1894" t="s">
        <v>302</v>
      </c>
      <c r="G1894" t="s">
        <v>303</v>
      </c>
      <c r="H1894" s="2" t="s">
        <v>304</v>
      </c>
      <c r="I1894">
        <v>14.071</v>
      </c>
      <c r="J1894" t="s">
        <v>304</v>
      </c>
      <c r="K1894" t="s">
        <v>304</v>
      </c>
      <c r="L1894">
        <v>14.071</v>
      </c>
      <c r="M1894">
        <v>18.084</v>
      </c>
    </row>
    <row r="1895" spans="1:13">
      <c r="A1895" s="2">
        <v>446</v>
      </c>
      <c r="B1895" s="2" t="s">
        <v>18</v>
      </c>
      <c r="C1895" t="s">
        <v>283</v>
      </c>
      <c r="D1895" s="2">
        <v>1188</v>
      </c>
      <c r="E1895" s="128" t="s">
        <v>751</v>
      </c>
      <c r="F1895" t="s">
        <v>302</v>
      </c>
      <c r="G1895" t="s">
        <v>313</v>
      </c>
      <c r="H1895" s="2" t="s">
        <v>304</v>
      </c>
      <c r="I1895">
        <v>27.881</v>
      </c>
      <c r="J1895" t="s">
        <v>304</v>
      </c>
      <c r="K1895" t="s">
        <v>304</v>
      </c>
      <c r="L1895">
        <v>27.881</v>
      </c>
      <c r="M1895">
        <v>30.856000000000002</v>
      </c>
    </row>
    <row r="1896" spans="1:13">
      <c r="A1896" s="2">
        <v>447</v>
      </c>
      <c r="B1896" s="2" t="s">
        <v>18</v>
      </c>
      <c r="C1896" t="s">
        <v>283</v>
      </c>
      <c r="D1896" s="2">
        <v>12521</v>
      </c>
      <c r="E1896" s="128" t="s">
        <v>1978</v>
      </c>
      <c r="F1896" t="s">
        <v>302</v>
      </c>
      <c r="G1896" t="s">
        <v>313</v>
      </c>
      <c r="H1896" s="2" t="s">
        <v>304</v>
      </c>
      <c r="I1896">
        <v>74</v>
      </c>
      <c r="J1896" t="s">
        <v>304</v>
      </c>
      <c r="K1896" t="s">
        <v>304</v>
      </c>
      <c r="L1896">
        <v>74</v>
      </c>
      <c r="M1896">
        <v>74</v>
      </c>
    </row>
    <row r="1897" spans="1:13">
      <c r="A1897" s="2">
        <v>448</v>
      </c>
      <c r="B1897" s="2" t="s">
        <v>18</v>
      </c>
      <c r="C1897" t="s">
        <v>283</v>
      </c>
      <c r="D1897" s="2">
        <v>774</v>
      </c>
      <c r="E1897" s="128" t="s">
        <v>542</v>
      </c>
      <c r="F1897" t="s">
        <v>302</v>
      </c>
      <c r="G1897" t="s">
        <v>319</v>
      </c>
      <c r="H1897" s="2" t="s">
        <v>304</v>
      </c>
      <c r="I1897">
        <v>15.8</v>
      </c>
      <c r="J1897" t="s">
        <v>304</v>
      </c>
      <c r="K1897" t="s">
        <v>304</v>
      </c>
      <c r="L1897">
        <v>15.8</v>
      </c>
      <c r="M1897">
        <v>16</v>
      </c>
    </row>
    <row r="1898" spans="1:13">
      <c r="A1898" s="2">
        <v>449</v>
      </c>
      <c r="B1898" s="2" t="s">
        <v>18</v>
      </c>
      <c r="C1898" t="s">
        <v>283</v>
      </c>
      <c r="D1898" s="2">
        <v>472</v>
      </c>
      <c r="E1898" s="128" t="s">
        <v>415</v>
      </c>
      <c r="F1898" t="s">
        <v>302</v>
      </c>
      <c r="G1898" t="s">
        <v>383</v>
      </c>
      <c r="H1898" s="2" t="s">
        <v>304</v>
      </c>
      <c r="I1898">
        <v>46.726999999999997</v>
      </c>
      <c r="J1898" t="s">
        <v>304</v>
      </c>
      <c r="K1898" t="s">
        <v>304</v>
      </c>
      <c r="L1898">
        <v>46.726999999999997</v>
      </c>
      <c r="M1898">
        <v>67.61</v>
      </c>
    </row>
    <row r="1899" spans="1:13">
      <c r="A1899" s="2">
        <v>450</v>
      </c>
      <c r="B1899" s="2" t="s">
        <v>18</v>
      </c>
      <c r="C1899" t="s">
        <v>283</v>
      </c>
      <c r="D1899" s="2">
        <v>1216</v>
      </c>
      <c r="E1899" s="128" t="s">
        <v>754</v>
      </c>
      <c r="F1899" t="s">
        <v>316</v>
      </c>
      <c r="G1899" t="s">
        <v>317</v>
      </c>
      <c r="H1899" s="2" t="s">
        <v>304</v>
      </c>
      <c r="I1899">
        <v>488.27499999999998</v>
      </c>
      <c r="J1899" t="s">
        <v>304</v>
      </c>
      <c r="K1899" t="s">
        <v>304</v>
      </c>
      <c r="L1899">
        <v>488.27499999999998</v>
      </c>
      <c r="M1899">
        <v>540.43200000000002</v>
      </c>
    </row>
    <row r="1900" spans="1:13">
      <c r="A1900" s="2">
        <v>451</v>
      </c>
      <c r="B1900" s="2" t="s">
        <v>18</v>
      </c>
      <c r="C1900" t="s">
        <v>283</v>
      </c>
      <c r="D1900" s="2">
        <v>321</v>
      </c>
      <c r="E1900" s="128" t="s">
        <v>306</v>
      </c>
      <c r="F1900" t="s">
        <v>302</v>
      </c>
      <c r="G1900" t="s">
        <v>307</v>
      </c>
      <c r="H1900" s="2" t="s">
        <v>304</v>
      </c>
      <c r="I1900">
        <v>147</v>
      </c>
      <c r="J1900" t="s">
        <v>304</v>
      </c>
      <c r="K1900" t="s">
        <v>304</v>
      </c>
      <c r="L1900">
        <v>147</v>
      </c>
      <c r="M1900">
        <v>164</v>
      </c>
    </row>
    <row r="1901" spans="1:13">
      <c r="A1901" s="2">
        <v>452</v>
      </c>
      <c r="B1901" s="2" t="s">
        <v>18</v>
      </c>
      <c r="C1901" t="s">
        <v>283</v>
      </c>
      <c r="D1901" s="2">
        <v>322</v>
      </c>
      <c r="E1901" s="128" t="s">
        <v>308</v>
      </c>
      <c r="F1901" t="s">
        <v>302</v>
      </c>
      <c r="G1901" t="s">
        <v>307</v>
      </c>
      <c r="H1901" s="2" t="s">
        <v>304</v>
      </c>
      <c r="I1901">
        <v>149</v>
      </c>
      <c r="J1901" t="s">
        <v>304</v>
      </c>
      <c r="K1901" t="s">
        <v>304</v>
      </c>
      <c r="L1901">
        <v>149</v>
      </c>
      <c r="M1901">
        <v>164</v>
      </c>
    </row>
    <row r="1902" spans="1:13">
      <c r="A1902" s="2">
        <v>453</v>
      </c>
      <c r="B1902" s="2" t="s">
        <v>18</v>
      </c>
      <c r="C1902" t="s">
        <v>283</v>
      </c>
      <c r="D1902" s="2">
        <v>323</v>
      </c>
      <c r="E1902" s="128" t="s">
        <v>309</v>
      </c>
      <c r="F1902" t="s">
        <v>302</v>
      </c>
      <c r="G1902" t="s">
        <v>307</v>
      </c>
      <c r="H1902" s="2" t="s">
        <v>304</v>
      </c>
      <c r="I1902">
        <v>147</v>
      </c>
      <c r="J1902" t="s">
        <v>304</v>
      </c>
      <c r="K1902" t="s">
        <v>304</v>
      </c>
      <c r="L1902">
        <v>147</v>
      </c>
      <c r="M1902">
        <v>163</v>
      </c>
    </row>
    <row r="1903" spans="1:13">
      <c r="A1903" s="2">
        <v>454</v>
      </c>
      <c r="B1903" s="2" t="s">
        <v>18</v>
      </c>
      <c r="C1903" t="s">
        <v>283</v>
      </c>
      <c r="D1903" s="2">
        <v>467</v>
      </c>
      <c r="E1903" s="128" t="s">
        <v>413</v>
      </c>
      <c r="F1903" t="s">
        <v>302</v>
      </c>
      <c r="G1903" t="s">
        <v>383</v>
      </c>
      <c r="H1903" s="2" t="s">
        <v>304</v>
      </c>
      <c r="I1903">
        <v>5</v>
      </c>
      <c r="J1903" t="s">
        <v>304</v>
      </c>
      <c r="K1903" t="s">
        <v>304</v>
      </c>
      <c r="L1903">
        <v>5</v>
      </c>
      <c r="M1903">
        <v>5</v>
      </c>
    </row>
    <row r="1904" spans="1:13">
      <c r="A1904" s="2">
        <v>455</v>
      </c>
      <c r="B1904" s="2" t="s">
        <v>18</v>
      </c>
      <c r="C1904" t="s">
        <v>283</v>
      </c>
      <c r="D1904" s="2">
        <v>468</v>
      </c>
      <c r="E1904" s="128" t="s">
        <v>414</v>
      </c>
      <c r="F1904" t="s">
        <v>302</v>
      </c>
      <c r="G1904" t="s">
        <v>319</v>
      </c>
      <c r="H1904" s="2" t="s">
        <v>304</v>
      </c>
      <c r="I1904">
        <v>0</v>
      </c>
      <c r="J1904" t="s">
        <v>304</v>
      </c>
      <c r="K1904" t="s">
        <v>304</v>
      </c>
      <c r="L1904">
        <v>0</v>
      </c>
      <c r="M1904">
        <v>4.95</v>
      </c>
    </row>
    <row r="1905" spans="1:13">
      <c r="A1905" s="2">
        <v>456</v>
      </c>
      <c r="B1905" s="2" t="s">
        <v>18</v>
      </c>
      <c r="C1905" t="s">
        <v>283</v>
      </c>
      <c r="D1905" s="2">
        <v>497</v>
      </c>
      <c r="E1905" s="128" t="s">
        <v>436</v>
      </c>
      <c r="F1905" t="s">
        <v>302</v>
      </c>
      <c r="G1905" t="s">
        <v>313</v>
      </c>
      <c r="H1905" s="2" t="s">
        <v>304</v>
      </c>
      <c r="I1905">
        <v>238.25899999999999</v>
      </c>
      <c r="J1905" t="s">
        <v>304</v>
      </c>
      <c r="K1905" t="s">
        <v>304</v>
      </c>
      <c r="L1905">
        <v>238.25899999999999</v>
      </c>
      <c r="M1905">
        <v>276</v>
      </c>
    </row>
    <row r="1906" spans="1:13">
      <c r="A1906" s="2">
        <v>457</v>
      </c>
      <c r="B1906" s="2" t="s">
        <v>18</v>
      </c>
      <c r="C1906" t="s">
        <v>283</v>
      </c>
      <c r="D1906" s="2">
        <v>10998</v>
      </c>
      <c r="E1906" s="128" t="s">
        <v>1169</v>
      </c>
      <c r="F1906" t="s">
        <v>302</v>
      </c>
      <c r="G1906" t="s">
        <v>313</v>
      </c>
      <c r="H1906" s="2" t="s">
        <v>304</v>
      </c>
      <c r="I1906">
        <v>3.0000000000000001E-3</v>
      </c>
      <c r="J1906" t="s">
        <v>304</v>
      </c>
      <c r="K1906" t="s">
        <v>304</v>
      </c>
      <c r="L1906">
        <v>3.0000000000000001E-3</v>
      </c>
      <c r="M1906">
        <v>3.0000000000000001E-3</v>
      </c>
    </row>
    <row r="1907" spans="1:13">
      <c r="A1907" s="2">
        <v>458</v>
      </c>
      <c r="B1907" s="2" t="s">
        <v>18</v>
      </c>
      <c r="C1907" t="s">
        <v>283</v>
      </c>
      <c r="D1907" s="2">
        <v>14087</v>
      </c>
      <c r="E1907" s="128" t="s">
        <v>2143</v>
      </c>
      <c r="F1907" t="s">
        <v>302</v>
      </c>
      <c r="G1907" t="s">
        <v>383</v>
      </c>
      <c r="H1907" s="2" t="s">
        <v>304</v>
      </c>
      <c r="I1907">
        <v>18.372</v>
      </c>
      <c r="J1907" t="s">
        <v>304</v>
      </c>
      <c r="K1907" t="s">
        <v>304</v>
      </c>
      <c r="L1907">
        <v>18.372</v>
      </c>
      <c r="M1907">
        <v>18.065000000000001</v>
      </c>
    </row>
    <row r="1908" spans="1:13">
      <c r="A1908" s="2">
        <v>459</v>
      </c>
      <c r="B1908" s="2" t="s">
        <v>18</v>
      </c>
      <c r="C1908" t="s">
        <v>283</v>
      </c>
      <c r="D1908" s="2">
        <v>13675</v>
      </c>
      <c r="E1908" s="128" t="s">
        <v>2118</v>
      </c>
      <c r="F1908" t="s">
        <v>302</v>
      </c>
      <c r="G1908" t="s">
        <v>383</v>
      </c>
      <c r="H1908" s="2" t="s">
        <v>304</v>
      </c>
      <c r="I1908">
        <v>44.521000000000001</v>
      </c>
      <c r="J1908" t="s">
        <v>304</v>
      </c>
      <c r="K1908" t="s">
        <v>304</v>
      </c>
      <c r="L1908">
        <v>44.521000000000001</v>
      </c>
      <c r="M1908">
        <v>47.911000000000001</v>
      </c>
    </row>
    <row r="1909" spans="1:13">
      <c r="A1909" s="2">
        <v>460</v>
      </c>
      <c r="B1909" s="2" t="s">
        <v>18</v>
      </c>
      <c r="C1909" t="s">
        <v>283</v>
      </c>
      <c r="D1909" s="2">
        <v>13673</v>
      </c>
      <c r="E1909" s="128" t="s">
        <v>2117</v>
      </c>
      <c r="F1909" t="s">
        <v>302</v>
      </c>
      <c r="G1909" t="s">
        <v>383</v>
      </c>
      <c r="H1909" s="2" t="s">
        <v>304</v>
      </c>
      <c r="I1909">
        <v>19.260000000000002</v>
      </c>
      <c r="J1909" t="s">
        <v>304</v>
      </c>
      <c r="K1909" t="s">
        <v>304</v>
      </c>
      <c r="L1909">
        <v>19.260000000000002</v>
      </c>
      <c r="M1909">
        <v>19.370999999999999</v>
      </c>
    </row>
    <row r="1910" spans="1:13">
      <c r="A1910" s="2">
        <v>461</v>
      </c>
      <c r="B1910" s="2" t="s">
        <v>18</v>
      </c>
      <c r="C1910" t="s">
        <v>283</v>
      </c>
      <c r="D1910" s="2">
        <v>473</v>
      </c>
      <c r="E1910" s="128" t="s">
        <v>416</v>
      </c>
      <c r="F1910" t="s">
        <v>302</v>
      </c>
      <c r="G1910" t="s">
        <v>303</v>
      </c>
      <c r="H1910" s="2" t="s">
        <v>304</v>
      </c>
      <c r="I1910">
        <v>9.7439999999999998</v>
      </c>
      <c r="J1910" t="s">
        <v>304</v>
      </c>
      <c r="K1910" t="s">
        <v>304</v>
      </c>
      <c r="L1910">
        <v>9.7439999999999998</v>
      </c>
      <c r="M1910">
        <v>10.518000000000001</v>
      </c>
    </row>
    <row r="1911" spans="1:13">
      <c r="A1911" s="2">
        <v>462</v>
      </c>
      <c r="B1911" s="2" t="s">
        <v>18</v>
      </c>
      <c r="C1911" t="s">
        <v>283</v>
      </c>
      <c r="D1911" s="2">
        <v>475</v>
      </c>
      <c r="E1911" s="128" t="s">
        <v>418</v>
      </c>
      <c r="F1911" t="s">
        <v>316</v>
      </c>
      <c r="G1911" t="s">
        <v>317</v>
      </c>
      <c r="H1911" s="2" t="s">
        <v>304</v>
      </c>
      <c r="I1911">
        <v>6.2</v>
      </c>
      <c r="J1911" t="s">
        <v>304</v>
      </c>
      <c r="K1911" t="s">
        <v>304</v>
      </c>
      <c r="L1911">
        <v>6.2</v>
      </c>
      <c r="M1911">
        <v>8.3000000000000007</v>
      </c>
    </row>
    <row r="1912" spans="1:13">
      <c r="A1912" s="2">
        <v>463</v>
      </c>
      <c r="B1912" s="2" t="s">
        <v>18</v>
      </c>
      <c r="C1912" t="s">
        <v>283</v>
      </c>
      <c r="D1912" s="2">
        <v>489</v>
      </c>
      <c r="E1912" s="128" t="s">
        <v>429</v>
      </c>
      <c r="F1912" t="s">
        <v>302</v>
      </c>
      <c r="G1912" t="s">
        <v>303</v>
      </c>
      <c r="H1912" s="2" t="s">
        <v>304</v>
      </c>
      <c r="I1912">
        <v>112.5</v>
      </c>
      <c r="J1912" t="s">
        <v>304</v>
      </c>
      <c r="K1912" t="s">
        <v>304</v>
      </c>
      <c r="L1912">
        <v>112.5</v>
      </c>
      <c r="M1912">
        <v>114</v>
      </c>
    </row>
    <row r="1913" spans="1:13">
      <c r="A1913" s="2">
        <v>464</v>
      </c>
      <c r="B1913" s="2" t="s">
        <v>18</v>
      </c>
      <c r="C1913" t="s">
        <v>283</v>
      </c>
      <c r="D1913" s="2">
        <v>490</v>
      </c>
      <c r="E1913" s="128" t="s">
        <v>430</v>
      </c>
      <c r="F1913" t="s">
        <v>302</v>
      </c>
      <c r="G1913" t="s">
        <v>303</v>
      </c>
      <c r="H1913" s="2" t="s">
        <v>304</v>
      </c>
      <c r="I1913">
        <v>320</v>
      </c>
      <c r="J1913" t="s">
        <v>304</v>
      </c>
      <c r="K1913" t="s">
        <v>304</v>
      </c>
      <c r="L1913">
        <v>320</v>
      </c>
      <c r="M1913">
        <v>321.75</v>
      </c>
    </row>
    <row r="1914" spans="1:13">
      <c r="A1914" s="2">
        <v>465</v>
      </c>
      <c r="B1914" s="2" t="s">
        <v>18</v>
      </c>
      <c r="C1914" t="s">
        <v>283</v>
      </c>
      <c r="D1914" s="2">
        <v>382</v>
      </c>
      <c r="E1914" s="128" t="s">
        <v>361</v>
      </c>
      <c r="F1914" t="s">
        <v>302</v>
      </c>
      <c r="G1914" t="s">
        <v>303</v>
      </c>
      <c r="H1914" s="2" t="s">
        <v>304</v>
      </c>
      <c r="I1914">
        <v>16.826000000000001</v>
      </c>
      <c r="J1914" t="s">
        <v>304</v>
      </c>
      <c r="K1914" t="s">
        <v>304</v>
      </c>
      <c r="L1914">
        <v>16.826000000000001</v>
      </c>
      <c r="M1914">
        <v>21.675999999999998</v>
      </c>
    </row>
    <row r="1915" spans="1:13">
      <c r="A1915" s="2">
        <v>466</v>
      </c>
      <c r="B1915" s="2" t="s">
        <v>18</v>
      </c>
      <c r="C1915" t="s">
        <v>283</v>
      </c>
      <c r="D1915" s="2">
        <v>383</v>
      </c>
      <c r="E1915" s="128" t="s">
        <v>362</v>
      </c>
      <c r="F1915" t="s">
        <v>302</v>
      </c>
      <c r="G1915" t="s">
        <v>303</v>
      </c>
      <c r="H1915" s="2" t="s">
        <v>304</v>
      </c>
      <c r="I1915">
        <v>16.803999999999998</v>
      </c>
      <c r="J1915" t="s">
        <v>304</v>
      </c>
      <c r="K1915" t="s">
        <v>304</v>
      </c>
      <c r="L1915">
        <v>16.803999999999998</v>
      </c>
      <c r="M1915">
        <v>21.303999999999998</v>
      </c>
    </row>
    <row r="1916" spans="1:13">
      <c r="A1916" s="2">
        <v>467</v>
      </c>
      <c r="B1916" s="2" t="s">
        <v>18</v>
      </c>
      <c r="C1916" t="s">
        <v>283</v>
      </c>
      <c r="D1916" s="2">
        <v>759</v>
      </c>
      <c r="E1916" s="128" t="s">
        <v>534</v>
      </c>
      <c r="F1916" t="s">
        <v>316</v>
      </c>
      <c r="G1916" t="s">
        <v>317</v>
      </c>
      <c r="H1916" s="2" t="s">
        <v>304</v>
      </c>
      <c r="I1916">
        <v>2.9889999999999999</v>
      </c>
      <c r="J1916" t="s">
        <v>304</v>
      </c>
      <c r="K1916" t="s">
        <v>304</v>
      </c>
      <c r="L1916">
        <v>2.9889999999999999</v>
      </c>
      <c r="M1916">
        <v>4.4000000000000004</v>
      </c>
    </row>
    <row r="1917" spans="1:13">
      <c r="A1917" s="2">
        <v>468</v>
      </c>
      <c r="B1917" s="2" t="s">
        <v>18</v>
      </c>
      <c r="C1917" t="s">
        <v>283</v>
      </c>
      <c r="D1917" s="2">
        <v>775</v>
      </c>
      <c r="E1917" s="128" t="s">
        <v>543</v>
      </c>
      <c r="F1917" t="s">
        <v>302</v>
      </c>
      <c r="G1917" t="s">
        <v>319</v>
      </c>
      <c r="H1917" s="2" t="s">
        <v>304</v>
      </c>
      <c r="I1917">
        <v>6.6</v>
      </c>
      <c r="J1917" t="s">
        <v>304</v>
      </c>
      <c r="K1917" t="s">
        <v>304</v>
      </c>
      <c r="L1917">
        <v>6.6</v>
      </c>
      <c r="M1917">
        <v>6</v>
      </c>
    </row>
    <row r="1918" spans="1:13">
      <c r="A1918" s="2">
        <v>469</v>
      </c>
      <c r="B1918" s="2" t="s">
        <v>18</v>
      </c>
      <c r="C1918" t="s">
        <v>283</v>
      </c>
      <c r="D1918" s="2">
        <v>779</v>
      </c>
      <c r="E1918" s="128" t="s">
        <v>545</v>
      </c>
      <c r="F1918" t="s">
        <v>302</v>
      </c>
      <c r="G1918" t="s">
        <v>319</v>
      </c>
      <c r="H1918" s="2" t="s">
        <v>304</v>
      </c>
      <c r="I1918">
        <v>1.01</v>
      </c>
      <c r="J1918" t="s">
        <v>304</v>
      </c>
      <c r="K1918" t="s">
        <v>304</v>
      </c>
      <c r="L1918">
        <v>1.01</v>
      </c>
      <c r="M1918">
        <v>2.1179999999999999</v>
      </c>
    </row>
    <row r="1919" spans="1:13">
      <c r="A1919" s="2">
        <v>470</v>
      </c>
      <c r="B1919" s="2" t="s">
        <v>18</v>
      </c>
      <c r="C1919" t="s">
        <v>283</v>
      </c>
      <c r="D1919" s="2">
        <v>479</v>
      </c>
      <c r="E1919" s="128" t="s">
        <v>421</v>
      </c>
      <c r="F1919" t="s">
        <v>302</v>
      </c>
      <c r="G1919" t="s">
        <v>311</v>
      </c>
      <c r="H1919" s="2" t="s">
        <v>304</v>
      </c>
      <c r="I1919">
        <v>0</v>
      </c>
      <c r="J1919" t="s">
        <v>304</v>
      </c>
      <c r="K1919" t="s">
        <v>304</v>
      </c>
      <c r="L1919">
        <v>0</v>
      </c>
      <c r="M1919">
        <v>0</v>
      </c>
    </row>
    <row r="1920" spans="1:13">
      <c r="A1920" s="2">
        <v>471</v>
      </c>
      <c r="B1920" s="2" t="s">
        <v>18</v>
      </c>
      <c r="C1920" t="s">
        <v>283</v>
      </c>
      <c r="D1920" s="2">
        <v>478</v>
      </c>
      <c r="E1920" s="128" t="s">
        <v>420</v>
      </c>
      <c r="F1920" t="s">
        <v>302</v>
      </c>
      <c r="G1920" t="s">
        <v>311</v>
      </c>
      <c r="H1920" s="2" t="s">
        <v>304</v>
      </c>
      <c r="I1920">
        <v>17.123000000000001</v>
      </c>
      <c r="J1920" t="s">
        <v>304</v>
      </c>
      <c r="K1920" t="s">
        <v>304</v>
      </c>
      <c r="L1920">
        <v>17.123000000000001</v>
      </c>
      <c r="M1920">
        <v>22.023</v>
      </c>
    </row>
    <row r="1921" spans="1:13">
      <c r="A1921" s="2">
        <v>472</v>
      </c>
      <c r="B1921" s="2" t="s">
        <v>18</v>
      </c>
      <c r="C1921" t="s">
        <v>283</v>
      </c>
      <c r="D1921" s="2">
        <v>12505</v>
      </c>
      <c r="E1921" s="128" t="s">
        <v>1974</v>
      </c>
      <c r="F1921" t="s">
        <v>302</v>
      </c>
      <c r="G1921" t="s">
        <v>311</v>
      </c>
      <c r="H1921" s="2" t="s">
        <v>304</v>
      </c>
      <c r="I1921">
        <v>187.6</v>
      </c>
      <c r="J1921" t="s">
        <v>304</v>
      </c>
      <c r="K1921" t="s">
        <v>304</v>
      </c>
      <c r="L1921">
        <v>187.6</v>
      </c>
      <c r="M1921">
        <v>187.6</v>
      </c>
    </row>
    <row r="1922" spans="1:13">
      <c r="A1922" s="2">
        <v>473</v>
      </c>
      <c r="B1922" s="2" t="s">
        <v>18</v>
      </c>
      <c r="C1922" t="s">
        <v>283</v>
      </c>
      <c r="D1922" s="2">
        <v>480</v>
      </c>
      <c r="E1922" s="128" t="s">
        <v>422</v>
      </c>
      <c r="F1922" t="s">
        <v>302</v>
      </c>
      <c r="G1922" t="s">
        <v>311</v>
      </c>
      <c r="H1922" s="2" t="s">
        <v>304</v>
      </c>
      <c r="I1922">
        <v>117</v>
      </c>
      <c r="J1922" t="s">
        <v>304</v>
      </c>
      <c r="K1922" t="s">
        <v>304</v>
      </c>
      <c r="L1922">
        <v>117</v>
      </c>
      <c r="M1922">
        <v>120</v>
      </c>
    </row>
    <row r="1923" spans="1:13">
      <c r="A1923" s="2">
        <v>474</v>
      </c>
      <c r="B1923" s="2" t="s">
        <v>18</v>
      </c>
      <c r="C1923" t="s">
        <v>283</v>
      </c>
      <c r="D1923" s="2">
        <v>481</v>
      </c>
      <c r="E1923" s="128" t="s">
        <v>423</v>
      </c>
      <c r="F1923" t="s">
        <v>302</v>
      </c>
      <c r="G1923" t="s">
        <v>311</v>
      </c>
      <c r="H1923" s="2" t="s">
        <v>304</v>
      </c>
      <c r="I1923">
        <v>236</v>
      </c>
      <c r="J1923" t="s">
        <v>304</v>
      </c>
      <c r="K1923" t="s">
        <v>304</v>
      </c>
      <c r="L1923">
        <v>236</v>
      </c>
      <c r="M1923">
        <v>245</v>
      </c>
    </row>
    <row r="1924" spans="1:13">
      <c r="A1924" s="2">
        <v>475</v>
      </c>
      <c r="B1924" s="2" t="s">
        <v>18</v>
      </c>
      <c r="C1924" t="s">
        <v>283</v>
      </c>
      <c r="D1924" s="2">
        <v>482</v>
      </c>
      <c r="E1924" s="128" t="s">
        <v>424</v>
      </c>
      <c r="F1924" t="s">
        <v>302</v>
      </c>
      <c r="G1924" t="s">
        <v>311</v>
      </c>
      <c r="H1924" s="2" t="s">
        <v>304</v>
      </c>
      <c r="I1924">
        <v>400</v>
      </c>
      <c r="J1924" t="s">
        <v>304</v>
      </c>
      <c r="K1924" t="s">
        <v>304</v>
      </c>
      <c r="L1924">
        <v>400</v>
      </c>
      <c r="M1924">
        <v>402</v>
      </c>
    </row>
    <row r="1925" spans="1:13">
      <c r="A1925" s="2">
        <v>476</v>
      </c>
      <c r="B1925" s="2" t="s">
        <v>18</v>
      </c>
      <c r="C1925" t="s">
        <v>283</v>
      </c>
      <c r="D1925" s="2">
        <v>486</v>
      </c>
      <c r="E1925" s="128" t="s">
        <v>427</v>
      </c>
      <c r="F1925" t="s">
        <v>302</v>
      </c>
      <c r="G1925" t="s">
        <v>335</v>
      </c>
      <c r="H1925" s="2" t="s">
        <v>304</v>
      </c>
      <c r="I1925">
        <v>149</v>
      </c>
      <c r="J1925" t="s">
        <v>304</v>
      </c>
      <c r="K1925" t="s">
        <v>304</v>
      </c>
      <c r="L1925">
        <v>149</v>
      </c>
      <c r="M1925">
        <v>170.73</v>
      </c>
    </row>
    <row r="1926" spans="1:13">
      <c r="A1926" s="2">
        <v>477</v>
      </c>
      <c r="B1926" s="2" t="s">
        <v>18</v>
      </c>
      <c r="C1926" t="s">
        <v>283</v>
      </c>
      <c r="D1926" s="2">
        <v>1385</v>
      </c>
      <c r="E1926" s="128" t="s">
        <v>781</v>
      </c>
      <c r="F1926" t="s">
        <v>302</v>
      </c>
      <c r="G1926" t="s">
        <v>311</v>
      </c>
      <c r="H1926" s="2" t="s">
        <v>304</v>
      </c>
      <c r="I1926">
        <v>253</v>
      </c>
      <c r="J1926" t="s">
        <v>304</v>
      </c>
      <c r="K1926" t="s">
        <v>304</v>
      </c>
      <c r="L1926">
        <v>253</v>
      </c>
      <c r="M1926">
        <v>267.23700000000002</v>
      </c>
    </row>
    <row r="1927" spans="1:13">
      <c r="A1927" s="2">
        <v>478</v>
      </c>
      <c r="B1927" s="2" t="s">
        <v>18</v>
      </c>
      <c r="C1927" t="s">
        <v>283</v>
      </c>
      <c r="D1927" s="2">
        <v>1386</v>
      </c>
      <c r="E1927" s="128" t="s">
        <v>782</v>
      </c>
      <c r="F1927" t="s">
        <v>302</v>
      </c>
      <c r="G1927" t="s">
        <v>311</v>
      </c>
      <c r="H1927" s="2" t="s">
        <v>304</v>
      </c>
      <c r="I1927">
        <v>253.09299999999999</v>
      </c>
      <c r="J1927" t="s">
        <v>304</v>
      </c>
      <c r="K1927" t="s">
        <v>304</v>
      </c>
      <c r="L1927">
        <v>253.09299999999999</v>
      </c>
      <c r="M1927">
        <v>287.63200000000001</v>
      </c>
    </row>
    <row r="1928" spans="1:13">
      <c r="A1928" s="2">
        <v>479</v>
      </c>
      <c r="B1928" s="2" t="s">
        <v>18</v>
      </c>
      <c r="C1928" t="s">
        <v>283</v>
      </c>
      <c r="D1928" s="2">
        <v>1210</v>
      </c>
      <c r="E1928" s="128" t="s">
        <v>753</v>
      </c>
      <c r="F1928" t="s">
        <v>302</v>
      </c>
      <c r="G1928" t="s">
        <v>313</v>
      </c>
      <c r="H1928" s="2" t="s">
        <v>304</v>
      </c>
      <c r="I1928">
        <v>325.786</v>
      </c>
      <c r="J1928" t="s">
        <v>304</v>
      </c>
      <c r="K1928" t="s">
        <v>304</v>
      </c>
      <c r="L1928">
        <v>325.786</v>
      </c>
      <c r="M1928">
        <v>374.786</v>
      </c>
    </row>
    <row r="1929" spans="1:13">
      <c r="A1929" s="2">
        <v>480</v>
      </c>
      <c r="B1929" s="2" t="s">
        <v>18</v>
      </c>
      <c r="C1929" t="s">
        <v>283</v>
      </c>
      <c r="D1929" s="2">
        <v>484</v>
      </c>
      <c r="E1929" s="128" t="s">
        <v>425</v>
      </c>
      <c r="F1929" t="s">
        <v>302</v>
      </c>
      <c r="G1929" t="s">
        <v>311</v>
      </c>
      <c r="H1929" s="2" t="s">
        <v>304</v>
      </c>
      <c r="I1929">
        <v>876.923</v>
      </c>
      <c r="J1929" t="s">
        <v>304</v>
      </c>
      <c r="K1929" t="s">
        <v>304</v>
      </c>
      <c r="L1929">
        <v>876.923</v>
      </c>
      <c r="M1929">
        <v>881.96</v>
      </c>
    </row>
    <row r="1930" spans="1:13">
      <c r="A1930" s="2">
        <v>481</v>
      </c>
      <c r="B1930" s="2" t="s">
        <v>18</v>
      </c>
      <c r="C1930" t="s">
        <v>283</v>
      </c>
      <c r="D1930" s="2">
        <v>485</v>
      </c>
      <c r="E1930" s="128" t="s">
        <v>426</v>
      </c>
      <c r="F1930" t="s">
        <v>302</v>
      </c>
      <c r="G1930" t="s">
        <v>311</v>
      </c>
      <c r="H1930" s="2" t="s">
        <v>304</v>
      </c>
      <c r="I1930">
        <v>1225</v>
      </c>
      <c r="J1930" t="s">
        <v>304</v>
      </c>
      <c r="K1930" t="s">
        <v>304</v>
      </c>
      <c r="L1930">
        <v>1225</v>
      </c>
      <c r="M1930">
        <v>1235.001</v>
      </c>
    </row>
    <row r="1931" spans="1:13">
      <c r="A1931" s="2">
        <v>482</v>
      </c>
      <c r="B1931" s="2" t="s">
        <v>18</v>
      </c>
      <c r="C1931" t="s">
        <v>283</v>
      </c>
      <c r="D1931" s="2">
        <v>14134</v>
      </c>
      <c r="E1931" s="128" t="s">
        <v>2145</v>
      </c>
      <c r="F1931" t="s">
        <v>302</v>
      </c>
      <c r="G1931" t="s">
        <v>319</v>
      </c>
      <c r="H1931" s="2" t="s">
        <v>304</v>
      </c>
      <c r="I1931">
        <v>0.219</v>
      </c>
      <c r="J1931" t="s">
        <v>304</v>
      </c>
      <c r="K1931" t="s">
        <v>304</v>
      </c>
      <c r="L1931">
        <v>0.219</v>
      </c>
      <c r="M1931">
        <v>0.219</v>
      </c>
    </row>
    <row r="1932" spans="1:13">
      <c r="A1932" s="2">
        <v>483</v>
      </c>
      <c r="B1932" s="2" t="s">
        <v>18</v>
      </c>
      <c r="C1932" t="s">
        <v>283</v>
      </c>
      <c r="D1932" s="2">
        <v>492</v>
      </c>
      <c r="E1932" s="128" t="s">
        <v>431</v>
      </c>
      <c r="F1932" t="s">
        <v>302</v>
      </c>
      <c r="G1932" t="s">
        <v>311</v>
      </c>
      <c r="H1932" s="2" t="s">
        <v>304</v>
      </c>
      <c r="I1932">
        <v>5.2960000000000003</v>
      </c>
      <c r="J1932" t="s">
        <v>304</v>
      </c>
      <c r="K1932" t="s">
        <v>304</v>
      </c>
      <c r="L1932">
        <v>5.2960000000000003</v>
      </c>
      <c r="M1932">
        <v>5.3540000000000001</v>
      </c>
    </row>
    <row r="1933" spans="1:13">
      <c r="A1933" s="2">
        <v>484</v>
      </c>
      <c r="B1933" s="2" t="s">
        <v>18</v>
      </c>
      <c r="C1933" t="s">
        <v>283</v>
      </c>
      <c r="D1933" s="2">
        <v>493</v>
      </c>
      <c r="E1933" s="128" t="s">
        <v>432</v>
      </c>
      <c r="F1933" t="s">
        <v>302</v>
      </c>
      <c r="G1933" t="s">
        <v>311</v>
      </c>
      <c r="H1933" s="2" t="s">
        <v>304</v>
      </c>
      <c r="I1933">
        <v>81</v>
      </c>
      <c r="J1933" t="s">
        <v>304</v>
      </c>
      <c r="K1933" t="s">
        <v>304</v>
      </c>
      <c r="L1933">
        <v>81</v>
      </c>
      <c r="M1933">
        <v>81.59</v>
      </c>
    </row>
    <row r="1934" spans="1:13">
      <c r="A1934" s="2">
        <v>485</v>
      </c>
      <c r="B1934" s="2" t="s">
        <v>18</v>
      </c>
      <c r="C1934" t="s">
        <v>283</v>
      </c>
      <c r="D1934" s="2">
        <v>494</v>
      </c>
      <c r="E1934" s="128" t="s">
        <v>433</v>
      </c>
      <c r="F1934" t="s">
        <v>302</v>
      </c>
      <c r="G1934" t="s">
        <v>311</v>
      </c>
      <c r="H1934" s="2" t="s">
        <v>304</v>
      </c>
      <c r="I1934">
        <v>407.40100000000001</v>
      </c>
      <c r="J1934" t="s">
        <v>304</v>
      </c>
      <c r="K1934" t="s">
        <v>304</v>
      </c>
      <c r="L1934">
        <v>407.40100000000001</v>
      </c>
      <c r="M1934">
        <v>409.91300000000001</v>
      </c>
    </row>
    <row r="1935" spans="1:13">
      <c r="A1935" s="2">
        <v>486</v>
      </c>
      <c r="B1935" s="2" t="s">
        <v>18</v>
      </c>
      <c r="C1935" t="s">
        <v>283</v>
      </c>
      <c r="D1935" s="2">
        <v>495</v>
      </c>
      <c r="E1935" s="128" t="s">
        <v>434</v>
      </c>
      <c r="F1935" t="s">
        <v>316</v>
      </c>
      <c r="G1935" t="s">
        <v>317</v>
      </c>
      <c r="H1935" s="2" t="s">
        <v>304</v>
      </c>
      <c r="I1935">
        <v>28</v>
      </c>
      <c r="J1935" t="s">
        <v>304</v>
      </c>
      <c r="K1935" t="s">
        <v>304</v>
      </c>
      <c r="L1935">
        <v>28</v>
      </c>
      <c r="M1935">
        <v>28</v>
      </c>
    </row>
    <row r="1936" spans="1:13">
      <c r="A1936" s="2">
        <v>487</v>
      </c>
      <c r="B1936" s="2" t="s">
        <v>18</v>
      </c>
      <c r="C1936" t="s">
        <v>283</v>
      </c>
      <c r="D1936" s="2">
        <v>496</v>
      </c>
      <c r="E1936" s="128" t="s">
        <v>435</v>
      </c>
      <c r="F1936" t="s">
        <v>302</v>
      </c>
      <c r="G1936" t="s">
        <v>303</v>
      </c>
      <c r="H1936" s="2" t="s">
        <v>304</v>
      </c>
      <c r="I1936">
        <v>191.15</v>
      </c>
      <c r="J1936" t="s">
        <v>304</v>
      </c>
      <c r="K1936" t="s">
        <v>304</v>
      </c>
      <c r="L1936">
        <v>191.15</v>
      </c>
      <c r="M1936">
        <v>190.18799999999999</v>
      </c>
    </row>
    <row r="1937" spans="1:13">
      <c r="A1937" s="2">
        <v>488</v>
      </c>
      <c r="B1937" s="2" t="s">
        <v>18</v>
      </c>
      <c r="C1937" t="s">
        <v>283</v>
      </c>
      <c r="D1937" s="2">
        <v>498</v>
      </c>
      <c r="E1937" s="128" t="s">
        <v>437</v>
      </c>
      <c r="F1937" t="s">
        <v>302</v>
      </c>
      <c r="G1937" t="s">
        <v>313</v>
      </c>
      <c r="H1937" s="2" t="s">
        <v>304</v>
      </c>
      <c r="I1937">
        <v>143.619</v>
      </c>
      <c r="J1937" t="s">
        <v>304</v>
      </c>
      <c r="K1937" t="s">
        <v>304</v>
      </c>
      <c r="L1937">
        <v>143.619</v>
      </c>
      <c r="M1937">
        <v>145.53299999999999</v>
      </c>
    </row>
    <row r="1938" spans="1:13">
      <c r="A1938" s="2">
        <v>489</v>
      </c>
      <c r="B1938" s="2" t="s">
        <v>18</v>
      </c>
      <c r="C1938" t="s">
        <v>283</v>
      </c>
      <c r="D1938" s="2">
        <v>502</v>
      </c>
      <c r="E1938" s="128" t="s">
        <v>438</v>
      </c>
      <c r="F1938" t="s">
        <v>302</v>
      </c>
      <c r="G1938" t="s">
        <v>383</v>
      </c>
      <c r="H1938" s="2" t="s">
        <v>304</v>
      </c>
      <c r="I1938">
        <v>577.59299999999996</v>
      </c>
      <c r="J1938" t="s">
        <v>304</v>
      </c>
      <c r="K1938" t="s">
        <v>304</v>
      </c>
      <c r="L1938">
        <v>577.59299999999996</v>
      </c>
      <c r="M1938">
        <v>559.77499999999998</v>
      </c>
    </row>
    <row r="1939" spans="1:13">
      <c r="A1939" s="2">
        <v>490</v>
      </c>
      <c r="B1939" s="2" t="s">
        <v>18</v>
      </c>
      <c r="C1939" t="s">
        <v>283</v>
      </c>
      <c r="D1939" s="2">
        <v>1478</v>
      </c>
      <c r="E1939" s="128" t="s">
        <v>786</v>
      </c>
      <c r="F1939" t="s">
        <v>302</v>
      </c>
      <c r="G1939" t="s">
        <v>383</v>
      </c>
      <c r="H1939" s="2" t="s">
        <v>304</v>
      </c>
      <c r="I1939">
        <v>682.04899999999998</v>
      </c>
      <c r="J1939" t="s">
        <v>304</v>
      </c>
      <c r="K1939" t="s">
        <v>304</v>
      </c>
      <c r="L1939">
        <v>682.04899999999998</v>
      </c>
      <c r="M1939">
        <v>830.80899999999997</v>
      </c>
    </row>
    <row r="1940" spans="1:13">
      <c r="A1940" s="2">
        <v>491</v>
      </c>
      <c r="B1940" s="2" t="s">
        <v>18</v>
      </c>
      <c r="C1940" t="s">
        <v>283</v>
      </c>
      <c r="D1940" s="2">
        <v>1616</v>
      </c>
      <c r="E1940" s="128" t="s">
        <v>795</v>
      </c>
      <c r="F1940" t="s">
        <v>302</v>
      </c>
      <c r="G1940" t="s">
        <v>383</v>
      </c>
      <c r="H1940" s="2" t="s">
        <v>304</v>
      </c>
      <c r="I1940">
        <v>677.95899999999995</v>
      </c>
      <c r="J1940" t="s">
        <v>304</v>
      </c>
      <c r="K1940" t="s">
        <v>304</v>
      </c>
      <c r="L1940">
        <v>677.95899999999995</v>
      </c>
      <c r="M1940">
        <v>826.71900000000005</v>
      </c>
    </row>
    <row r="1941" spans="1:13">
      <c r="A1941" s="2">
        <v>492</v>
      </c>
      <c r="B1941" s="2" t="s">
        <v>18</v>
      </c>
      <c r="C1941" t="s">
        <v>283</v>
      </c>
      <c r="D1941" s="2">
        <v>503</v>
      </c>
      <c r="E1941" s="128" t="s">
        <v>439</v>
      </c>
      <c r="F1941" t="s">
        <v>302</v>
      </c>
      <c r="G1941" t="s">
        <v>383</v>
      </c>
      <c r="H1941" s="2" t="s">
        <v>304</v>
      </c>
      <c r="I1941">
        <v>7.3949999999999996</v>
      </c>
      <c r="J1941" t="s">
        <v>304</v>
      </c>
      <c r="K1941" t="s">
        <v>304</v>
      </c>
      <c r="L1941">
        <v>7.3949999999999996</v>
      </c>
      <c r="M1941">
        <v>11.545</v>
      </c>
    </row>
    <row r="1942" spans="1:13">
      <c r="A1942" s="2">
        <v>493</v>
      </c>
      <c r="B1942" s="2" t="s">
        <v>18</v>
      </c>
      <c r="C1942" t="s">
        <v>283</v>
      </c>
      <c r="D1942" s="2">
        <v>776</v>
      </c>
      <c r="E1942" s="128" t="s">
        <v>544</v>
      </c>
      <c r="F1942" t="s">
        <v>302</v>
      </c>
      <c r="G1942" t="s">
        <v>319</v>
      </c>
      <c r="H1942" s="2" t="s">
        <v>304</v>
      </c>
      <c r="I1942">
        <v>5.2</v>
      </c>
      <c r="J1942" t="s">
        <v>304</v>
      </c>
      <c r="K1942" t="s">
        <v>304</v>
      </c>
      <c r="L1942">
        <v>5.2</v>
      </c>
      <c r="M1942">
        <v>5.3</v>
      </c>
    </row>
    <row r="1943" spans="1:13">
      <c r="A1943" s="2">
        <v>494</v>
      </c>
      <c r="B1943" s="2" t="s">
        <v>18</v>
      </c>
      <c r="C1943" t="s">
        <v>283</v>
      </c>
      <c r="D1943" s="2">
        <v>1649</v>
      </c>
      <c r="E1943" s="128" t="s">
        <v>802</v>
      </c>
      <c r="F1943" t="s">
        <v>302</v>
      </c>
      <c r="G1943" t="s">
        <v>303</v>
      </c>
      <c r="H1943" s="2" t="s">
        <v>304</v>
      </c>
      <c r="I1943">
        <v>505.69400000000002</v>
      </c>
      <c r="J1943" t="s">
        <v>304</v>
      </c>
      <c r="K1943" t="s">
        <v>304</v>
      </c>
      <c r="L1943">
        <v>505.69400000000002</v>
      </c>
      <c r="M1943">
        <v>519.89400000000001</v>
      </c>
    </row>
    <row r="1944" spans="1:13">
      <c r="A1944" s="2">
        <v>495</v>
      </c>
      <c r="B1944" s="2" t="s">
        <v>18</v>
      </c>
      <c r="C1944" t="s">
        <v>283</v>
      </c>
      <c r="D1944" s="2">
        <v>507</v>
      </c>
      <c r="E1944" s="128" t="s">
        <v>440</v>
      </c>
      <c r="F1944" t="s">
        <v>302</v>
      </c>
      <c r="G1944" t="s">
        <v>335</v>
      </c>
      <c r="H1944" s="2" t="s">
        <v>304</v>
      </c>
      <c r="I1944">
        <v>273.88299999999998</v>
      </c>
      <c r="J1944" t="s">
        <v>304</v>
      </c>
      <c r="K1944" t="s">
        <v>304</v>
      </c>
      <c r="L1944">
        <v>273.88299999999998</v>
      </c>
      <c r="M1944">
        <v>336.50299999999999</v>
      </c>
    </row>
    <row r="1945" spans="1:13">
      <c r="A1945" s="2">
        <v>496</v>
      </c>
      <c r="B1945" s="2" t="s">
        <v>18</v>
      </c>
      <c r="C1945" t="s">
        <v>283</v>
      </c>
      <c r="D1945" s="2">
        <v>10308</v>
      </c>
      <c r="E1945" s="128" t="s">
        <v>947</v>
      </c>
      <c r="F1945" t="s">
        <v>302</v>
      </c>
      <c r="G1945" t="s">
        <v>383</v>
      </c>
      <c r="H1945" s="2" t="s">
        <v>304</v>
      </c>
      <c r="I1945">
        <v>5</v>
      </c>
      <c r="J1945" t="s">
        <v>304</v>
      </c>
      <c r="K1945" t="s">
        <v>304</v>
      </c>
      <c r="L1945">
        <v>5</v>
      </c>
      <c r="M1945">
        <v>5</v>
      </c>
    </row>
    <row r="1946" spans="1:13">
      <c r="A1946" s="2">
        <v>497</v>
      </c>
      <c r="B1946" s="2" t="s">
        <v>18</v>
      </c>
      <c r="C1946" t="s">
        <v>283</v>
      </c>
      <c r="D1946" s="2">
        <v>513</v>
      </c>
      <c r="E1946" s="128" t="s">
        <v>442</v>
      </c>
      <c r="F1946" t="s">
        <v>302</v>
      </c>
      <c r="G1946" t="s">
        <v>311</v>
      </c>
      <c r="H1946" s="2" t="s">
        <v>304</v>
      </c>
      <c r="I1946">
        <v>447.89400000000001</v>
      </c>
      <c r="J1946" t="s">
        <v>304</v>
      </c>
      <c r="K1946" t="s">
        <v>304</v>
      </c>
      <c r="L1946">
        <v>447.89400000000001</v>
      </c>
      <c r="M1946">
        <v>454.64400000000001</v>
      </c>
    </row>
    <row r="1947" spans="1:13">
      <c r="A1947" s="2">
        <v>498</v>
      </c>
      <c r="B1947" s="2" t="s">
        <v>18</v>
      </c>
      <c r="C1947" t="s">
        <v>283</v>
      </c>
      <c r="D1947" s="2">
        <v>15477</v>
      </c>
      <c r="E1947" s="128" t="s">
        <v>2194</v>
      </c>
      <c r="F1947" t="s">
        <v>302</v>
      </c>
      <c r="G1947" t="s">
        <v>311</v>
      </c>
      <c r="H1947" s="2" t="s">
        <v>304</v>
      </c>
      <c r="I1947">
        <v>129.6</v>
      </c>
      <c r="J1947" t="s">
        <v>304</v>
      </c>
      <c r="K1947" t="s">
        <v>304</v>
      </c>
      <c r="L1947">
        <v>129.6</v>
      </c>
      <c r="M1947">
        <v>129.6</v>
      </c>
    </row>
    <row r="1948" spans="1:13">
      <c r="A1948" s="2">
        <v>499</v>
      </c>
      <c r="B1948" s="2" t="s">
        <v>18</v>
      </c>
      <c r="C1948" t="s">
        <v>283</v>
      </c>
      <c r="D1948" s="2">
        <v>508</v>
      </c>
      <c r="E1948" s="128" t="s">
        <v>441</v>
      </c>
      <c r="F1948" t="s">
        <v>302</v>
      </c>
      <c r="G1948" t="s">
        <v>303</v>
      </c>
      <c r="H1948" s="2" t="s">
        <v>304</v>
      </c>
      <c r="I1948">
        <v>400.2</v>
      </c>
      <c r="J1948" t="s">
        <v>304</v>
      </c>
      <c r="K1948" t="s">
        <v>304</v>
      </c>
      <c r="L1948">
        <v>400.2</v>
      </c>
      <c r="M1948">
        <v>400.2</v>
      </c>
    </row>
    <row r="1949" spans="1:13">
      <c r="A1949" s="2">
        <v>500</v>
      </c>
      <c r="B1949" s="2" t="s">
        <v>18</v>
      </c>
      <c r="C1949" t="s">
        <v>283</v>
      </c>
      <c r="D1949" s="2">
        <v>760</v>
      </c>
      <c r="E1949" s="128" t="s">
        <v>535</v>
      </c>
      <c r="F1949" t="s">
        <v>316</v>
      </c>
      <c r="G1949" t="s">
        <v>317</v>
      </c>
      <c r="H1949" s="2" t="s">
        <v>304</v>
      </c>
      <c r="I1949">
        <v>1.5920000000000001</v>
      </c>
      <c r="J1949" t="s">
        <v>304</v>
      </c>
      <c r="K1949" t="s">
        <v>304</v>
      </c>
      <c r="L1949">
        <v>1.5920000000000001</v>
      </c>
      <c r="M1949">
        <v>2</v>
      </c>
    </row>
    <row r="1950" spans="1:13">
      <c r="A1950" s="2">
        <v>501</v>
      </c>
      <c r="B1950" s="2" t="s">
        <v>18</v>
      </c>
      <c r="C1950" t="s">
        <v>283</v>
      </c>
      <c r="D1950" s="2">
        <v>14217</v>
      </c>
      <c r="E1950" s="128" t="s">
        <v>2149</v>
      </c>
      <c r="F1950" t="s">
        <v>302</v>
      </c>
      <c r="G1950" t="s">
        <v>313</v>
      </c>
      <c r="H1950" s="2" t="s">
        <v>304</v>
      </c>
      <c r="I1950">
        <v>270</v>
      </c>
      <c r="J1950" t="s">
        <v>304</v>
      </c>
      <c r="K1950" t="s">
        <v>304</v>
      </c>
      <c r="L1950">
        <v>270</v>
      </c>
      <c r="M1950">
        <v>270</v>
      </c>
    </row>
    <row r="1951" spans="1:13">
      <c r="A1951" s="2">
        <v>502</v>
      </c>
      <c r="B1951" s="2" t="s">
        <v>18</v>
      </c>
      <c r="C1951" t="s">
        <v>283</v>
      </c>
      <c r="D1951" s="2">
        <v>14218</v>
      </c>
      <c r="E1951" s="128" t="s">
        <v>33</v>
      </c>
      <c r="F1951" t="s">
        <v>302</v>
      </c>
      <c r="G1951" t="s">
        <v>313</v>
      </c>
      <c r="H1951" s="2" t="s">
        <v>304</v>
      </c>
      <c r="I1951">
        <v>270</v>
      </c>
      <c r="J1951" t="s">
        <v>304</v>
      </c>
      <c r="K1951" t="s">
        <v>304</v>
      </c>
      <c r="L1951">
        <v>270</v>
      </c>
      <c r="M1951">
        <v>270</v>
      </c>
    </row>
    <row r="1952" spans="1:13">
      <c r="A1952" s="2">
        <v>503</v>
      </c>
      <c r="B1952" s="2" t="s">
        <v>18</v>
      </c>
      <c r="C1952" t="s">
        <v>283</v>
      </c>
      <c r="D1952" s="2">
        <v>14219</v>
      </c>
      <c r="E1952" s="128" t="s">
        <v>36</v>
      </c>
      <c r="F1952" t="s">
        <v>302</v>
      </c>
      <c r="G1952" t="s">
        <v>313</v>
      </c>
      <c r="H1952" s="2" t="s">
        <v>304</v>
      </c>
      <c r="I1952">
        <v>270</v>
      </c>
      <c r="J1952" t="s">
        <v>304</v>
      </c>
      <c r="K1952" t="s">
        <v>304</v>
      </c>
      <c r="L1952">
        <v>270</v>
      </c>
      <c r="M1952">
        <v>270</v>
      </c>
    </row>
    <row r="1953" spans="1:13">
      <c r="A1953" s="2">
        <v>504</v>
      </c>
      <c r="B1953" s="2" t="s">
        <v>18</v>
      </c>
      <c r="C1953" t="s">
        <v>283</v>
      </c>
      <c r="D1953" s="2">
        <v>14220</v>
      </c>
      <c r="E1953" s="128" t="s">
        <v>38</v>
      </c>
      <c r="F1953" t="s">
        <v>302</v>
      </c>
      <c r="G1953" t="s">
        <v>313</v>
      </c>
      <c r="H1953" s="2" t="s">
        <v>304</v>
      </c>
      <c r="I1953">
        <v>270</v>
      </c>
      <c r="J1953" t="s">
        <v>304</v>
      </c>
      <c r="K1953" t="s">
        <v>304</v>
      </c>
      <c r="L1953">
        <v>270</v>
      </c>
      <c r="M1953">
        <v>270</v>
      </c>
    </row>
    <row r="1954" spans="1:13">
      <c r="A1954" s="2">
        <v>505</v>
      </c>
      <c r="B1954" s="2" t="s">
        <v>18</v>
      </c>
      <c r="C1954" t="s">
        <v>283</v>
      </c>
      <c r="D1954" s="2">
        <v>519</v>
      </c>
      <c r="E1954" s="128" t="s">
        <v>444</v>
      </c>
      <c r="F1954" t="s">
        <v>302</v>
      </c>
      <c r="G1954" t="s">
        <v>311</v>
      </c>
      <c r="H1954" s="2" t="s">
        <v>304</v>
      </c>
      <c r="I1954">
        <v>162</v>
      </c>
      <c r="J1954" t="s">
        <v>304</v>
      </c>
      <c r="K1954" t="s">
        <v>304</v>
      </c>
      <c r="L1954">
        <v>162</v>
      </c>
      <c r="M1954">
        <v>164</v>
      </c>
    </row>
    <row r="1955" spans="1:13">
      <c r="A1955" s="2">
        <v>506</v>
      </c>
      <c r="B1955" s="2" t="s">
        <v>18</v>
      </c>
      <c r="C1955" t="s">
        <v>283</v>
      </c>
      <c r="D1955" s="2">
        <v>521</v>
      </c>
      <c r="E1955" s="128" t="s">
        <v>446</v>
      </c>
      <c r="F1955" t="s">
        <v>302</v>
      </c>
      <c r="G1955" t="s">
        <v>311</v>
      </c>
      <c r="H1955" s="2" t="s">
        <v>304</v>
      </c>
      <c r="I1955">
        <v>11.925000000000001</v>
      </c>
      <c r="J1955" t="s">
        <v>304</v>
      </c>
      <c r="K1955" t="s">
        <v>304</v>
      </c>
      <c r="L1955">
        <v>11.925000000000001</v>
      </c>
      <c r="M1955">
        <v>17.125</v>
      </c>
    </row>
    <row r="1956" spans="1:13">
      <c r="A1956" s="2">
        <v>507</v>
      </c>
      <c r="B1956" s="2" t="s">
        <v>18</v>
      </c>
      <c r="C1956" t="s">
        <v>283</v>
      </c>
      <c r="D1956" s="2">
        <v>520</v>
      </c>
      <c r="E1956" s="128" t="s">
        <v>445</v>
      </c>
      <c r="F1956" t="s">
        <v>302</v>
      </c>
      <c r="G1956" t="s">
        <v>311</v>
      </c>
      <c r="H1956" s="2" t="s">
        <v>304</v>
      </c>
      <c r="I1956">
        <v>168</v>
      </c>
      <c r="J1956" t="s">
        <v>304</v>
      </c>
      <c r="K1956" t="s">
        <v>304</v>
      </c>
      <c r="L1956">
        <v>168</v>
      </c>
      <c r="M1956">
        <v>172</v>
      </c>
    </row>
    <row r="1957" spans="1:13">
      <c r="A1957" s="2">
        <v>508</v>
      </c>
      <c r="B1957" s="2" t="s">
        <v>18</v>
      </c>
      <c r="C1957" t="s">
        <v>283</v>
      </c>
      <c r="D1957" s="2">
        <v>15605</v>
      </c>
      <c r="E1957" s="128" t="s">
        <v>2199</v>
      </c>
      <c r="F1957" t="s">
        <v>302</v>
      </c>
      <c r="G1957" t="s">
        <v>311</v>
      </c>
      <c r="H1957" s="2" t="s">
        <v>304</v>
      </c>
      <c r="I1957">
        <v>2.5</v>
      </c>
      <c r="J1957" t="s">
        <v>304</v>
      </c>
      <c r="K1957" t="s">
        <v>304</v>
      </c>
      <c r="L1957">
        <v>2.5</v>
      </c>
      <c r="M1957">
        <v>2.5</v>
      </c>
    </row>
    <row r="1958" spans="1:13">
      <c r="A1958" s="2">
        <v>509</v>
      </c>
      <c r="B1958" s="2" t="s">
        <v>18</v>
      </c>
      <c r="C1958" t="s">
        <v>283</v>
      </c>
      <c r="D1958" s="2">
        <v>515</v>
      </c>
      <c r="E1958" s="128" t="s">
        <v>443</v>
      </c>
      <c r="F1958" t="s">
        <v>302</v>
      </c>
      <c r="G1958" t="s">
        <v>311</v>
      </c>
      <c r="H1958" s="2" t="s">
        <v>304</v>
      </c>
      <c r="I1958">
        <v>15.255000000000001</v>
      </c>
      <c r="J1958" t="s">
        <v>304</v>
      </c>
      <c r="K1958" t="s">
        <v>304</v>
      </c>
      <c r="L1958">
        <v>15.255000000000001</v>
      </c>
      <c r="M1958">
        <v>18.8</v>
      </c>
    </row>
    <row r="1959" spans="1:13">
      <c r="A1959" s="2">
        <v>510</v>
      </c>
      <c r="B1959" s="2" t="s">
        <v>18</v>
      </c>
      <c r="C1959" t="s">
        <v>283</v>
      </c>
      <c r="D1959" s="2">
        <v>1030</v>
      </c>
      <c r="E1959" s="128" t="s">
        <v>713</v>
      </c>
      <c r="F1959" t="s">
        <v>302</v>
      </c>
      <c r="G1959" t="s">
        <v>335</v>
      </c>
      <c r="H1959" s="2" t="s">
        <v>304</v>
      </c>
      <c r="I1959">
        <v>8.06</v>
      </c>
      <c r="J1959" t="s">
        <v>304</v>
      </c>
      <c r="K1959" t="s">
        <v>304</v>
      </c>
      <c r="L1959">
        <v>8.06</v>
      </c>
      <c r="M1959">
        <v>8.1850000000000005</v>
      </c>
    </row>
    <row r="1960" spans="1:13">
      <c r="A1960" s="2">
        <v>511</v>
      </c>
      <c r="B1960" s="2" t="s">
        <v>18</v>
      </c>
      <c r="C1960" t="s">
        <v>283</v>
      </c>
      <c r="D1960" s="2">
        <v>528</v>
      </c>
      <c r="E1960" s="128" t="s">
        <v>448</v>
      </c>
      <c r="F1960" t="s">
        <v>302</v>
      </c>
      <c r="G1960" t="s">
        <v>307</v>
      </c>
      <c r="H1960" s="2" t="s">
        <v>304</v>
      </c>
      <c r="I1960">
        <v>270.90100000000001</v>
      </c>
      <c r="J1960" t="s">
        <v>304</v>
      </c>
      <c r="K1960" t="s">
        <v>304</v>
      </c>
      <c r="L1960">
        <v>270.90100000000001</v>
      </c>
      <c r="M1960">
        <v>316.90100000000001</v>
      </c>
    </row>
    <row r="1961" spans="1:13">
      <c r="A1961" s="2">
        <v>512</v>
      </c>
      <c r="B1961" s="2" t="s">
        <v>18</v>
      </c>
      <c r="C1961" t="s">
        <v>283</v>
      </c>
      <c r="D1961" s="2">
        <v>529</v>
      </c>
      <c r="E1961" s="128" t="s">
        <v>449</v>
      </c>
      <c r="F1961" t="s">
        <v>302</v>
      </c>
      <c r="G1961" t="s">
        <v>307</v>
      </c>
      <c r="H1961" s="2" t="s">
        <v>304</v>
      </c>
      <c r="I1961">
        <v>270.18</v>
      </c>
      <c r="J1961" t="s">
        <v>304</v>
      </c>
      <c r="K1961" t="s">
        <v>304</v>
      </c>
      <c r="L1961">
        <v>270.18</v>
      </c>
      <c r="M1961">
        <v>318.18</v>
      </c>
    </row>
    <row r="1962" spans="1:13">
      <c r="A1962" s="2">
        <v>513</v>
      </c>
      <c r="B1962" s="2" t="s">
        <v>18</v>
      </c>
      <c r="C1962" t="s">
        <v>283</v>
      </c>
      <c r="D1962" s="2">
        <v>531</v>
      </c>
      <c r="E1962" s="128" t="s">
        <v>450</v>
      </c>
      <c r="F1962" t="s">
        <v>302</v>
      </c>
      <c r="G1962" t="s">
        <v>307</v>
      </c>
      <c r="H1962" s="2" t="s">
        <v>304</v>
      </c>
      <c r="I1962">
        <v>52</v>
      </c>
      <c r="J1962" t="s">
        <v>304</v>
      </c>
      <c r="K1962" t="s">
        <v>304</v>
      </c>
      <c r="L1962">
        <v>52</v>
      </c>
      <c r="M1962">
        <v>61</v>
      </c>
    </row>
    <row r="1963" spans="1:13">
      <c r="A1963" s="2">
        <v>514</v>
      </c>
      <c r="B1963" s="2" t="s">
        <v>18</v>
      </c>
      <c r="C1963" t="s">
        <v>283</v>
      </c>
      <c r="D1963" s="2">
        <v>12526</v>
      </c>
      <c r="E1963" s="128" t="s">
        <v>1980</v>
      </c>
      <c r="F1963" t="s">
        <v>302</v>
      </c>
      <c r="G1963" t="s">
        <v>311</v>
      </c>
      <c r="H1963" s="2" t="s">
        <v>304</v>
      </c>
      <c r="I1963">
        <v>75</v>
      </c>
      <c r="J1963" t="s">
        <v>304</v>
      </c>
      <c r="K1963" t="s">
        <v>304</v>
      </c>
      <c r="L1963">
        <v>75</v>
      </c>
      <c r="M1963">
        <v>87</v>
      </c>
    </row>
    <row r="1964" spans="1:13">
      <c r="A1964" s="2">
        <v>515</v>
      </c>
      <c r="B1964" s="2" t="s">
        <v>18</v>
      </c>
      <c r="C1964" t="s">
        <v>283</v>
      </c>
      <c r="D1964" s="2">
        <v>537</v>
      </c>
      <c r="E1964" s="128" t="s">
        <v>453</v>
      </c>
      <c r="F1964" t="s">
        <v>302</v>
      </c>
      <c r="G1964" t="s">
        <v>335</v>
      </c>
      <c r="H1964" s="2" t="s">
        <v>304</v>
      </c>
      <c r="I1964">
        <v>677.28399999999999</v>
      </c>
      <c r="J1964" t="s">
        <v>304</v>
      </c>
      <c r="K1964" t="s">
        <v>304</v>
      </c>
      <c r="L1964">
        <v>677.28399999999999</v>
      </c>
      <c r="M1964">
        <v>684.74599999999998</v>
      </c>
    </row>
    <row r="1965" spans="1:13">
      <c r="A1965" s="2">
        <v>516</v>
      </c>
      <c r="B1965" s="2" t="s">
        <v>18</v>
      </c>
      <c r="C1965" t="s">
        <v>283</v>
      </c>
      <c r="D1965" s="2">
        <v>538</v>
      </c>
      <c r="E1965" s="128" t="s">
        <v>454</v>
      </c>
      <c r="F1965" t="s">
        <v>302</v>
      </c>
      <c r="G1965" t="s">
        <v>313</v>
      </c>
      <c r="H1965" s="2" t="s">
        <v>304</v>
      </c>
      <c r="I1965">
        <v>16.62</v>
      </c>
      <c r="J1965" t="s">
        <v>304</v>
      </c>
      <c r="K1965" t="s">
        <v>304</v>
      </c>
      <c r="L1965">
        <v>16.62</v>
      </c>
      <c r="M1965">
        <v>16.844000000000001</v>
      </c>
    </row>
    <row r="1966" spans="1:13">
      <c r="A1966" s="2">
        <v>517</v>
      </c>
      <c r="B1966" s="2" t="s">
        <v>18</v>
      </c>
      <c r="C1966" t="s">
        <v>283</v>
      </c>
      <c r="D1966" s="2">
        <v>15509</v>
      </c>
      <c r="E1966" s="128" t="s">
        <v>2195</v>
      </c>
      <c r="F1966" t="s">
        <v>302</v>
      </c>
      <c r="G1966" t="s">
        <v>311</v>
      </c>
      <c r="H1966" s="2" t="s">
        <v>304</v>
      </c>
      <c r="I1966">
        <v>37.5</v>
      </c>
      <c r="J1966" t="s">
        <v>304</v>
      </c>
      <c r="K1966" t="s">
        <v>304</v>
      </c>
      <c r="L1966">
        <v>37.5</v>
      </c>
      <c r="M1966">
        <v>37.5</v>
      </c>
    </row>
    <row r="1967" spans="1:13">
      <c r="A1967" s="2">
        <v>518</v>
      </c>
      <c r="B1967" s="2" t="s">
        <v>18</v>
      </c>
      <c r="C1967" t="s">
        <v>283</v>
      </c>
      <c r="D1967" s="2">
        <v>540</v>
      </c>
      <c r="E1967" s="128" t="s">
        <v>456</v>
      </c>
      <c r="F1967" t="s">
        <v>302</v>
      </c>
      <c r="G1967" t="s">
        <v>335</v>
      </c>
      <c r="H1967" s="2" t="s">
        <v>304</v>
      </c>
      <c r="I1967">
        <v>74.903000000000006</v>
      </c>
      <c r="J1967" t="s">
        <v>304</v>
      </c>
      <c r="K1967" t="s">
        <v>304</v>
      </c>
      <c r="L1967">
        <v>74.903000000000006</v>
      </c>
      <c r="M1967">
        <v>92.903000000000006</v>
      </c>
    </row>
    <row r="1968" spans="1:13">
      <c r="A1968" s="2">
        <v>519</v>
      </c>
      <c r="B1968" s="2" t="s">
        <v>18</v>
      </c>
      <c r="C1968" t="s">
        <v>283</v>
      </c>
      <c r="D1968" s="2">
        <v>361</v>
      </c>
      <c r="E1968" s="128" t="s">
        <v>346</v>
      </c>
      <c r="F1968" t="s">
        <v>302</v>
      </c>
      <c r="G1968" t="s">
        <v>335</v>
      </c>
      <c r="H1968" s="2" t="s">
        <v>304</v>
      </c>
      <c r="I1968">
        <v>2.25</v>
      </c>
      <c r="J1968" t="s">
        <v>304</v>
      </c>
      <c r="K1968" t="s">
        <v>304</v>
      </c>
      <c r="L1968">
        <v>2.25</v>
      </c>
      <c r="M1968">
        <v>2.25</v>
      </c>
    </row>
    <row r="1969" spans="1:13">
      <c r="A1969" s="2">
        <v>520</v>
      </c>
      <c r="B1969" s="2" t="s">
        <v>18</v>
      </c>
      <c r="C1969" t="s">
        <v>283</v>
      </c>
      <c r="D1969" s="2">
        <v>12163</v>
      </c>
      <c r="E1969" s="128" t="s">
        <v>1809</v>
      </c>
      <c r="F1969" t="s">
        <v>316</v>
      </c>
      <c r="G1969" t="s">
        <v>317</v>
      </c>
      <c r="H1969" s="2" t="s">
        <v>304</v>
      </c>
      <c r="I1969">
        <v>3.6829999999999998</v>
      </c>
      <c r="J1969" t="s">
        <v>304</v>
      </c>
      <c r="K1969" t="s">
        <v>304</v>
      </c>
      <c r="L1969">
        <v>3.6829999999999998</v>
      </c>
      <c r="M1969">
        <v>14.103999999999999</v>
      </c>
    </row>
    <row r="1970" spans="1:13">
      <c r="A1970" s="2">
        <v>521</v>
      </c>
      <c r="B1970" s="2" t="s">
        <v>18</v>
      </c>
      <c r="C1970" t="s">
        <v>283</v>
      </c>
      <c r="D1970" s="2">
        <v>1376</v>
      </c>
      <c r="E1970" s="128" t="s">
        <v>776</v>
      </c>
      <c r="F1970" t="s">
        <v>302</v>
      </c>
      <c r="G1970" t="s">
        <v>311</v>
      </c>
      <c r="H1970" s="2" t="s">
        <v>304</v>
      </c>
      <c r="I1970">
        <v>42.3</v>
      </c>
      <c r="J1970" t="s">
        <v>304</v>
      </c>
      <c r="K1970" t="s">
        <v>304</v>
      </c>
      <c r="L1970">
        <v>42.3</v>
      </c>
      <c r="M1970">
        <v>48.945</v>
      </c>
    </row>
    <row r="1971" spans="1:13">
      <c r="A1971" s="2">
        <v>522</v>
      </c>
      <c r="B1971" s="2" t="s">
        <v>18</v>
      </c>
      <c r="C1971" t="s">
        <v>283</v>
      </c>
      <c r="D1971" s="2">
        <v>1377</v>
      </c>
      <c r="E1971" s="128" t="s">
        <v>777</v>
      </c>
      <c r="F1971" t="s">
        <v>302</v>
      </c>
      <c r="G1971" t="s">
        <v>311</v>
      </c>
      <c r="H1971" s="2" t="s">
        <v>304</v>
      </c>
      <c r="I1971">
        <v>41.366999999999997</v>
      </c>
      <c r="J1971" t="s">
        <v>304</v>
      </c>
      <c r="K1971" t="s">
        <v>304</v>
      </c>
      <c r="L1971">
        <v>41.366999999999997</v>
      </c>
      <c r="M1971">
        <v>49</v>
      </c>
    </row>
    <row r="1972" spans="1:13">
      <c r="A1972" s="2">
        <v>523</v>
      </c>
      <c r="B1972" s="2" t="s">
        <v>18</v>
      </c>
      <c r="C1972" t="s">
        <v>283</v>
      </c>
      <c r="D1972" s="2">
        <v>1378</v>
      </c>
      <c r="E1972" s="128" t="s">
        <v>778</v>
      </c>
      <c r="F1972" t="s">
        <v>302</v>
      </c>
      <c r="G1972" t="s">
        <v>311</v>
      </c>
      <c r="H1972" s="2" t="s">
        <v>304</v>
      </c>
      <c r="I1972">
        <v>42.3</v>
      </c>
      <c r="J1972" t="s">
        <v>304</v>
      </c>
      <c r="K1972" t="s">
        <v>304</v>
      </c>
      <c r="L1972">
        <v>42.3</v>
      </c>
      <c r="M1972">
        <v>48.426000000000002</v>
      </c>
    </row>
    <row r="1973" spans="1:13">
      <c r="A1973" s="2">
        <v>524</v>
      </c>
      <c r="B1973" s="2" t="s">
        <v>18</v>
      </c>
      <c r="C1973" t="s">
        <v>283</v>
      </c>
      <c r="D1973" s="2">
        <v>1379</v>
      </c>
      <c r="E1973" s="128" t="s">
        <v>779</v>
      </c>
      <c r="F1973" t="s">
        <v>302</v>
      </c>
      <c r="G1973" t="s">
        <v>311</v>
      </c>
      <c r="H1973" s="2" t="s">
        <v>304</v>
      </c>
      <c r="I1973">
        <v>42.3</v>
      </c>
      <c r="J1973" t="s">
        <v>304</v>
      </c>
      <c r="K1973" t="s">
        <v>304</v>
      </c>
      <c r="L1973">
        <v>42.3</v>
      </c>
      <c r="M1973">
        <v>48.637999999999998</v>
      </c>
    </row>
    <row r="1974" spans="1:13">
      <c r="A1974" s="2">
        <v>525</v>
      </c>
      <c r="B1974" s="2" t="s">
        <v>18</v>
      </c>
      <c r="C1974" t="s">
        <v>283</v>
      </c>
      <c r="D1974" s="2">
        <v>1380</v>
      </c>
      <c r="E1974" s="128" t="s">
        <v>780</v>
      </c>
      <c r="F1974" t="s">
        <v>302</v>
      </c>
      <c r="G1974" t="s">
        <v>311</v>
      </c>
      <c r="H1974" s="2" t="s">
        <v>304</v>
      </c>
      <c r="I1974">
        <v>42.570999999999998</v>
      </c>
      <c r="J1974" t="s">
        <v>304</v>
      </c>
      <c r="K1974" t="s">
        <v>304</v>
      </c>
      <c r="L1974">
        <v>42.570999999999998</v>
      </c>
      <c r="M1974">
        <v>53.570999999999998</v>
      </c>
    </row>
    <row r="1975" spans="1:13">
      <c r="A1975" s="2">
        <v>526</v>
      </c>
      <c r="B1975" s="2" t="s">
        <v>18</v>
      </c>
      <c r="C1975" t="s">
        <v>283</v>
      </c>
      <c r="D1975" s="2">
        <v>544</v>
      </c>
      <c r="E1975" s="128" t="s">
        <v>459</v>
      </c>
      <c r="F1975" t="s">
        <v>302</v>
      </c>
      <c r="G1975" t="s">
        <v>311</v>
      </c>
      <c r="H1975" s="2" t="s">
        <v>304</v>
      </c>
      <c r="I1975">
        <v>8.1999999999999993</v>
      </c>
      <c r="J1975" t="s">
        <v>304</v>
      </c>
      <c r="K1975" t="s">
        <v>304</v>
      </c>
      <c r="L1975">
        <v>8.1999999999999993</v>
      </c>
      <c r="M1975">
        <v>8.1999999999999993</v>
      </c>
    </row>
    <row r="1976" spans="1:13">
      <c r="A1976" s="2">
        <v>527</v>
      </c>
      <c r="B1976" s="2" t="s">
        <v>18</v>
      </c>
      <c r="C1976" t="s">
        <v>283</v>
      </c>
      <c r="D1976" s="2">
        <v>546</v>
      </c>
      <c r="E1976" s="128" t="s">
        <v>460</v>
      </c>
      <c r="F1976" t="s">
        <v>302</v>
      </c>
      <c r="G1976" t="s">
        <v>383</v>
      </c>
      <c r="H1976" s="2" t="s">
        <v>304</v>
      </c>
      <c r="I1976">
        <v>31.43</v>
      </c>
      <c r="J1976" t="s">
        <v>304</v>
      </c>
      <c r="K1976" t="s">
        <v>304</v>
      </c>
      <c r="L1976">
        <v>31.43</v>
      </c>
      <c r="M1976">
        <v>30.516999999999999</v>
      </c>
    </row>
    <row r="1977" spans="1:13">
      <c r="A1977" s="2">
        <v>528</v>
      </c>
      <c r="B1977" s="2" t="s">
        <v>18</v>
      </c>
      <c r="C1977" t="s">
        <v>283</v>
      </c>
      <c r="D1977" s="2">
        <v>14599</v>
      </c>
      <c r="E1977" s="128" t="s">
        <v>2177</v>
      </c>
      <c r="F1977" t="s">
        <v>302</v>
      </c>
      <c r="G1977" t="s">
        <v>307</v>
      </c>
      <c r="H1977" s="2" t="s">
        <v>304</v>
      </c>
      <c r="I1977">
        <v>26</v>
      </c>
      <c r="J1977" t="s">
        <v>304</v>
      </c>
      <c r="K1977" t="s">
        <v>304</v>
      </c>
      <c r="L1977">
        <v>26</v>
      </c>
      <c r="M1977">
        <v>26</v>
      </c>
    </row>
    <row r="1978" spans="1:13">
      <c r="A1978" s="2">
        <v>529</v>
      </c>
      <c r="B1978" s="2" t="s">
        <v>18</v>
      </c>
      <c r="C1978" t="s">
        <v>283</v>
      </c>
      <c r="D1978" s="2">
        <v>14619</v>
      </c>
      <c r="E1978" s="128" t="s">
        <v>2180</v>
      </c>
      <c r="F1978" t="s">
        <v>302</v>
      </c>
      <c r="G1978" t="s">
        <v>307</v>
      </c>
      <c r="H1978" s="2" t="s">
        <v>304</v>
      </c>
      <c r="I1978">
        <v>11</v>
      </c>
      <c r="J1978" t="s">
        <v>304</v>
      </c>
      <c r="K1978" t="s">
        <v>304</v>
      </c>
      <c r="L1978">
        <v>11</v>
      </c>
      <c r="M1978">
        <v>11</v>
      </c>
    </row>
    <row r="1979" spans="1:13">
      <c r="A1979" s="2">
        <v>530</v>
      </c>
      <c r="B1979" s="2" t="s">
        <v>18</v>
      </c>
      <c r="C1979" t="s">
        <v>283</v>
      </c>
      <c r="D1979" s="2">
        <v>1630</v>
      </c>
      <c r="E1979" s="128" t="s">
        <v>27</v>
      </c>
      <c r="F1979" t="s">
        <v>302</v>
      </c>
      <c r="G1979" t="s">
        <v>307</v>
      </c>
      <c r="H1979" s="2" t="s">
        <v>304</v>
      </c>
      <c r="I1979">
        <v>528.80799999999999</v>
      </c>
      <c r="J1979" t="s">
        <v>304</v>
      </c>
      <c r="K1979" t="s">
        <v>304</v>
      </c>
      <c r="L1979">
        <v>528.80799999999999</v>
      </c>
      <c r="M1979">
        <v>588.38800000000003</v>
      </c>
    </row>
    <row r="1980" spans="1:13">
      <c r="A1980" s="2">
        <v>531</v>
      </c>
      <c r="B1980" s="2" t="s">
        <v>18</v>
      </c>
      <c r="C1980" t="s">
        <v>283</v>
      </c>
      <c r="D1980" s="2">
        <v>715</v>
      </c>
      <c r="E1980" s="128" t="s">
        <v>527</v>
      </c>
      <c r="F1980" t="s">
        <v>302</v>
      </c>
      <c r="G1980" t="s">
        <v>303</v>
      </c>
      <c r="H1980" s="2" t="s">
        <v>304</v>
      </c>
      <c r="I1980">
        <v>4.5949999999999998</v>
      </c>
      <c r="J1980" t="s">
        <v>304</v>
      </c>
      <c r="K1980" t="s">
        <v>304</v>
      </c>
      <c r="L1980">
        <v>4.5949999999999998</v>
      </c>
      <c r="M1980">
        <v>4.9800000000000004</v>
      </c>
    </row>
    <row r="1981" spans="1:13">
      <c r="A1981" s="2">
        <v>532</v>
      </c>
      <c r="B1981" s="2" t="s">
        <v>18</v>
      </c>
      <c r="C1981" t="s">
        <v>283</v>
      </c>
      <c r="D1981" s="2">
        <v>739</v>
      </c>
      <c r="E1981" s="128" t="s">
        <v>529</v>
      </c>
      <c r="F1981" t="s">
        <v>302</v>
      </c>
      <c r="G1981" t="s">
        <v>311</v>
      </c>
      <c r="H1981" s="2" t="s">
        <v>304</v>
      </c>
      <c r="I1981">
        <v>29.35</v>
      </c>
      <c r="J1981" t="s">
        <v>304</v>
      </c>
      <c r="K1981" t="s">
        <v>304</v>
      </c>
      <c r="L1981">
        <v>29.35</v>
      </c>
      <c r="M1981">
        <v>29.001000000000001</v>
      </c>
    </row>
    <row r="1982" spans="1:13">
      <c r="A1982" s="2">
        <v>533</v>
      </c>
      <c r="B1982" s="2" t="s">
        <v>18</v>
      </c>
      <c r="C1982" t="s">
        <v>283</v>
      </c>
      <c r="D1982" s="2">
        <v>1255</v>
      </c>
      <c r="E1982" s="128" t="s">
        <v>759</v>
      </c>
      <c r="F1982" t="s">
        <v>316</v>
      </c>
      <c r="G1982" t="s">
        <v>317</v>
      </c>
      <c r="H1982" s="2" t="s">
        <v>304</v>
      </c>
      <c r="I1982">
        <v>244.94</v>
      </c>
      <c r="J1982" t="s">
        <v>304</v>
      </c>
      <c r="K1982" t="s">
        <v>304</v>
      </c>
      <c r="L1982">
        <v>244.94</v>
      </c>
      <c r="M1982">
        <v>269.75</v>
      </c>
    </row>
    <row r="1983" spans="1:13">
      <c r="A1983" s="2">
        <v>534</v>
      </c>
      <c r="B1983" s="2" t="s">
        <v>18</v>
      </c>
      <c r="C1983" t="s">
        <v>283</v>
      </c>
      <c r="D1983" s="2">
        <v>549</v>
      </c>
      <c r="E1983" s="128" t="s">
        <v>462</v>
      </c>
      <c r="F1983" t="s">
        <v>302</v>
      </c>
      <c r="G1983" t="s">
        <v>319</v>
      </c>
      <c r="H1983" s="2" t="s">
        <v>304</v>
      </c>
      <c r="I1983">
        <v>0</v>
      </c>
      <c r="J1983" t="s">
        <v>304</v>
      </c>
      <c r="K1983" t="s">
        <v>304</v>
      </c>
      <c r="L1983">
        <v>0</v>
      </c>
      <c r="M1983">
        <v>14.287000000000001</v>
      </c>
    </row>
    <row r="1984" spans="1:13">
      <c r="A1984" s="2">
        <v>535</v>
      </c>
      <c r="B1984" s="2" t="s">
        <v>18</v>
      </c>
      <c r="C1984" t="s">
        <v>283</v>
      </c>
      <c r="D1984" s="2">
        <v>591</v>
      </c>
      <c r="E1984" s="128" t="s">
        <v>493</v>
      </c>
      <c r="F1984" t="s">
        <v>316</v>
      </c>
      <c r="G1984" t="s">
        <v>317</v>
      </c>
      <c r="H1984" s="2" t="s">
        <v>304</v>
      </c>
      <c r="I1984">
        <v>40.94</v>
      </c>
      <c r="J1984" t="s">
        <v>304</v>
      </c>
      <c r="K1984" t="s">
        <v>304</v>
      </c>
      <c r="L1984">
        <v>40.94</v>
      </c>
      <c r="M1984">
        <v>49.103000000000002</v>
      </c>
    </row>
    <row r="1985" spans="1:13">
      <c r="A1985" s="2">
        <v>536</v>
      </c>
      <c r="B1985" s="2" t="s">
        <v>18</v>
      </c>
      <c r="C1985" t="s">
        <v>283</v>
      </c>
      <c r="D1985" s="2">
        <v>551</v>
      </c>
      <c r="E1985" s="128" t="s">
        <v>463</v>
      </c>
      <c r="F1985" t="s">
        <v>302</v>
      </c>
      <c r="G1985" t="s">
        <v>383</v>
      </c>
      <c r="H1985" s="2" t="s">
        <v>304</v>
      </c>
      <c r="I1985">
        <v>81.988</v>
      </c>
      <c r="J1985" t="s">
        <v>304</v>
      </c>
      <c r="K1985" t="s">
        <v>304</v>
      </c>
      <c r="L1985">
        <v>81.988</v>
      </c>
      <c r="M1985">
        <v>83.888999999999996</v>
      </c>
    </row>
    <row r="1986" spans="1:13">
      <c r="A1986" s="2">
        <v>537</v>
      </c>
      <c r="B1986" s="2" t="s">
        <v>18</v>
      </c>
      <c r="C1986" t="s">
        <v>283</v>
      </c>
      <c r="D1986" s="2">
        <v>552</v>
      </c>
      <c r="E1986" s="128" t="s">
        <v>464</v>
      </c>
      <c r="F1986" t="s">
        <v>302</v>
      </c>
      <c r="G1986" t="s">
        <v>383</v>
      </c>
      <c r="H1986" s="2" t="s">
        <v>304</v>
      </c>
      <c r="I1986">
        <v>80</v>
      </c>
      <c r="J1986" t="s">
        <v>304</v>
      </c>
      <c r="K1986" t="s">
        <v>304</v>
      </c>
      <c r="L1986">
        <v>80</v>
      </c>
      <c r="M1986">
        <v>80.488</v>
      </c>
    </row>
    <row r="1987" spans="1:13">
      <c r="A1987" s="2">
        <v>538</v>
      </c>
      <c r="B1987" s="2" t="s">
        <v>18</v>
      </c>
      <c r="C1987" t="s">
        <v>283</v>
      </c>
      <c r="D1987" s="2">
        <v>553</v>
      </c>
      <c r="E1987" s="128" t="s">
        <v>465</v>
      </c>
      <c r="F1987" t="s">
        <v>302</v>
      </c>
      <c r="G1987" t="s">
        <v>383</v>
      </c>
      <c r="H1987" s="2" t="s">
        <v>304</v>
      </c>
      <c r="I1987">
        <v>149.80500000000001</v>
      </c>
      <c r="J1987" t="s">
        <v>304</v>
      </c>
      <c r="K1987" t="s">
        <v>304</v>
      </c>
      <c r="L1987">
        <v>149.80500000000001</v>
      </c>
      <c r="M1987">
        <v>149.90700000000001</v>
      </c>
    </row>
    <row r="1988" spans="1:13">
      <c r="A1988" s="2">
        <v>539</v>
      </c>
      <c r="B1988" s="2" t="s">
        <v>18</v>
      </c>
      <c r="C1988" t="s">
        <v>283</v>
      </c>
      <c r="D1988" s="2">
        <v>554</v>
      </c>
      <c r="E1988" s="128" t="s">
        <v>466</v>
      </c>
      <c r="F1988" t="s">
        <v>302</v>
      </c>
      <c r="G1988" t="s">
        <v>383</v>
      </c>
      <c r="H1988" s="2" t="s">
        <v>304</v>
      </c>
      <c r="I1988">
        <v>436.75400000000002</v>
      </c>
      <c r="J1988" t="s">
        <v>304</v>
      </c>
      <c r="K1988" t="s">
        <v>304</v>
      </c>
      <c r="L1988">
        <v>436.75400000000002</v>
      </c>
      <c r="M1988">
        <v>436.471</v>
      </c>
    </row>
    <row r="1989" spans="1:13">
      <c r="A1989" s="2">
        <v>540</v>
      </c>
      <c r="B1989" s="2" t="s">
        <v>18</v>
      </c>
      <c r="C1989" t="s">
        <v>283</v>
      </c>
      <c r="D1989" s="2">
        <v>808</v>
      </c>
      <c r="E1989" s="128" t="s">
        <v>568</v>
      </c>
      <c r="F1989" t="s">
        <v>302</v>
      </c>
      <c r="G1989" t="s">
        <v>311</v>
      </c>
      <c r="H1989" s="2" t="s">
        <v>304</v>
      </c>
      <c r="I1989">
        <v>3.9E-2</v>
      </c>
      <c r="J1989" t="s">
        <v>304</v>
      </c>
      <c r="K1989" t="s">
        <v>304</v>
      </c>
      <c r="L1989">
        <v>3.9E-2</v>
      </c>
      <c r="M1989">
        <v>9.1999999999999998E-2</v>
      </c>
    </row>
    <row r="1990" spans="1:13">
      <c r="A1990" s="2">
        <v>541</v>
      </c>
      <c r="B1990" s="2" t="s">
        <v>18</v>
      </c>
      <c r="C1990" t="s">
        <v>283</v>
      </c>
      <c r="D1990" s="2">
        <v>556</v>
      </c>
      <c r="E1990" s="128" t="s">
        <v>468</v>
      </c>
      <c r="F1990" t="s">
        <v>302</v>
      </c>
      <c r="G1990" t="s">
        <v>303</v>
      </c>
      <c r="H1990" s="2" t="s">
        <v>304</v>
      </c>
      <c r="I1990">
        <v>47.5</v>
      </c>
      <c r="J1990" t="s">
        <v>304</v>
      </c>
      <c r="K1990" t="s">
        <v>304</v>
      </c>
      <c r="L1990">
        <v>47.5</v>
      </c>
      <c r="M1990">
        <v>48</v>
      </c>
    </row>
    <row r="1991" spans="1:13">
      <c r="A1991" s="2">
        <v>542</v>
      </c>
      <c r="B1991" s="2" t="s">
        <v>18</v>
      </c>
      <c r="C1991" t="s">
        <v>283</v>
      </c>
      <c r="D1991" s="2">
        <v>557</v>
      </c>
      <c r="E1991" s="128" t="s">
        <v>469</v>
      </c>
      <c r="F1991" t="s">
        <v>302</v>
      </c>
      <c r="G1991" t="s">
        <v>303</v>
      </c>
      <c r="H1991" s="2" t="s">
        <v>304</v>
      </c>
      <c r="I1991">
        <v>43.082000000000001</v>
      </c>
      <c r="J1991" t="s">
        <v>304</v>
      </c>
      <c r="K1991" t="s">
        <v>304</v>
      </c>
      <c r="L1991">
        <v>43.082000000000001</v>
      </c>
      <c r="M1991">
        <v>45.816000000000003</v>
      </c>
    </row>
    <row r="1992" spans="1:13">
      <c r="A1992" s="2">
        <v>543</v>
      </c>
      <c r="B1992" s="2" t="s">
        <v>18</v>
      </c>
      <c r="C1992" t="s">
        <v>283</v>
      </c>
      <c r="D1992" s="2">
        <v>558</v>
      </c>
      <c r="E1992" s="128" t="s">
        <v>470</v>
      </c>
      <c r="F1992" t="s">
        <v>302</v>
      </c>
      <c r="G1992" t="s">
        <v>303</v>
      </c>
      <c r="H1992" s="2" t="s">
        <v>304</v>
      </c>
      <c r="I1992">
        <v>47.938000000000002</v>
      </c>
      <c r="J1992" t="s">
        <v>304</v>
      </c>
      <c r="K1992" t="s">
        <v>304</v>
      </c>
      <c r="L1992">
        <v>47.938000000000002</v>
      </c>
      <c r="M1992">
        <v>48.58</v>
      </c>
    </row>
    <row r="1993" spans="1:13">
      <c r="A1993" s="2">
        <v>544</v>
      </c>
      <c r="B1993" s="2" t="s">
        <v>18</v>
      </c>
      <c r="C1993" t="s">
        <v>283</v>
      </c>
      <c r="D1993" s="2">
        <v>559</v>
      </c>
      <c r="E1993" s="128" t="s">
        <v>471</v>
      </c>
      <c r="F1993" t="s">
        <v>302</v>
      </c>
      <c r="G1993" t="s">
        <v>303</v>
      </c>
      <c r="H1993" s="2" t="s">
        <v>304</v>
      </c>
      <c r="I1993">
        <v>17.620999999999999</v>
      </c>
      <c r="J1993" t="s">
        <v>304</v>
      </c>
      <c r="K1993" t="s">
        <v>304</v>
      </c>
      <c r="L1993">
        <v>17.620999999999999</v>
      </c>
      <c r="M1993">
        <v>19.5</v>
      </c>
    </row>
    <row r="1994" spans="1:13">
      <c r="A1994" s="2">
        <v>545</v>
      </c>
      <c r="B1994" s="2" t="s">
        <v>18</v>
      </c>
      <c r="C1994" t="s">
        <v>283</v>
      </c>
      <c r="D1994" s="2">
        <v>555</v>
      </c>
      <c r="E1994" s="128" t="s">
        <v>467</v>
      </c>
      <c r="F1994" t="s">
        <v>302</v>
      </c>
      <c r="G1994" t="s">
        <v>303</v>
      </c>
      <c r="H1994" s="2" t="s">
        <v>304</v>
      </c>
      <c r="I1994">
        <v>1245.213</v>
      </c>
      <c r="J1994" t="s">
        <v>304</v>
      </c>
      <c r="K1994" t="s">
        <v>304</v>
      </c>
      <c r="L1994">
        <v>1245.213</v>
      </c>
      <c r="M1994">
        <v>1244.2750000000001</v>
      </c>
    </row>
    <row r="1995" spans="1:13">
      <c r="A1995" s="2">
        <v>546</v>
      </c>
      <c r="B1995" s="2" t="s">
        <v>18</v>
      </c>
      <c r="C1995" t="s">
        <v>283</v>
      </c>
      <c r="D1995" s="2">
        <v>561</v>
      </c>
      <c r="E1995" s="128" t="s">
        <v>472</v>
      </c>
      <c r="F1995" t="s">
        <v>302</v>
      </c>
      <c r="G1995" t="s">
        <v>313</v>
      </c>
      <c r="H1995" s="2" t="s">
        <v>304</v>
      </c>
      <c r="I1995">
        <v>4.851</v>
      </c>
      <c r="J1995" t="s">
        <v>304</v>
      </c>
      <c r="K1995" t="s">
        <v>304</v>
      </c>
      <c r="L1995">
        <v>4.851</v>
      </c>
      <c r="M1995">
        <v>4.96</v>
      </c>
    </row>
    <row r="1996" spans="1:13">
      <c r="A1996" s="2">
        <v>547</v>
      </c>
      <c r="B1996" s="2" t="s">
        <v>18</v>
      </c>
      <c r="C1996" t="s">
        <v>283</v>
      </c>
      <c r="D1996" s="2">
        <v>761</v>
      </c>
      <c r="E1996" s="128" t="s">
        <v>536</v>
      </c>
      <c r="F1996" t="s">
        <v>316</v>
      </c>
      <c r="G1996" t="s">
        <v>317</v>
      </c>
      <c r="H1996" s="2" t="s">
        <v>304</v>
      </c>
      <c r="I1996">
        <v>9.5</v>
      </c>
      <c r="J1996" t="s">
        <v>304</v>
      </c>
      <c r="K1996" t="s">
        <v>304</v>
      </c>
      <c r="L1996">
        <v>9.5</v>
      </c>
      <c r="M1996">
        <v>9.5</v>
      </c>
    </row>
    <row r="1997" spans="1:13">
      <c r="A1997" s="2">
        <v>548</v>
      </c>
      <c r="B1997" s="2" t="s">
        <v>18</v>
      </c>
      <c r="C1997" t="s">
        <v>283</v>
      </c>
      <c r="D1997" s="2">
        <v>566</v>
      </c>
      <c r="E1997" s="128" t="s">
        <v>477</v>
      </c>
      <c r="F1997" t="s">
        <v>302</v>
      </c>
      <c r="G1997" t="s">
        <v>311</v>
      </c>
      <c r="H1997" s="2" t="s">
        <v>304</v>
      </c>
      <c r="I1997">
        <v>41.511000000000003</v>
      </c>
      <c r="J1997" t="s">
        <v>304</v>
      </c>
      <c r="K1997" t="s">
        <v>304</v>
      </c>
      <c r="L1997">
        <v>41.511000000000003</v>
      </c>
      <c r="M1997">
        <v>42.558999999999997</v>
      </c>
    </row>
    <row r="1998" spans="1:13">
      <c r="A1998" s="2">
        <v>549</v>
      </c>
      <c r="B1998" s="2" t="s">
        <v>18</v>
      </c>
      <c r="C1998" t="s">
        <v>283</v>
      </c>
      <c r="D1998" s="2">
        <v>567</v>
      </c>
      <c r="E1998" s="128" t="s">
        <v>478</v>
      </c>
      <c r="F1998" t="s">
        <v>302</v>
      </c>
      <c r="G1998" t="s">
        <v>313</v>
      </c>
      <c r="H1998" s="2" t="s">
        <v>304</v>
      </c>
      <c r="I1998">
        <v>6.3339999999999996</v>
      </c>
      <c r="J1998" t="s">
        <v>304</v>
      </c>
      <c r="K1998" t="s">
        <v>304</v>
      </c>
      <c r="L1998">
        <v>6.3339999999999996</v>
      </c>
      <c r="M1998">
        <v>6.2370000000000001</v>
      </c>
    </row>
    <row r="1999" spans="1:13">
      <c r="A1999" s="2">
        <v>550</v>
      </c>
      <c r="B1999" s="2" t="s">
        <v>18</v>
      </c>
      <c r="C1999" t="s">
        <v>283</v>
      </c>
      <c r="D1999" s="2">
        <v>1079</v>
      </c>
      <c r="E1999" s="128" t="s">
        <v>733</v>
      </c>
      <c r="F1999" t="s">
        <v>302</v>
      </c>
      <c r="G1999" t="s">
        <v>313</v>
      </c>
      <c r="H1999" s="2" t="s">
        <v>304</v>
      </c>
      <c r="I1999">
        <v>2.75</v>
      </c>
      <c r="J1999" t="s">
        <v>304</v>
      </c>
      <c r="K1999" t="s">
        <v>304</v>
      </c>
      <c r="L1999">
        <v>2.75</v>
      </c>
      <c r="M1999">
        <v>2.75</v>
      </c>
    </row>
    <row r="2000" spans="1:13">
      <c r="A2000" s="2">
        <v>551</v>
      </c>
      <c r="B2000" s="2" t="s">
        <v>18</v>
      </c>
      <c r="C2000" t="s">
        <v>283</v>
      </c>
      <c r="D2000" s="2">
        <v>1076</v>
      </c>
      <c r="E2000" s="128" t="s">
        <v>730</v>
      </c>
      <c r="F2000" t="s">
        <v>302</v>
      </c>
      <c r="G2000" t="s">
        <v>313</v>
      </c>
      <c r="H2000" s="2" t="s">
        <v>304</v>
      </c>
      <c r="I2000">
        <v>2.75</v>
      </c>
      <c r="J2000" t="s">
        <v>304</v>
      </c>
      <c r="K2000" t="s">
        <v>304</v>
      </c>
      <c r="L2000">
        <v>2.75</v>
      </c>
      <c r="M2000">
        <v>2.75</v>
      </c>
    </row>
    <row r="2001" spans="1:13">
      <c r="A2001" s="2">
        <v>552</v>
      </c>
      <c r="B2001" s="2" t="s">
        <v>18</v>
      </c>
      <c r="C2001" t="s">
        <v>283</v>
      </c>
      <c r="D2001" s="2">
        <v>1077</v>
      </c>
      <c r="E2001" s="128" t="s">
        <v>731</v>
      </c>
      <c r="F2001" t="s">
        <v>302</v>
      </c>
      <c r="G2001" t="s">
        <v>313</v>
      </c>
      <c r="H2001" s="2" t="s">
        <v>304</v>
      </c>
      <c r="I2001">
        <v>2.75</v>
      </c>
      <c r="J2001" t="s">
        <v>304</v>
      </c>
      <c r="K2001" t="s">
        <v>304</v>
      </c>
      <c r="L2001">
        <v>2.75</v>
      </c>
      <c r="M2001">
        <v>2.75</v>
      </c>
    </row>
    <row r="2002" spans="1:13">
      <c r="A2002" s="2">
        <v>553</v>
      </c>
      <c r="B2002" s="2" t="s">
        <v>18</v>
      </c>
      <c r="C2002" t="s">
        <v>283</v>
      </c>
      <c r="D2002" s="2">
        <v>1078</v>
      </c>
      <c r="E2002" s="128" t="s">
        <v>732</v>
      </c>
      <c r="F2002" t="s">
        <v>302</v>
      </c>
      <c r="G2002" t="s">
        <v>313</v>
      </c>
      <c r="H2002" s="2" t="s">
        <v>304</v>
      </c>
      <c r="I2002">
        <v>2.75</v>
      </c>
      <c r="J2002" t="s">
        <v>304</v>
      </c>
      <c r="K2002" t="s">
        <v>304</v>
      </c>
      <c r="L2002">
        <v>2.75</v>
      </c>
      <c r="M2002">
        <v>2.75</v>
      </c>
    </row>
    <row r="2003" spans="1:13">
      <c r="A2003" s="2">
        <v>554</v>
      </c>
      <c r="B2003" s="2" t="s">
        <v>18</v>
      </c>
      <c r="C2003" t="s">
        <v>283</v>
      </c>
      <c r="D2003" s="2">
        <v>1080</v>
      </c>
      <c r="E2003" s="128" t="s">
        <v>734</v>
      </c>
      <c r="F2003" t="s">
        <v>302</v>
      </c>
      <c r="G2003" t="s">
        <v>313</v>
      </c>
      <c r="H2003" s="2" t="s">
        <v>304</v>
      </c>
      <c r="I2003">
        <v>2.75</v>
      </c>
      <c r="J2003" t="s">
        <v>304</v>
      </c>
      <c r="K2003" t="s">
        <v>304</v>
      </c>
      <c r="L2003">
        <v>2.75</v>
      </c>
      <c r="M2003">
        <v>2.75</v>
      </c>
    </row>
    <row r="2004" spans="1:13">
      <c r="A2004" s="2">
        <v>555</v>
      </c>
      <c r="B2004" s="2" t="s">
        <v>18</v>
      </c>
      <c r="C2004" t="s">
        <v>283</v>
      </c>
      <c r="D2004" s="2">
        <v>737</v>
      </c>
      <c r="E2004" s="128" t="s">
        <v>528</v>
      </c>
      <c r="F2004" t="s">
        <v>302</v>
      </c>
      <c r="G2004" t="s">
        <v>319</v>
      </c>
      <c r="H2004" s="2" t="s">
        <v>304</v>
      </c>
      <c r="I2004">
        <v>1.075</v>
      </c>
      <c r="J2004" t="s">
        <v>304</v>
      </c>
      <c r="K2004" t="s">
        <v>304</v>
      </c>
      <c r="L2004">
        <v>1.075</v>
      </c>
      <c r="M2004">
        <v>2.9609999999999999</v>
      </c>
    </row>
    <row r="2005" spans="1:13">
      <c r="A2005" s="2">
        <v>556</v>
      </c>
      <c r="B2005" s="2" t="s">
        <v>18</v>
      </c>
      <c r="C2005" t="s">
        <v>283</v>
      </c>
      <c r="D2005" s="2">
        <v>569</v>
      </c>
      <c r="E2005" s="128" t="s">
        <v>479</v>
      </c>
      <c r="F2005" t="s">
        <v>316</v>
      </c>
      <c r="G2005" t="s">
        <v>317</v>
      </c>
      <c r="H2005" s="2" t="s">
        <v>304</v>
      </c>
      <c r="I2005">
        <v>19.532</v>
      </c>
      <c r="J2005" t="s">
        <v>304</v>
      </c>
      <c r="K2005" t="s">
        <v>304</v>
      </c>
      <c r="L2005">
        <v>19.532</v>
      </c>
      <c r="M2005">
        <v>19.704000000000001</v>
      </c>
    </row>
    <row r="2006" spans="1:13">
      <c r="A2006" s="2">
        <v>557</v>
      </c>
      <c r="B2006" s="2" t="s">
        <v>18</v>
      </c>
      <c r="C2006" t="s">
        <v>283</v>
      </c>
      <c r="D2006" s="2">
        <v>570</v>
      </c>
      <c r="E2006" s="128" t="s">
        <v>480</v>
      </c>
      <c r="F2006" t="s">
        <v>302</v>
      </c>
      <c r="G2006" t="s">
        <v>303</v>
      </c>
      <c r="H2006" s="2" t="s">
        <v>304</v>
      </c>
      <c r="I2006">
        <v>11.468999999999999</v>
      </c>
      <c r="J2006" t="s">
        <v>304</v>
      </c>
      <c r="K2006" t="s">
        <v>304</v>
      </c>
      <c r="L2006">
        <v>11.468999999999999</v>
      </c>
      <c r="M2006">
        <v>14.131</v>
      </c>
    </row>
    <row r="2007" spans="1:13">
      <c r="A2007" s="2">
        <v>558</v>
      </c>
      <c r="B2007" s="2" t="s">
        <v>18</v>
      </c>
      <c r="C2007" t="s">
        <v>283</v>
      </c>
      <c r="D2007" s="2">
        <v>572</v>
      </c>
      <c r="E2007" s="128" t="s">
        <v>481</v>
      </c>
      <c r="F2007" t="s">
        <v>302</v>
      </c>
      <c r="G2007" t="s">
        <v>311</v>
      </c>
      <c r="H2007" s="2" t="s">
        <v>304</v>
      </c>
      <c r="I2007">
        <v>35.780999999999999</v>
      </c>
      <c r="J2007" t="s">
        <v>304</v>
      </c>
      <c r="K2007" t="s">
        <v>304</v>
      </c>
      <c r="L2007">
        <v>35.780999999999999</v>
      </c>
      <c r="M2007">
        <v>46.920999999999999</v>
      </c>
    </row>
    <row r="2008" spans="1:13">
      <c r="A2008" s="2">
        <v>559</v>
      </c>
      <c r="B2008" s="2" t="s">
        <v>18</v>
      </c>
      <c r="C2008" t="s">
        <v>283</v>
      </c>
      <c r="D2008" s="2">
        <v>573</v>
      </c>
      <c r="E2008" s="128" t="s">
        <v>482</v>
      </c>
      <c r="F2008" t="s">
        <v>302</v>
      </c>
      <c r="G2008" t="s">
        <v>311</v>
      </c>
      <c r="H2008" s="2" t="s">
        <v>304</v>
      </c>
      <c r="I2008">
        <v>37.701000000000001</v>
      </c>
      <c r="J2008" t="s">
        <v>304</v>
      </c>
      <c r="K2008" t="s">
        <v>304</v>
      </c>
      <c r="L2008">
        <v>37.701000000000001</v>
      </c>
      <c r="M2008">
        <v>47.866999999999997</v>
      </c>
    </row>
    <row r="2009" spans="1:13">
      <c r="A2009" s="2">
        <v>560</v>
      </c>
      <c r="B2009" s="2" t="s">
        <v>18</v>
      </c>
      <c r="C2009" t="s">
        <v>283</v>
      </c>
      <c r="D2009" s="2">
        <v>574</v>
      </c>
      <c r="E2009" s="128" t="s">
        <v>483</v>
      </c>
      <c r="F2009" t="s">
        <v>302</v>
      </c>
      <c r="G2009" t="s">
        <v>311</v>
      </c>
      <c r="H2009" s="2" t="s">
        <v>304</v>
      </c>
      <c r="I2009">
        <v>38.317</v>
      </c>
      <c r="J2009" t="s">
        <v>304</v>
      </c>
      <c r="K2009" t="s">
        <v>304</v>
      </c>
      <c r="L2009">
        <v>38.317</v>
      </c>
      <c r="M2009">
        <v>47.917000000000002</v>
      </c>
    </row>
    <row r="2010" spans="1:13">
      <c r="A2010" s="2">
        <v>561</v>
      </c>
      <c r="B2010" s="2" t="s">
        <v>18</v>
      </c>
      <c r="C2010" t="s">
        <v>283</v>
      </c>
      <c r="D2010" s="2">
        <v>575</v>
      </c>
      <c r="E2010" s="128" t="s">
        <v>484</v>
      </c>
      <c r="F2010" t="s">
        <v>302</v>
      </c>
      <c r="G2010" t="s">
        <v>311</v>
      </c>
      <c r="H2010" s="2" t="s">
        <v>304</v>
      </c>
      <c r="I2010">
        <v>36.746000000000002</v>
      </c>
      <c r="J2010" t="s">
        <v>304</v>
      </c>
      <c r="K2010" t="s">
        <v>304</v>
      </c>
      <c r="L2010">
        <v>36.746000000000002</v>
      </c>
      <c r="M2010">
        <v>46.345999999999997</v>
      </c>
    </row>
    <row r="2011" spans="1:13">
      <c r="A2011" s="2">
        <v>562</v>
      </c>
      <c r="B2011" s="2" t="s">
        <v>18</v>
      </c>
      <c r="C2011" t="s">
        <v>283</v>
      </c>
      <c r="D2011" s="2">
        <v>577</v>
      </c>
      <c r="E2011" s="128" t="s">
        <v>20</v>
      </c>
      <c r="F2011" t="s">
        <v>302</v>
      </c>
      <c r="G2011" t="s">
        <v>335</v>
      </c>
      <c r="H2011" s="2" t="s">
        <v>304</v>
      </c>
      <c r="I2011">
        <v>109.05800000000001</v>
      </c>
      <c r="J2011" t="s">
        <v>304</v>
      </c>
      <c r="K2011" t="s">
        <v>304</v>
      </c>
      <c r="L2011">
        <v>109.05800000000001</v>
      </c>
      <c r="M2011">
        <v>108.5</v>
      </c>
    </row>
    <row r="2012" spans="1:13">
      <c r="A2012" s="2">
        <v>563</v>
      </c>
      <c r="B2012" s="2" t="s">
        <v>18</v>
      </c>
      <c r="C2012" t="s">
        <v>283</v>
      </c>
      <c r="D2012" s="2">
        <v>579</v>
      </c>
      <c r="E2012" s="128" t="s">
        <v>485</v>
      </c>
      <c r="F2012" t="s">
        <v>302</v>
      </c>
      <c r="G2012" t="s">
        <v>335</v>
      </c>
      <c r="H2012" s="2" t="s">
        <v>304</v>
      </c>
      <c r="I2012">
        <v>17.849</v>
      </c>
      <c r="J2012" t="s">
        <v>304</v>
      </c>
      <c r="K2012" t="s">
        <v>304</v>
      </c>
      <c r="L2012">
        <v>17.849</v>
      </c>
      <c r="M2012">
        <v>22.515000000000001</v>
      </c>
    </row>
    <row r="2013" spans="1:13">
      <c r="A2013" s="2">
        <v>564</v>
      </c>
      <c r="B2013" s="2" t="s">
        <v>18</v>
      </c>
      <c r="C2013" t="s">
        <v>283</v>
      </c>
      <c r="D2013" s="2">
        <v>1495</v>
      </c>
      <c r="E2013" s="128" t="s">
        <v>787</v>
      </c>
      <c r="F2013" t="s">
        <v>302</v>
      </c>
      <c r="G2013" t="s">
        <v>313</v>
      </c>
      <c r="H2013" s="2" t="s">
        <v>304</v>
      </c>
      <c r="I2013">
        <v>7.9000000000000001E-2</v>
      </c>
      <c r="J2013" t="s">
        <v>304</v>
      </c>
      <c r="K2013" t="s">
        <v>304</v>
      </c>
      <c r="L2013">
        <v>7.9000000000000001E-2</v>
      </c>
      <c r="M2013">
        <v>7.9000000000000001E-2</v>
      </c>
    </row>
    <row r="2014" spans="1:13">
      <c r="A2014" s="2">
        <v>565</v>
      </c>
      <c r="B2014" s="2" t="s">
        <v>18</v>
      </c>
      <c r="C2014" t="s">
        <v>283</v>
      </c>
      <c r="D2014" s="2">
        <v>585</v>
      </c>
      <c r="E2014" s="128" t="s">
        <v>490</v>
      </c>
      <c r="F2014" t="s">
        <v>302</v>
      </c>
      <c r="G2014" t="s">
        <v>319</v>
      </c>
      <c r="H2014" s="2" t="s">
        <v>304</v>
      </c>
      <c r="I2014">
        <v>0</v>
      </c>
      <c r="J2014" t="s">
        <v>304</v>
      </c>
      <c r="K2014" t="s">
        <v>304</v>
      </c>
      <c r="L2014">
        <v>0</v>
      </c>
      <c r="M2014">
        <v>0</v>
      </c>
    </row>
    <row r="2015" spans="1:13">
      <c r="A2015" s="2">
        <v>566</v>
      </c>
      <c r="B2015" s="2" t="s">
        <v>18</v>
      </c>
      <c r="C2015" t="s">
        <v>283</v>
      </c>
      <c r="D2015" s="2">
        <v>858</v>
      </c>
      <c r="E2015" s="128" t="s">
        <v>618</v>
      </c>
      <c r="F2015" t="s">
        <v>302</v>
      </c>
      <c r="G2015" t="s">
        <v>313</v>
      </c>
      <c r="H2015" s="2" t="s">
        <v>304</v>
      </c>
      <c r="I2015">
        <v>0.33</v>
      </c>
      <c r="J2015" t="s">
        <v>304</v>
      </c>
      <c r="K2015" t="s">
        <v>304</v>
      </c>
      <c r="L2015">
        <v>0.33</v>
      </c>
      <c r="M2015">
        <v>0.33</v>
      </c>
    </row>
    <row r="2016" spans="1:13">
      <c r="A2016" s="2">
        <v>567</v>
      </c>
      <c r="B2016" s="2" t="s">
        <v>18</v>
      </c>
      <c r="C2016" t="s">
        <v>283</v>
      </c>
      <c r="D2016" s="2">
        <v>587</v>
      </c>
      <c r="E2016" s="128" t="s">
        <v>491</v>
      </c>
      <c r="F2016" t="s">
        <v>302</v>
      </c>
      <c r="G2016" t="s">
        <v>311</v>
      </c>
      <c r="H2016" s="2" t="s">
        <v>304</v>
      </c>
      <c r="I2016">
        <v>28.311</v>
      </c>
      <c r="J2016" t="s">
        <v>304</v>
      </c>
      <c r="K2016" t="s">
        <v>304</v>
      </c>
      <c r="L2016">
        <v>28.311</v>
      </c>
      <c r="M2016">
        <v>28.9</v>
      </c>
    </row>
    <row r="2017" spans="1:13">
      <c r="A2017" s="2">
        <v>568</v>
      </c>
      <c r="B2017" s="2" t="s">
        <v>18</v>
      </c>
      <c r="C2017" t="s">
        <v>283</v>
      </c>
      <c r="D2017" s="2">
        <v>583</v>
      </c>
      <c r="E2017" s="128" t="s">
        <v>488</v>
      </c>
      <c r="F2017" t="s">
        <v>302</v>
      </c>
      <c r="G2017" t="s">
        <v>313</v>
      </c>
      <c r="H2017" s="2" t="s">
        <v>304</v>
      </c>
      <c r="I2017">
        <v>67.400000000000006</v>
      </c>
      <c r="J2017" t="s">
        <v>304</v>
      </c>
      <c r="K2017" t="s">
        <v>304</v>
      </c>
      <c r="L2017">
        <v>67.400000000000006</v>
      </c>
      <c r="M2017">
        <v>87.4</v>
      </c>
    </row>
    <row r="2018" spans="1:13">
      <c r="A2018" s="2">
        <v>569</v>
      </c>
      <c r="B2018" s="2" t="s">
        <v>18</v>
      </c>
      <c r="C2018" t="s">
        <v>283</v>
      </c>
      <c r="D2018" s="2">
        <v>584</v>
      </c>
      <c r="E2018" s="128" t="s">
        <v>489</v>
      </c>
      <c r="F2018" t="s">
        <v>302</v>
      </c>
      <c r="G2018" t="s">
        <v>313</v>
      </c>
      <c r="H2018" s="2" t="s">
        <v>304</v>
      </c>
      <c r="I2018">
        <v>65.3</v>
      </c>
      <c r="J2018" t="s">
        <v>304</v>
      </c>
      <c r="K2018" t="s">
        <v>304</v>
      </c>
      <c r="L2018">
        <v>65.3</v>
      </c>
      <c r="M2018">
        <v>85.3</v>
      </c>
    </row>
    <row r="2019" spans="1:13">
      <c r="A2019" s="2">
        <v>570</v>
      </c>
      <c r="B2019" s="2" t="s">
        <v>18</v>
      </c>
      <c r="C2019" t="s">
        <v>283</v>
      </c>
      <c r="D2019" s="2">
        <v>1185</v>
      </c>
      <c r="E2019" s="128" t="s">
        <v>748</v>
      </c>
      <c r="F2019" t="s">
        <v>302</v>
      </c>
      <c r="G2019" t="s">
        <v>313</v>
      </c>
      <c r="H2019" s="2" t="s">
        <v>304</v>
      </c>
      <c r="I2019">
        <v>104</v>
      </c>
      <c r="J2019" t="s">
        <v>304</v>
      </c>
      <c r="K2019" t="s">
        <v>304</v>
      </c>
      <c r="L2019">
        <v>104</v>
      </c>
      <c r="M2019">
        <v>119</v>
      </c>
    </row>
    <row r="2020" spans="1:13">
      <c r="A2020" s="2">
        <v>571</v>
      </c>
      <c r="B2020" s="2" t="s">
        <v>18</v>
      </c>
      <c r="C2020" t="s">
        <v>283</v>
      </c>
      <c r="D2020" s="2">
        <v>1186</v>
      </c>
      <c r="E2020" s="128" t="s">
        <v>749</v>
      </c>
      <c r="F2020" t="s">
        <v>302</v>
      </c>
      <c r="G2020" t="s">
        <v>313</v>
      </c>
      <c r="H2020" s="2" t="s">
        <v>304</v>
      </c>
      <c r="I2020">
        <v>100</v>
      </c>
      <c r="J2020" t="s">
        <v>304</v>
      </c>
      <c r="K2020" t="s">
        <v>304</v>
      </c>
      <c r="L2020">
        <v>100</v>
      </c>
      <c r="M2020">
        <v>116</v>
      </c>
    </row>
    <row r="2021" spans="1:13">
      <c r="A2021" s="2">
        <v>572</v>
      </c>
      <c r="B2021" s="2" t="s">
        <v>18</v>
      </c>
      <c r="C2021" t="s">
        <v>283</v>
      </c>
      <c r="D2021" s="2">
        <v>1187</v>
      </c>
      <c r="E2021" s="128" t="s">
        <v>750</v>
      </c>
      <c r="F2021" t="s">
        <v>302</v>
      </c>
      <c r="G2021" t="s">
        <v>313</v>
      </c>
      <c r="H2021" s="2" t="s">
        <v>304</v>
      </c>
      <c r="I2021">
        <v>104</v>
      </c>
      <c r="J2021" t="s">
        <v>304</v>
      </c>
      <c r="K2021" t="s">
        <v>304</v>
      </c>
      <c r="L2021">
        <v>104</v>
      </c>
      <c r="M2021">
        <v>119</v>
      </c>
    </row>
    <row r="2022" spans="1:13">
      <c r="A2022" s="2">
        <v>573</v>
      </c>
      <c r="B2022" s="2" t="s">
        <v>18</v>
      </c>
      <c r="C2022" t="s">
        <v>283</v>
      </c>
      <c r="D2022" s="2">
        <v>12510</v>
      </c>
      <c r="E2022" s="128" t="s">
        <v>1976</v>
      </c>
      <c r="F2022" t="s">
        <v>302</v>
      </c>
      <c r="G2022" t="s">
        <v>319</v>
      </c>
      <c r="H2022" s="2" t="s">
        <v>304</v>
      </c>
      <c r="I2022">
        <v>20</v>
      </c>
      <c r="J2022" t="s">
        <v>304</v>
      </c>
      <c r="K2022" t="s">
        <v>304</v>
      </c>
      <c r="L2022">
        <v>20</v>
      </c>
      <c r="M2022">
        <v>20</v>
      </c>
    </row>
    <row r="2023" spans="1:13">
      <c r="A2023" s="2">
        <v>574</v>
      </c>
      <c r="B2023" s="2" t="s">
        <v>18</v>
      </c>
      <c r="C2023" t="s">
        <v>283</v>
      </c>
      <c r="D2023" s="2">
        <v>12511</v>
      </c>
      <c r="E2023" s="128" t="s">
        <v>1977</v>
      </c>
      <c r="F2023" t="s">
        <v>302</v>
      </c>
      <c r="G2023" t="s">
        <v>319</v>
      </c>
      <c r="H2023" s="2" t="s">
        <v>304</v>
      </c>
      <c r="I2023">
        <v>20</v>
      </c>
      <c r="J2023" t="s">
        <v>304</v>
      </c>
      <c r="K2023" t="s">
        <v>304</v>
      </c>
      <c r="L2023">
        <v>20</v>
      </c>
      <c r="M2023">
        <v>20</v>
      </c>
    </row>
    <row r="2024" spans="1:13">
      <c r="A2024" s="2">
        <v>575</v>
      </c>
      <c r="B2024" s="2" t="s">
        <v>18</v>
      </c>
      <c r="C2024" t="s">
        <v>283</v>
      </c>
      <c r="D2024" s="2">
        <v>12500</v>
      </c>
      <c r="E2024" s="128" t="s">
        <v>1972</v>
      </c>
      <c r="F2024" t="s">
        <v>302</v>
      </c>
      <c r="G2024" t="s">
        <v>335</v>
      </c>
      <c r="H2024" s="2" t="s">
        <v>304</v>
      </c>
      <c r="I2024">
        <v>105.2</v>
      </c>
      <c r="J2024" t="s">
        <v>304</v>
      </c>
      <c r="K2024" t="s">
        <v>304</v>
      </c>
      <c r="L2024">
        <v>105.2</v>
      </c>
      <c r="M2024">
        <v>114.8</v>
      </c>
    </row>
    <row r="2025" spans="1:13">
      <c r="A2025" s="2">
        <v>576</v>
      </c>
      <c r="B2025" s="2" t="s">
        <v>18</v>
      </c>
      <c r="C2025" t="s">
        <v>283</v>
      </c>
      <c r="D2025" s="2">
        <v>1226</v>
      </c>
      <c r="E2025" s="128" t="s">
        <v>758</v>
      </c>
      <c r="F2025" t="s">
        <v>302</v>
      </c>
      <c r="G2025" t="s">
        <v>307</v>
      </c>
      <c r="H2025" s="2" t="s">
        <v>304</v>
      </c>
      <c r="I2025">
        <v>244.78100000000001</v>
      </c>
      <c r="J2025" t="s">
        <v>304</v>
      </c>
      <c r="K2025" t="s">
        <v>304</v>
      </c>
      <c r="L2025">
        <v>244.78100000000001</v>
      </c>
      <c r="M2025">
        <v>279.45100000000002</v>
      </c>
    </row>
    <row r="2026" spans="1:13">
      <c r="A2026" s="2">
        <v>577</v>
      </c>
      <c r="B2026" s="2" t="s">
        <v>18</v>
      </c>
      <c r="C2026" t="s">
        <v>283</v>
      </c>
      <c r="D2026" s="2">
        <v>595</v>
      </c>
      <c r="E2026" s="128" t="s">
        <v>496</v>
      </c>
      <c r="F2026" t="s">
        <v>302</v>
      </c>
      <c r="G2026" t="s">
        <v>311</v>
      </c>
      <c r="H2026" s="2" t="s">
        <v>304</v>
      </c>
      <c r="I2026">
        <v>15.638</v>
      </c>
      <c r="J2026" t="s">
        <v>304</v>
      </c>
      <c r="K2026" t="s">
        <v>304</v>
      </c>
      <c r="L2026">
        <v>15.638</v>
      </c>
      <c r="M2026">
        <v>20.748000000000001</v>
      </c>
    </row>
    <row r="2027" spans="1:13">
      <c r="A2027" s="2">
        <v>578</v>
      </c>
      <c r="B2027" s="2" t="s">
        <v>18</v>
      </c>
      <c r="C2027" t="s">
        <v>283</v>
      </c>
      <c r="D2027" s="2">
        <v>803</v>
      </c>
      <c r="E2027" s="128" t="s">
        <v>563</v>
      </c>
      <c r="F2027" t="s">
        <v>302</v>
      </c>
      <c r="G2027" t="s">
        <v>311</v>
      </c>
      <c r="H2027" s="2" t="s">
        <v>304</v>
      </c>
      <c r="I2027">
        <v>0.4</v>
      </c>
      <c r="J2027" t="s">
        <v>304</v>
      </c>
      <c r="K2027" t="s">
        <v>304</v>
      </c>
      <c r="L2027">
        <v>0.4</v>
      </c>
      <c r="M2027">
        <v>0.4</v>
      </c>
    </row>
    <row r="2028" spans="1:13">
      <c r="A2028" s="2">
        <v>579</v>
      </c>
      <c r="B2028" s="2" t="s">
        <v>18</v>
      </c>
      <c r="C2028" t="s">
        <v>283</v>
      </c>
      <c r="D2028" s="2">
        <v>596</v>
      </c>
      <c r="E2028" s="128" t="s">
        <v>497</v>
      </c>
      <c r="F2028" t="s">
        <v>302</v>
      </c>
      <c r="G2028" t="s">
        <v>311</v>
      </c>
      <c r="H2028" s="2" t="s">
        <v>304</v>
      </c>
      <c r="I2028">
        <v>15.893000000000001</v>
      </c>
      <c r="J2028" t="s">
        <v>304</v>
      </c>
      <c r="K2028" t="s">
        <v>304</v>
      </c>
      <c r="L2028">
        <v>15.893000000000001</v>
      </c>
      <c r="M2028">
        <v>20.763000000000002</v>
      </c>
    </row>
    <row r="2029" spans="1:13">
      <c r="A2029" s="2">
        <v>580</v>
      </c>
      <c r="B2029" s="2" t="s">
        <v>18</v>
      </c>
      <c r="C2029" t="s">
        <v>283</v>
      </c>
      <c r="D2029" s="2">
        <v>12509</v>
      </c>
      <c r="E2029" s="128" t="s">
        <v>1975</v>
      </c>
      <c r="F2029" t="s">
        <v>302</v>
      </c>
      <c r="G2029" t="s">
        <v>303</v>
      </c>
      <c r="H2029" s="2" t="s">
        <v>304</v>
      </c>
      <c r="I2029">
        <v>2</v>
      </c>
      <c r="J2029" t="s">
        <v>304</v>
      </c>
      <c r="K2029" t="s">
        <v>304</v>
      </c>
      <c r="L2029">
        <v>2</v>
      </c>
      <c r="M2029">
        <v>2</v>
      </c>
    </row>
    <row r="2030" spans="1:13">
      <c r="A2030" s="2">
        <v>581</v>
      </c>
      <c r="B2030" s="2" t="s">
        <v>18</v>
      </c>
      <c r="C2030" t="s">
        <v>283</v>
      </c>
      <c r="D2030" s="2">
        <v>598</v>
      </c>
      <c r="E2030" s="128" t="s">
        <v>498</v>
      </c>
      <c r="F2030" t="s">
        <v>302</v>
      </c>
      <c r="G2030" t="s">
        <v>319</v>
      </c>
      <c r="H2030" s="2" t="s">
        <v>304</v>
      </c>
      <c r="I2030">
        <v>3.95</v>
      </c>
      <c r="J2030" t="s">
        <v>304</v>
      </c>
      <c r="K2030" t="s">
        <v>304</v>
      </c>
      <c r="L2030">
        <v>3.95</v>
      </c>
      <c r="M2030">
        <v>4</v>
      </c>
    </row>
    <row r="2031" spans="1:13">
      <c r="A2031" s="2">
        <v>582</v>
      </c>
      <c r="B2031" s="2" t="s">
        <v>18</v>
      </c>
      <c r="C2031" t="s">
        <v>283</v>
      </c>
      <c r="D2031" s="2">
        <v>2435</v>
      </c>
      <c r="E2031" s="128" t="s">
        <v>863</v>
      </c>
      <c r="F2031" t="s">
        <v>302</v>
      </c>
      <c r="G2031" t="s">
        <v>319</v>
      </c>
      <c r="H2031" s="2" t="s">
        <v>304</v>
      </c>
      <c r="I2031">
        <v>1.2649999999999999</v>
      </c>
      <c r="J2031" t="s">
        <v>304</v>
      </c>
      <c r="K2031" t="s">
        <v>304</v>
      </c>
      <c r="L2031">
        <v>1.2649999999999999</v>
      </c>
      <c r="M2031">
        <v>1.962</v>
      </c>
    </row>
    <row r="2032" spans="1:13">
      <c r="A2032" s="2">
        <v>583</v>
      </c>
      <c r="B2032" s="2" t="s">
        <v>18</v>
      </c>
      <c r="C2032" t="s">
        <v>283</v>
      </c>
      <c r="D2032" s="2">
        <v>599</v>
      </c>
      <c r="E2032" s="128" t="s">
        <v>499</v>
      </c>
      <c r="F2032" t="s">
        <v>302</v>
      </c>
      <c r="G2032" t="s">
        <v>313</v>
      </c>
      <c r="H2032" s="2" t="s">
        <v>304</v>
      </c>
      <c r="I2032">
        <v>32</v>
      </c>
      <c r="J2032" t="s">
        <v>304</v>
      </c>
      <c r="K2032" t="s">
        <v>304</v>
      </c>
      <c r="L2032">
        <v>32</v>
      </c>
      <c r="M2032">
        <v>32</v>
      </c>
    </row>
    <row r="2033" spans="1:13">
      <c r="A2033" s="2">
        <v>584</v>
      </c>
      <c r="B2033" s="2" t="s">
        <v>18</v>
      </c>
      <c r="C2033" t="s">
        <v>283</v>
      </c>
      <c r="D2033" s="2">
        <v>13703</v>
      </c>
      <c r="E2033" s="128" t="s">
        <v>2119</v>
      </c>
      <c r="F2033" t="s">
        <v>316</v>
      </c>
      <c r="G2033" t="s">
        <v>317</v>
      </c>
      <c r="H2033" s="2" t="s">
        <v>304</v>
      </c>
      <c r="I2033">
        <v>45.042000000000002</v>
      </c>
      <c r="J2033" t="s">
        <v>304</v>
      </c>
      <c r="K2033" t="s">
        <v>304</v>
      </c>
      <c r="L2033">
        <v>45.042000000000002</v>
      </c>
      <c r="M2033">
        <v>56.195999999999998</v>
      </c>
    </row>
    <row r="2034" spans="1:13">
      <c r="A2034" s="2">
        <v>585</v>
      </c>
      <c r="B2034" s="2" t="s">
        <v>18</v>
      </c>
      <c r="C2034" t="s">
        <v>283</v>
      </c>
      <c r="D2034" s="2">
        <v>13704</v>
      </c>
      <c r="E2034" s="128" t="s">
        <v>2120</v>
      </c>
      <c r="F2034" t="s">
        <v>316</v>
      </c>
      <c r="G2034" t="s">
        <v>317</v>
      </c>
      <c r="H2034" s="2" t="s">
        <v>304</v>
      </c>
      <c r="I2034">
        <v>43.851999999999997</v>
      </c>
      <c r="J2034" t="s">
        <v>304</v>
      </c>
      <c r="K2034" t="s">
        <v>304</v>
      </c>
      <c r="L2034">
        <v>43.851999999999997</v>
      </c>
      <c r="M2034">
        <v>55.006</v>
      </c>
    </row>
    <row r="2035" spans="1:13">
      <c r="A2035" s="2">
        <v>586</v>
      </c>
      <c r="B2035" s="2" t="s">
        <v>18</v>
      </c>
      <c r="C2035" t="s">
        <v>283</v>
      </c>
      <c r="D2035" s="2">
        <v>13705</v>
      </c>
      <c r="E2035" s="128" t="s">
        <v>2121</v>
      </c>
      <c r="F2035" t="s">
        <v>316</v>
      </c>
      <c r="G2035" t="s">
        <v>317</v>
      </c>
      <c r="H2035" s="2" t="s">
        <v>304</v>
      </c>
      <c r="I2035">
        <v>43.027000000000001</v>
      </c>
      <c r="J2035" t="s">
        <v>304</v>
      </c>
      <c r="K2035" t="s">
        <v>304</v>
      </c>
      <c r="L2035">
        <v>43.027000000000001</v>
      </c>
      <c r="M2035">
        <v>54.180999999999997</v>
      </c>
    </row>
    <row r="2036" spans="1:13">
      <c r="A2036" s="2">
        <v>587</v>
      </c>
      <c r="B2036" s="2" t="s">
        <v>18</v>
      </c>
      <c r="C2036" t="s">
        <v>283</v>
      </c>
      <c r="D2036" s="2">
        <v>611</v>
      </c>
      <c r="E2036" s="128" t="s">
        <v>500</v>
      </c>
      <c r="F2036" t="s">
        <v>302</v>
      </c>
      <c r="G2036" t="s">
        <v>319</v>
      </c>
      <c r="H2036" s="2" t="s">
        <v>304</v>
      </c>
      <c r="I2036">
        <v>604.25</v>
      </c>
      <c r="J2036" t="s">
        <v>304</v>
      </c>
      <c r="K2036" t="s">
        <v>304</v>
      </c>
      <c r="L2036">
        <v>604.25</v>
      </c>
      <c r="M2036">
        <v>620.25</v>
      </c>
    </row>
    <row r="2037" spans="1:13">
      <c r="A2037" s="2">
        <v>588</v>
      </c>
      <c r="B2037" s="2" t="s">
        <v>18</v>
      </c>
      <c r="C2037" t="s">
        <v>283</v>
      </c>
      <c r="D2037" s="2">
        <v>956</v>
      </c>
      <c r="E2037" s="128" t="s">
        <v>699</v>
      </c>
      <c r="F2037" t="s">
        <v>302</v>
      </c>
      <c r="G2037" t="s">
        <v>313</v>
      </c>
      <c r="H2037" s="2" t="s">
        <v>304</v>
      </c>
      <c r="I2037">
        <v>0</v>
      </c>
      <c r="J2037" t="s">
        <v>304</v>
      </c>
      <c r="K2037" t="s">
        <v>304</v>
      </c>
      <c r="L2037">
        <v>0</v>
      </c>
      <c r="M2037">
        <v>0</v>
      </c>
    </row>
    <row r="2038" spans="1:13">
      <c r="A2038" s="2">
        <v>589</v>
      </c>
      <c r="B2038" s="2" t="s">
        <v>18</v>
      </c>
      <c r="C2038" t="s">
        <v>283</v>
      </c>
      <c r="D2038" s="2">
        <v>614</v>
      </c>
      <c r="E2038" s="128" t="s">
        <v>503</v>
      </c>
      <c r="F2038" t="s">
        <v>302</v>
      </c>
      <c r="G2038" t="s">
        <v>319</v>
      </c>
      <c r="H2038" s="2" t="s">
        <v>304</v>
      </c>
      <c r="I2038">
        <v>2.4</v>
      </c>
      <c r="J2038" t="s">
        <v>304</v>
      </c>
      <c r="K2038" t="s">
        <v>304</v>
      </c>
      <c r="L2038">
        <v>2.4</v>
      </c>
      <c r="M2038">
        <v>2.6</v>
      </c>
    </row>
    <row r="2039" spans="1:13">
      <c r="A2039" s="2">
        <v>590</v>
      </c>
      <c r="B2039" s="2" t="s">
        <v>18</v>
      </c>
      <c r="C2039" t="s">
        <v>283</v>
      </c>
      <c r="D2039" s="2">
        <v>12564</v>
      </c>
      <c r="E2039" s="128" t="s">
        <v>1987</v>
      </c>
      <c r="F2039" t="s">
        <v>302</v>
      </c>
      <c r="G2039" t="s">
        <v>311</v>
      </c>
      <c r="H2039" s="2" t="s">
        <v>304</v>
      </c>
      <c r="I2039">
        <v>95.7</v>
      </c>
      <c r="J2039" t="s">
        <v>304</v>
      </c>
      <c r="K2039" t="s">
        <v>304</v>
      </c>
      <c r="L2039">
        <v>95.7</v>
      </c>
      <c r="M2039">
        <v>95.7</v>
      </c>
    </row>
    <row r="2040" spans="1:13">
      <c r="A2040" s="2">
        <v>591</v>
      </c>
      <c r="B2040" s="2" t="s">
        <v>18</v>
      </c>
      <c r="C2040" t="s">
        <v>283</v>
      </c>
      <c r="D2040" s="2">
        <v>612</v>
      </c>
      <c r="E2040" s="128" t="s">
        <v>501</v>
      </c>
      <c r="F2040" t="s">
        <v>302</v>
      </c>
      <c r="G2040" t="s">
        <v>383</v>
      </c>
      <c r="H2040" s="2" t="s">
        <v>304</v>
      </c>
      <c r="I2040">
        <v>16.05</v>
      </c>
      <c r="J2040" t="s">
        <v>304</v>
      </c>
      <c r="K2040" t="s">
        <v>304</v>
      </c>
      <c r="L2040">
        <v>16.05</v>
      </c>
      <c r="M2040">
        <v>22.05</v>
      </c>
    </row>
    <row r="2041" spans="1:13">
      <c r="A2041" s="2">
        <v>592</v>
      </c>
      <c r="B2041" s="2" t="s">
        <v>18</v>
      </c>
      <c r="C2041" t="s">
        <v>283</v>
      </c>
      <c r="D2041" s="2">
        <v>613</v>
      </c>
      <c r="E2041" s="128" t="s">
        <v>502</v>
      </c>
      <c r="F2041" t="s">
        <v>302</v>
      </c>
      <c r="G2041" t="s">
        <v>383</v>
      </c>
      <c r="H2041" s="2" t="s">
        <v>304</v>
      </c>
      <c r="I2041">
        <v>30.506</v>
      </c>
      <c r="J2041" t="s">
        <v>304</v>
      </c>
      <c r="K2041" t="s">
        <v>304</v>
      </c>
      <c r="L2041">
        <v>30.506</v>
      </c>
      <c r="M2041">
        <v>45.805999999999997</v>
      </c>
    </row>
    <row r="2042" spans="1:13">
      <c r="A2042" s="2">
        <v>593</v>
      </c>
      <c r="B2042" s="2" t="s">
        <v>18</v>
      </c>
      <c r="C2042" t="s">
        <v>283</v>
      </c>
      <c r="D2042" s="2">
        <v>11842</v>
      </c>
      <c r="E2042" s="128" t="s">
        <v>1583</v>
      </c>
      <c r="F2042" t="s">
        <v>302</v>
      </c>
      <c r="G2042" t="s">
        <v>311</v>
      </c>
      <c r="H2042" s="2" t="s">
        <v>304</v>
      </c>
      <c r="I2042">
        <v>70.838999999999999</v>
      </c>
      <c r="J2042" t="s">
        <v>304</v>
      </c>
      <c r="K2042" t="s">
        <v>304</v>
      </c>
      <c r="L2042">
        <v>70.838999999999999</v>
      </c>
      <c r="M2042">
        <v>72</v>
      </c>
    </row>
    <row r="2043" spans="1:13">
      <c r="A2043" s="2">
        <v>594</v>
      </c>
      <c r="B2043" s="2" t="s">
        <v>18</v>
      </c>
      <c r="C2043" t="s">
        <v>283</v>
      </c>
      <c r="D2043" s="2">
        <v>616</v>
      </c>
      <c r="E2043" s="128" t="s">
        <v>504</v>
      </c>
      <c r="F2043" t="s">
        <v>316</v>
      </c>
      <c r="G2043" t="s">
        <v>317</v>
      </c>
      <c r="H2043" s="2" t="s">
        <v>304</v>
      </c>
      <c r="I2043">
        <v>6.218</v>
      </c>
      <c r="J2043" t="s">
        <v>304</v>
      </c>
      <c r="K2043" t="s">
        <v>304</v>
      </c>
      <c r="L2043">
        <v>6.218</v>
      </c>
      <c r="M2043">
        <v>10.222</v>
      </c>
    </row>
    <row r="2044" spans="1:13">
      <c r="A2044" s="2">
        <v>595</v>
      </c>
      <c r="B2044" s="2" t="s">
        <v>18</v>
      </c>
      <c r="C2044" t="s">
        <v>283</v>
      </c>
      <c r="D2044" s="2">
        <v>625</v>
      </c>
      <c r="E2044" s="128" t="s">
        <v>513</v>
      </c>
      <c r="F2044" t="s">
        <v>302</v>
      </c>
      <c r="G2044" t="s">
        <v>383</v>
      </c>
      <c r="H2044" s="2" t="s">
        <v>304</v>
      </c>
      <c r="I2044">
        <v>36.186999999999998</v>
      </c>
      <c r="J2044" t="s">
        <v>304</v>
      </c>
      <c r="K2044" t="s">
        <v>304</v>
      </c>
      <c r="L2044">
        <v>36.186999999999998</v>
      </c>
      <c r="M2044">
        <v>58.503999999999998</v>
      </c>
    </row>
    <row r="2045" spans="1:13">
      <c r="A2045" s="2">
        <v>596</v>
      </c>
      <c r="B2045" s="2" t="s">
        <v>18</v>
      </c>
      <c r="C2045" t="s">
        <v>283</v>
      </c>
      <c r="D2045" s="2">
        <v>626</v>
      </c>
      <c r="E2045" s="128" t="s">
        <v>514</v>
      </c>
      <c r="F2045" t="s">
        <v>302</v>
      </c>
      <c r="G2045" t="s">
        <v>383</v>
      </c>
      <c r="H2045" s="2" t="s">
        <v>304</v>
      </c>
      <c r="I2045">
        <v>39</v>
      </c>
      <c r="J2045" t="s">
        <v>304</v>
      </c>
      <c r="K2045" t="s">
        <v>304</v>
      </c>
      <c r="L2045">
        <v>39</v>
      </c>
      <c r="M2045">
        <v>58.149000000000001</v>
      </c>
    </row>
    <row r="2046" spans="1:13">
      <c r="A2046" s="2">
        <v>597</v>
      </c>
      <c r="B2046" s="2" t="s">
        <v>18</v>
      </c>
      <c r="C2046" t="s">
        <v>283</v>
      </c>
      <c r="D2046" s="2">
        <v>627</v>
      </c>
      <c r="E2046" s="128" t="s">
        <v>515</v>
      </c>
      <c r="F2046" t="s">
        <v>302</v>
      </c>
      <c r="G2046" t="s">
        <v>335</v>
      </c>
      <c r="H2046" s="2" t="s">
        <v>304</v>
      </c>
      <c r="I2046">
        <v>35.441000000000003</v>
      </c>
      <c r="J2046" t="s">
        <v>304</v>
      </c>
      <c r="K2046" t="s">
        <v>304</v>
      </c>
      <c r="L2046">
        <v>35.441000000000003</v>
      </c>
      <c r="M2046">
        <v>55.841000000000001</v>
      </c>
    </row>
    <row r="2047" spans="1:13">
      <c r="A2047" s="2">
        <v>598</v>
      </c>
      <c r="B2047" s="2" t="s">
        <v>18</v>
      </c>
      <c r="C2047" t="s">
        <v>283</v>
      </c>
      <c r="D2047" s="2">
        <v>630</v>
      </c>
      <c r="E2047" s="128" t="s">
        <v>518</v>
      </c>
      <c r="F2047" t="s">
        <v>302</v>
      </c>
      <c r="G2047" t="s">
        <v>313</v>
      </c>
      <c r="H2047" s="2" t="s">
        <v>304</v>
      </c>
      <c r="I2047">
        <v>17.215</v>
      </c>
      <c r="J2047" t="s">
        <v>304</v>
      </c>
      <c r="K2047" t="s">
        <v>304</v>
      </c>
      <c r="L2047">
        <v>17.215</v>
      </c>
      <c r="M2047">
        <v>22</v>
      </c>
    </row>
    <row r="2048" spans="1:13">
      <c r="A2048" s="2">
        <v>599</v>
      </c>
      <c r="B2048" s="2" t="s">
        <v>18</v>
      </c>
      <c r="C2048" t="s">
        <v>283</v>
      </c>
      <c r="D2048" s="2">
        <v>633</v>
      </c>
      <c r="E2048" s="128" t="s">
        <v>519</v>
      </c>
      <c r="F2048" t="s">
        <v>302</v>
      </c>
      <c r="G2048" t="s">
        <v>313</v>
      </c>
      <c r="H2048" s="2" t="s">
        <v>304</v>
      </c>
      <c r="I2048">
        <v>94.275999999999996</v>
      </c>
      <c r="J2048" t="s">
        <v>304</v>
      </c>
      <c r="K2048" t="s">
        <v>304</v>
      </c>
      <c r="L2048">
        <v>94.275999999999996</v>
      </c>
      <c r="M2048">
        <v>100.087</v>
      </c>
    </row>
    <row r="2049" spans="1:13">
      <c r="A2049" s="2">
        <v>600</v>
      </c>
      <c r="B2049" s="2" t="s">
        <v>18</v>
      </c>
      <c r="C2049" t="s">
        <v>283</v>
      </c>
      <c r="D2049" s="2">
        <v>1693</v>
      </c>
      <c r="E2049" s="128" t="s">
        <v>808</v>
      </c>
      <c r="F2049" t="s">
        <v>302</v>
      </c>
      <c r="G2049" t="s">
        <v>313</v>
      </c>
      <c r="H2049" s="2" t="s">
        <v>304</v>
      </c>
      <c r="I2049">
        <v>36.908000000000001</v>
      </c>
      <c r="J2049" t="s">
        <v>304</v>
      </c>
      <c r="K2049" t="s">
        <v>304</v>
      </c>
      <c r="L2049">
        <v>36.908000000000001</v>
      </c>
      <c r="M2049">
        <v>46.908000000000001</v>
      </c>
    </row>
    <row r="2050" spans="1:13">
      <c r="A2050" s="2">
        <v>601</v>
      </c>
      <c r="B2050" s="2" t="s">
        <v>18</v>
      </c>
      <c r="C2050" t="s">
        <v>283</v>
      </c>
      <c r="D2050" s="2">
        <v>1694</v>
      </c>
      <c r="E2050" s="128" t="s">
        <v>809</v>
      </c>
      <c r="F2050" t="s">
        <v>302</v>
      </c>
      <c r="G2050" t="s">
        <v>313</v>
      </c>
      <c r="H2050" s="2" t="s">
        <v>304</v>
      </c>
      <c r="I2050">
        <v>37.441000000000003</v>
      </c>
      <c r="J2050" t="s">
        <v>304</v>
      </c>
      <c r="K2050" t="s">
        <v>304</v>
      </c>
      <c r="L2050">
        <v>37.441000000000003</v>
      </c>
      <c r="M2050">
        <v>47.441000000000003</v>
      </c>
    </row>
    <row r="2051" spans="1:13">
      <c r="A2051" s="2">
        <v>602</v>
      </c>
      <c r="B2051" s="2" t="s">
        <v>18</v>
      </c>
      <c r="C2051" t="s">
        <v>283</v>
      </c>
      <c r="D2051" s="2">
        <v>1031</v>
      </c>
      <c r="E2051" s="128" t="s">
        <v>714</v>
      </c>
      <c r="F2051" t="s">
        <v>302</v>
      </c>
      <c r="G2051" t="s">
        <v>335</v>
      </c>
      <c r="H2051" s="2" t="s">
        <v>304</v>
      </c>
      <c r="I2051">
        <v>5.5510000000000002</v>
      </c>
      <c r="J2051" t="s">
        <v>304</v>
      </c>
      <c r="K2051" t="s">
        <v>304</v>
      </c>
      <c r="L2051">
        <v>5.5510000000000002</v>
      </c>
      <c r="M2051">
        <v>5.5389999999999997</v>
      </c>
    </row>
    <row r="2052" spans="1:13">
      <c r="A2052" s="2">
        <v>603</v>
      </c>
      <c r="B2052" s="2" t="s">
        <v>18</v>
      </c>
      <c r="C2052" t="s">
        <v>283</v>
      </c>
      <c r="D2052" s="2">
        <v>1345</v>
      </c>
      <c r="E2052" s="128" t="s">
        <v>774</v>
      </c>
      <c r="F2052" t="s">
        <v>316</v>
      </c>
      <c r="G2052" t="s">
        <v>317</v>
      </c>
      <c r="H2052" s="2" t="s">
        <v>304</v>
      </c>
      <c r="I2052">
        <v>510.06200000000001</v>
      </c>
      <c r="J2052" t="s">
        <v>304</v>
      </c>
      <c r="K2052" t="s">
        <v>304</v>
      </c>
      <c r="L2052">
        <v>510.06200000000001</v>
      </c>
      <c r="M2052">
        <v>542.37900000000002</v>
      </c>
    </row>
    <row r="2053" spans="1:13">
      <c r="A2053" s="2">
        <v>604</v>
      </c>
      <c r="B2053" s="2" t="s">
        <v>18</v>
      </c>
      <c r="C2053" t="s">
        <v>283</v>
      </c>
      <c r="D2053" s="2">
        <v>617</v>
      </c>
      <c r="E2053" s="128" t="s">
        <v>505</v>
      </c>
      <c r="F2053" t="s">
        <v>316</v>
      </c>
      <c r="G2053" t="s">
        <v>317</v>
      </c>
      <c r="H2053" s="2" t="s">
        <v>304</v>
      </c>
      <c r="I2053">
        <v>13.2</v>
      </c>
      <c r="J2053" t="s">
        <v>304</v>
      </c>
      <c r="K2053" t="s">
        <v>304</v>
      </c>
      <c r="L2053">
        <v>13.2</v>
      </c>
      <c r="M2053">
        <v>13.2</v>
      </c>
    </row>
    <row r="2054" spans="1:13">
      <c r="A2054" s="2">
        <v>605</v>
      </c>
      <c r="B2054" s="2" t="s">
        <v>18</v>
      </c>
      <c r="C2054" t="s">
        <v>283</v>
      </c>
      <c r="D2054" s="2">
        <v>619</v>
      </c>
      <c r="E2054" s="128" t="s">
        <v>507</v>
      </c>
      <c r="F2054" t="s">
        <v>302</v>
      </c>
      <c r="G2054" t="s">
        <v>303</v>
      </c>
      <c r="H2054" s="2" t="s">
        <v>304</v>
      </c>
      <c r="I2054">
        <v>17.446999999999999</v>
      </c>
      <c r="J2054" t="s">
        <v>304</v>
      </c>
      <c r="K2054" t="s">
        <v>304</v>
      </c>
      <c r="L2054">
        <v>17.446999999999999</v>
      </c>
      <c r="M2054">
        <v>22.396999999999998</v>
      </c>
    </row>
    <row r="2055" spans="1:13">
      <c r="A2055" s="2">
        <v>606</v>
      </c>
      <c r="B2055" s="2" t="s">
        <v>18</v>
      </c>
      <c r="C2055" t="s">
        <v>283</v>
      </c>
      <c r="D2055" s="2">
        <v>620</v>
      </c>
      <c r="E2055" s="128" t="s">
        <v>508</v>
      </c>
      <c r="F2055" t="s">
        <v>302</v>
      </c>
      <c r="G2055" t="s">
        <v>303</v>
      </c>
      <c r="H2055" s="2" t="s">
        <v>304</v>
      </c>
      <c r="I2055">
        <v>41.16</v>
      </c>
      <c r="J2055" t="s">
        <v>304</v>
      </c>
      <c r="K2055" t="s">
        <v>304</v>
      </c>
      <c r="L2055">
        <v>41.16</v>
      </c>
      <c r="M2055">
        <v>41.337000000000003</v>
      </c>
    </row>
    <row r="2056" spans="1:13">
      <c r="A2056" s="2">
        <v>607</v>
      </c>
      <c r="B2056" s="2" t="s">
        <v>18</v>
      </c>
      <c r="C2056" t="s">
        <v>283</v>
      </c>
      <c r="D2056" s="2">
        <v>621</v>
      </c>
      <c r="E2056" s="128" t="s">
        <v>509</v>
      </c>
      <c r="F2056" t="s">
        <v>316</v>
      </c>
      <c r="G2056" t="s">
        <v>317</v>
      </c>
      <c r="H2056" s="2" t="s">
        <v>304</v>
      </c>
      <c r="I2056">
        <v>14.9</v>
      </c>
      <c r="J2056" t="s">
        <v>304</v>
      </c>
      <c r="K2056" t="s">
        <v>304</v>
      </c>
      <c r="L2056">
        <v>14.9</v>
      </c>
      <c r="M2056">
        <v>14.9</v>
      </c>
    </row>
    <row r="2057" spans="1:13">
      <c r="A2057" s="2">
        <v>608</v>
      </c>
      <c r="B2057" s="2" t="s">
        <v>18</v>
      </c>
      <c r="C2057" t="s">
        <v>283</v>
      </c>
      <c r="D2057" s="2">
        <v>624</v>
      </c>
      <c r="E2057" s="128" t="s">
        <v>512</v>
      </c>
      <c r="F2057" t="s">
        <v>302</v>
      </c>
      <c r="G2057" t="s">
        <v>313</v>
      </c>
      <c r="H2057" s="2" t="s">
        <v>304</v>
      </c>
      <c r="I2057">
        <v>39.771000000000001</v>
      </c>
      <c r="J2057" t="s">
        <v>304</v>
      </c>
      <c r="K2057" t="s">
        <v>304</v>
      </c>
      <c r="L2057">
        <v>39.771000000000001</v>
      </c>
      <c r="M2057">
        <v>39.981999999999999</v>
      </c>
    </row>
    <row r="2058" spans="1:13">
      <c r="A2058" s="2">
        <v>609</v>
      </c>
      <c r="B2058" s="2" t="s">
        <v>18</v>
      </c>
      <c r="C2058" t="s">
        <v>283</v>
      </c>
      <c r="D2058" s="2">
        <v>14663</v>
      </c>
      <c r="E2058" s="128" t="s">
        <v>2185</v>
      </c>
      <c r="F2058" t="s">
        <v>316</v>
      </c>
      <c r="G2058" t="s">
        <v>317</v>
      </c>
      <c r="H2058" s="2" t="s">
        <v>304</v>
      </c>
      <c r="I2058">
        <v>0</v>
      </c>
      <c r="J2058" t="s">
        <v>304</v>
      </c>
      <c r="K2058" t="s">
        <v>304</v>
      </c>
      <c r="L2058">
        <v>0</v>
      </c>
      <c r="M2058">
        <v>0</v>
      </c>
    </row>
    <row r="2059" spans="1:13">
      <c r="A2059" s="2">
        <v>610</v>
      </c>
      <c r="B2059" s="2" t="s">
        <v>18</v>
      </c>
      <c r="C2059" t="s">
        <v>283</v>
      </c>
      <c r="D2059" s="2">
        <v>628</v>
      </c>
      <c r="E2059" s="128" t="s">
        <v>516</v>
      </c>
      <c r="F2059" t="s">
        <v>302</v>
      </c>
      <c r="G2059" t="s">
        <v>313</v>
      </c>
      <c r="H2059" s="2" t="s">
        <v>304</v>
      </c>
      <c r="I2059">
        <v>15.826000000000001</v>
      </c>
      <c r="J2059" t="s">
        <v>304</v>
      </c>
      <c r="K2059" t="s">
        <v>304</v>
      </c>
      <c r="L2059">
        <v>15.826000000000001</v>
      </c>
      <c r="M2059">
        <v>20.675999999999998</v>
      </c>
    </row>
    <row r="2060" spans="1:13">
      <c r="A2060" s="2">
        <v>611</v>
      </c>
      <c r="B2060" s="2" t="s">
        <v>18</v>
      </c>
      <c r="C2060" t="s">
        <v>283</v>
      </c>
      <c r="D2060" s="2">
        <v>636</v>
      </c>
      <c r="E2060" s="128" t="s">
        <v>520</v>
      </c>
      <c r="F2060" t="s">
        <v>316</v>
      </c>
      <c r="G2060" t="s">
        <v>317</v>
      </c>
      <c r="H2060" s="2" t="s">
        <v>304</v>
      </c>
      <c r="I2060">
        <v>27.361999999999998</v>
      </c>
      <c r="J2060" t="s">
        <v>304</v>
      </c>
      <c r="K2060" t="s">
        <v>304</v>
      </c>
      <c r="L2060">
        <v>27.361999999999998</v>
      </c>
      <c r="M2060">
        <v>27.361999999999998</v>
      </c>
    </row>
    <row r="2061" spans="1:13">
      <c r="A2061" s="2">
        <v>612</v>
      </c>
      <c r="B2061" s="2" t="s">
        <v>18</v>
      </c>
      <c r="C2061" t="s">
        <v>283</v>
      </c>
      <c r="D2061" s="2">
        <v>637</v>
      </c>
      <c r="E2061" s="128" t="s">
        <v>521</v>
      </c>
      <c r="F2061" t="s">
        <v>316</v>
      </c>
      <c r="G2061" t="s">
        <v>317</v>
      </c>
      <c r="H2061" s="2" t="s">
        <v>304</v>
      </c>
      <c r="I2061">
        <v>29.866</v>
      </c>
      <c r="J2061" t="s">
        <v>304</v>
      </c>
      <c r="K2061" t="s">
        <v>304</v>
      </c>
      <c r="L2061">
        <v>29.866</v>
      </c>
      <c r="M2061">
        <v>29.866</v>
      </c>
    </row>
    <row r="2062" spans="1:13">
      <c r="A2062" s="2">
        <v>613</v>
      </c>
      <c r="B2062" s="2" t="s">
        <v>18</v>
      </c>
      <c r="C2062" t="s">
        <v>283</v>
      </c>
      <c r="D2062" s="2">
        <v>638</v>
      </c>
      <c r="E2062" s="128" t="s">
        <v>522</v>
      </c>
      <c r="F2062" t="s">
        <v>316</v>
      </c>
      <c r="G2062" t="s">
        <v>317</v>
      </c>
      <c r="H2062" s="2" t="s">
        <v>304</v>
      </c>
      <c r="I2062">
        <v>25.728000000000002</v>
      </c>
      <c r="J2062" t="s">
        <v>304</v>
      </c>
      <c r="K2062" t="s">
        <v>304</v>
      </c>
      <c r="L2062">
        <v>25.728000000000002</v>
      </c>
      <c r="M2062">
        <v>25.457999999999998</v>
      </c>
    </row>
    <row r="2063" spans="1:13">
      <c r="A2063" s="2">
        <v>614</v>
      </c>
      <c r="B2063" s="2" t="s">
        <v>18</v>
      </c>
      <c r="C2063" t="s">
        <v>283</v>
      </c>
      <c r="D2063" s="2">
        <v>639</v>
      </c>
      <c r="E2063" s="128" t="s">
        <v>523</v>
      </c>
      <c r="F2063" t="s">
        <v>316</v>
      </c>
      <c r="G2063" t="s">
        <v>317</v>
      </c>
      <c r="H2063" s="2" t="s">
        <v>304</v>
      </c>
      <c r="I2063">
        <v>51.76</v>
      </c>
      <c r="J2063" t="s">
        <v>304</v>
      </c>
      <c r="K2063" t="s">
        <v>304</v>
      </c>
      <c r="L2063">
        <v>51.76</v>
      </c>
      <c r="M2063">
        <v>52.662999999999997</v>
      </c>
    </row>
    <row r="2064" spans="1:13">
      <c r="A2064" s="2">
        <v>615</v>
      </c>
      <c r="B2064" s="2" t="s">
        <v>18</v>
      </c>
      <c r="C2064" t="s">
        <v>283</v>
      </c>
      <c r="D2064" s="2">
        <v>640</v>
      </c>
      <c r="E2064" s="128" t="s">
        <v>524</v>
      </c>
      <c r="F2064" t="s">
        <v>316</v>
      </c>
      <c r="G2064" t="s">
        <v>317</v>
      </c>
      <c r="H2064" s="2" t="s">
        <v>304</v>
      </c>
      <c r="I2064">
        <v>51.131</v>
      </c>
      <c r="J2064" t="s">
        <v>304</v>
      </c>
      <c r="K2064" t="s">
        <v>304</v>
      </c>
      <c r="L2064">
        <v>51.131</v>
      </c>
      <c r="M2064">
        <v>52.823</v>
      </c>
    </row>
    <row r="2065" spans="1:13">
      <c r="A2065" s="2">
        <v>616</v>
      </c>
      <c r="B2065" s="2" t="s">
        <v>18</v>
      </c>
      <c r="C2065" t="s">
        <v>283</v>
      </c>
      <c r="D2065" s="2">
        <v>641</v>
      </c>
      <c r="E2065" s="128" t="s">
        <v>525</v>
      </c>
      <c r="F2065" t="s">
        <v>316</v>
      </c>
      <c r="G2065" t="s">
        <v>317</v>
      </c>
      <c r="H2065" s="2" t="s">
        <v>304</v>
      </c>
      <c r="I2065">
        <v>115.508</v>
      </c>
      <c r="J2065" t="s">
        <v>304</v>
      </c>
      <c r="K2065" t="s">
        <v>304</v>
      </c>
      <c r="L2065">
        <v>115.508</v>
      </c>
      <c r="M2065">
        <v>117.80500000000001</v>
      </c>
    </row>
    <row r="2066" spans="1:13">
      <c r="A2066" s="2">
        <v>617</v>
      </c>
      <c r="B2066" s="2" t="s">
        <v>18</v>
      </c>
      <c r="C2066" t="s">
        <v>283</v>
      </c>
      <c r="D2066" s="2">
        <v>642</v>
      </c>
      <c r="E2066" s="128" t="s">
        <v>526</v>
      </c>
      <c r="F2066" t="s">
        <v>316</v>
      </c>
      <c r="G2066" t="s">
        <v>317</v>
      </c>
      <c r="H2066" s="2" t="s">
        <v>304</v>
      </c>
      <c r="I2066">
        <v>603.48800000000006</v>
      </c>
      <c r="J2066" t="s">
        <v>304</v>
      </c>
      <c r="K2066" t="s">
        <v>304</v>
      </c>
      <c r="L2066">
        <v>603.48800000000006</v>
      </c>
      <c r="M2066">
        <v>610</v>
      </c>
    </row>
    <row r="2067" spans="1:13">
      <c r="A2067" s="2">
        <v>1</v>
      </c>
      <c r="B2067" s="2" t="s">
        <v>1962</v>
      </c>
      <c r="C2067" t="s">
        <v>287</v>
      </c>
      <c r="D2067" s="2">
        <v>12455</v>
      </c>
      <c r="E2067" s="128" t="s">
        <v>1971</v>
      </c>
      <c r="F2067" t="s">
        <v>302</v>
      </c>
      <c r="G2067" t="s">
        <v>1964</v>
      </c>
      <c r="H2067" s="2" t="s">
        <v>304</v>
      </c>
      <c r="I2067">
        <v>697</v>
      </c>
      <c r="J2067" t="s">
        <v>304</v>
      </c>
      <c r="K2067" t="s">
        <v>304</v>
      </c>
      <c r="L2067">
        <v>697</v>
      </c>
      <c r="M2067">
        <v>697</v>
      </c>
    </row>
    <row r="2068" spans="1:13">
      <c r="A2068" s="2">
        <v>2</v>
      </c>
      <c r="B2068" s="2" t="s">
        <v>1962</v>
      </c>
      <c r="C2068" t="s">
        <v>287</v>
      </c>
      <c r="D2068" s="2">
        <v>12454</v>
      </c>
      <c r="E2068" s="128" t="s">
        <v>1970</v>
      </c>
      <c r="F2068" t="s">
        <v>302</v>
      </c>
      <c r="G2068" t="s">
        <v>1969</v>
      </c>
      <c r="H2068" s="2" t="s">
        <v>304</v>
      </c>
      <c r="I2068">
        <v>240</v>
      </c>
      <c r="J2068" t="s">
        <v>304</v>
      </c>
      <c r="K2068" t="s">
        <v>304</v>
      </c>
      <c r="L2068">
        <v>240</v>
      </c>
      <c r="M2068">
        <v>240</v>
      </c>
    </row>
    <row r="2069" spans="1:13">
      <c r="A2069" s="2">
        <v>3</v>
      </c>
      <c r="B2069" s="2" t="s">
        <v>1962</v>
      </c>
      <c r="C2069" t="s">
        <v>287</v>
      </c>
      <c r="D2069" s="2">
        <v>12450</v>
      </c>
      <c r="E2069" s="128" t="s">
        <v>1963</v>
      </c>
      <c r="F2069" t="s">
        <v>302</v>
      </c>
      <c r="G2069" t="s">
        <v>1964</v>
      </c>
      <c r="H2069" s="2" t="s">
        <v>304</v>
      </c>
      <c r="I2069">
        <v>68.8</v>
      </c>
      <c r="J2069" t="s">
        <v>304</v>
      </c>
      <c r="K2069" t="s">
        <v>304</v>
      </c>
      <c r="L2069">
        <v>68.8</v>
      </c>
      <c r="M2069">
        <v>68.8</v>
      </c>
    </row>
    <row r="2070" spans="1:13">
      <c r="A2070" s="2">
        <v>4</v>
      </c>
      <c r="B2070" s="2" t="s">
        <v>1962</v>
      </c>
      <c r="C2070" t="s">
        <v>287</v>
      </c>
      <c r="D2070" s="2">
        <v>12451</v>
      </c>
      <c r="E2070" s="128" t="s">
        <v>1965</v>
      </c>
      <c r="F2070" t="s">
        <v>302</v>
      </c>
      <c r="G2070" t="s">
        <v>1964</v>
      </c>
      <c r="H2070" s="2" t="s">
        <v>304</v>
      </c>
      <c r="I2070">
        <v>15.3</v>
      </c>
      <c r="J2070" t="s">
        <v>304</v>
      </c>
      <c r="K2070" t="s">
        <v>304</v>
      </c>
      <c r="L2070">
        <v>15.3</v>
      </c>
      <c r="M2070">
        <v>15.3</v>
      </c>
    </row>
    <row r="2071" spans="1:13">
      <c r="A2071" s="2">
        <v>5</v>
      </c>
      <c r="B2071" s="2" t="s">
        <v>1962</v>
      </c>
      <c r="C2071" t="s">
        <v>287</v>
      </c>
      <c r="D2071" s="2">
        <v>12452</v>
      </c>
      <c r="E2071" s="128" t="s">
        <v>1966</v>
      </c>
      <c r="F2071" t="s">
        <v>302</v>
      </c>
      <c r="G2071" t="s">
        <v>1967</v>
      </c>
      <c r="H2071" s="2" t="s">
        <v>304</v>
      </c>
      <c r="I2071">
        <v>225</v>
      </c>
      <c r="J2071" t="s">
        <v>304</v>
      </c>
      <c r="K2071" t="s">
        <v>304</v>
      </c>
      <c r="L2071">
        <v>225</v>
      </c>
      <c r="M2071">
        <v>225</v>
      </c>
    </row>
    <row r="2072" spans="1:13">
      <c r="A2072" s="2">
        <v>6</v>
      </c>
      <c r="B2072" s="2" t="s">
        <v>1962</v>
      </c>
      <c r="C2072" t="s">
        <v>287</v>
      </c>
      <c r="D2072" s="2">
        <v>12453</v>
      </c>
      <c r="E2072" s="128" t="s">
        <v>1968</v>
      </c>
      <c r="F2072" t="s">
        <v>302</v>
      </c>
      <c r="G2072" t="s">
        <v>1969</v>
      </c>
      <c r="H2072" s="2" t="s">
        <v>304</v>
      </c>
      <c r="I2072">
        <v>110</v>
      </c>
      <c r="J2072" t="s">
        <v>304</v>
      </c>
      <c r="K2072" t="s">
        <v>304</v>
      </c>
      <c r="L2072">
        <v>110</v>
      </c>
      <c r="M2072">
        <v>110</v>
      </c>
    </row>
  </sheetData>
  <sortState ref="A26:N2072">
    <sortCondition ref="B25:B2072"/>
    <sortCondition ref="C25:C2072"/>
    <sortCondition ref="E25:E2072"/>
  </sortState>
  <mergeCells count="4">
    <mergeCell ref="A4:D4"/>
    <mergeCell ref="A18:B18"/>
    <mergeCell ref="G4:I4"/>
    <mergeCell ref="G9:L9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Q186"/>
  <sheetViews>
    <sheetView workbookViewId="0"/>
  </sheetViews>
  <sheetFormatPr defaultRowHeight="15"/>
  <cols>
    <col min="1" max="1" width="13.5703125" customWidth="1"/>
    <col min="2" max="2" width="18.7109375" customWidth="1"/>
    <col min="3" max="3" width="19.140625" customWidth="1"/>
    <col min="4" max="4" width="18.7109375" customWidth="1"/>
    <col min="5" max="5" width="37.5703125" customWidth="1"/>
    <col min="6" max="6" width="36.7109375" customWidth="1"/>
    <col min="7" max="8" width="18.7109375" customWidth="1"/>
    <col min="9" max="9" width="32.28515625" customWidth="1"/>
    <col min="10" max="10" width="15.7109375" customWidth="1"/>
    <col min="11" max="11" width="22.5703125" customWidth="1"/>
    <col min="12" max="14" width="18.7109375" customWidth="1"/>
    <col min="15" max="15" width="15.42578125" customWidth="1"/>
    <col min="16" max="16" width="14.5703125" customWidth="1"/>
    <col min="17" max="17" width="12.85546875" customWidth="1"/>
    <col min="18" max="18" width="19.140625" customWidth="1"/>
  </cols>
  <sheetData>
    <row r="1" spans="1:14" ht="15.75">
      <c r="A1" s="103" t="s">
        <v>2307</v>
      </c>
    </row>
    <row r="2" spans="1:14" ht="15.75">
      <c r="A2" s="103" t="s">
        <v>2308</v>
      </c>
    </row>
    <row r="4" spans="1:14" ht="15.75">
      <c r="A4" s="153" t="s">
        <v>2309</v>
      </c>
      <c r="B4" s="154"/>
      <c r="C4" s="154"/>
      <c r="D4" s="155"/>
      <c r="F4" s="153" t="s">
        <v>2310</v>
      </c>
      <c r="G4" s="154"/>
      <c r="H4" s="154"/>
      <c r="I4" s="155"/>
      <c r="K4" s="153" t="s">
        <v>2311</v>
      </c>
      <c r="L4" s="154"/>
      <c r="M4" s="154"/>
      <c r="N4" s="155"/>
    </row>
    <row r="5" spans="1:14" ht="30">
      <c r="A5" s="109" t="s">
        <v>0</v>
      </c>
      <c r="B5" s="109" t="s">
        <v>273</v>
      </c>
      <c r="C5" s="116" t="s">
        <v>274</v>
      </c>
      <c r="D5" s="117" t="s">
        <v>275</v>
      </c>
      <c r="F5" s="109" t="s">
        <v>0</v>
      </c>
      <c r="G5" s="109" t="s">
        <v>273</v>
      </c>
      <c r="H5" s="116" t="s">
        <v>274</v>
      </c>
      <c r="I5" s="117" t="s">
        <v>275</v>
      </c>
      <c r="K5" s="109" t="s">
        <v>0</v>
      </c>
      <c r="L5" s="109" t="s">
        <v>273</v>
      </c>
      <c r="M5" s="116" t="s">
        <v>274</v>
      </c>
      <c r="N5" s="117" t="s">
        <v>275</v>
      </c>
    </row>
    <row r="6" spans="1:14" ht="15.75">
      <c r="A6" s="107" t="s">
        <v>85</v>
      </c>
      <c r="B6" s="3" t="s">
        <v>276</v>
      </c>
      <c r="C6" s="104">
        <v>35</v>
      </c>
      <c r="D6" s="106">
        <v>294.94899999999996</v>
      </c>
      <c r="F6" s="107" t="s">
        <v>85</v>
      </c>
      <c r="G6" s="3" t="s">
        <v>276</v>
      </c>
      <c r="H6" s="104">
        <v>4</v>
      </c>
      <c r="I6" s="106">
        <v>116.73699999999999</v>
      </c>
      <c r="K6" s="107" t="s">
        <v>85</v>
      </c>
      <c r="L6" s="3" t="s">
        <v>276</v>
      </c>
      <c r="M6" s="104">
        <v>31</v>
      </c>
      <c r="N6" s="106">
        <v>178.21199999999996</v>
      </c>
    </row>
    <row r="7" spans="1:14" ht="15.75">
      <c r="A7" s="107"/>
      <c r="B7" s="3" t="s">
        <v>277</v>
      </c>
      <c r="C7" s="104">
        <v>61</v>
      </c>
      <c r="D7" s="105">
        <v>490.11800000000028</v>
      </c>
      <c r="F7" s="107"/>
      <c r="G7" s="3" t="s">
        <v>277</v>
      </c>
      <c r="H7" s="104">
        <v>0</v>
      </c>
      <c r="I7" s="105">
        <v>0</v>
      </c>
      <c r="K7" s="107"/>
      <c r="L7" s="3" t="s">
        <v>277</v>
      </c>
      <c r="M7" s="104">
        <v>61</v>
      </c>
      <c r="N7" s="105">
        <v>490.11800000000028</v>
      </c>
    </row>
    <row r="8" spans="1:14" ht="15.75">
      <c r="A8" s="107"/>
      <c r="B8" s="3" t="s">
        <v>278</v>
      </c>
      <c r="C8" s="104">
        <v>22</v>
      </c>
      <c r="D8" s="105">
        <v>148.19500000000002</v>
      </c>
      <c r="F8" s="107"/>
      <c r="G8" s="3" t="s">
        <v>278</v>
      </c>
      <c r="H8" s="104">
        <v>0</v>
      </c>
      <c r="I8" s="105">
        <v>0</v>
      </c>
      <c r="K8" s="107"/>
      <c r="L8" s="3" t="s">
        <v>278</v>
      </c>
      <c r="M8" s="104">
        <v>0</v>
      </c>
      <c r="N8" s="105">
        <v>0</v>
      </c>
    </row>
    <row r="9" spans="1:14" ht="15.75">
      <c r="A9" s="107"/>
      <c r="B9" s="3" t="s">
        <v>279</v>
      </c>
      <c r="C9" s="104">
        <v>4</v>
      </c>
      <c r="D9" s="105">
        <v>77.436000000000007</v>
      </c>
      <c r="F9" s="107"/>
      <c r="G9" s="3" t="s">
        <v>279</v>
      </c>
      <c r="H9" s="104">
        <v>2</v>
      </c>
      <c r="I9" s="105">
        <v>26.676000000000002</v>
      </c>
      <c r="K9" s="107"/>
      <c r="L9" s="3" t="s">
        <v>279</v>
      </c>
      <c r="M9" s="104">
        <v>2</v>
      </c>
      <c r="N9" s="105">
        <v>50.76</v>
      </c>
    </row>
    <row r="10" spans="1:14" ht="15.75">
      <c r="A10" s="107"/>
      <c r="B10" s="110" t="s">
        <v>280</v>
      </c>
      <c r="C10" s="111">
        <f>SUM(C6:C9)</f>
        <v>122</v>
      </c>
      <c r="D10" s="112">
        <f>SUM(D6:D9)</f>
        <v>1010.6980000000003</v>
      </c>
      <c r="F10" s="107"/>
      <c r="G10" s="110" t="s">
        <v>280</v>
      </c>
      <c r="H10" s="111">
        <f>SUM(H6:H9)</f>
        <v>6</v>
      </c>
      <c r="I10" s="112">
        <f>SUM(I6:I9)</f>
        <v>143.41300000000001</v>
      </c>
      <c r="K10" s="107"/>
      <c r="L10" s="110" t="s">
        <v>280</v>
      </c>
      <c r="M10" s="111">
        <f>SUM(M6:M9)</f>
        <v>94</v>
      </c>
      <c r="N10" s="112">
        <f>SUM(N6:N9)</f>
        <v>719.09000000000026</v>
      </c>
    </row>
    <row r="11" spans="1:14" ht="15.75">
      <c r="A11" s="107" t="s">
        <v>281</v>
      </c>
      <c r="B11" s="3" t="s">
        <v>282</v>
      </c>
      <c r="C11" s="104">
        <v>11</v>
      </c>
      <c r="D11" s="105">
        <v>26.358000000000001</v>
      </c>
      <c r="F11" s="107" t="s">
        <v>281</v>
      </c>
      <c r="G11" s="3" t="s">
        <v>282</v>
      </c>
      <c r="H11" s="104">
        <v>0</v>
      </c>
      <c r="I11" s="105">
        <v>0</v>
      </c>
      <c r="K11" s="107" t="s">
        <v>281</v>
      </c>
      <c r="L11" s="3" t="s">
        <v>282</v>
      </c>
      <c r="M11" s="104">
        <v>8</v>
      </c>
      <c r="N11" s="105">
        <v>25.952000000000002</v>
      </c>
    </row>
    <row r="12" spans="1:14" ht="15.75">
      <c r="A12" s="107"/>
      <c r="B12" s="3" t="s">
        <v>283</v>
      </c>
      <c r="C12" s="104">
        <v>19</v>
      </c>
      <c r="D12" s="105">
        <v>859.67399999999998</v>
      </c>
      <c r="F12" s="107"/>
      <c r="G12" s="3" t="s">
        <v>283</v>
      </c>
      <c r="H12" s="104">
        <v>5</v>
      </c>
      <c r="I12" s="105">
        <v>26</v>
      </c>
      <c r="K12" s="107"/>
      <c r="L12" s="3" t="s">
        <v>283</v>
      </c>
      <c r="M12" s="104">
        <v>12</v>
      </c>
      <c r="N12" s="105">
        <v>781.87400000000002</v>
      </c>
    </row>
    <row r="13" spans="1:14" ht="15.75">
      <c r="A13" s="107"/>
      <c r="B13" s="110" t="s">
        <v>285</v>
      </c>
      <c r="C13" s="111">
        <f>SUM(C11:C12)</f>
        <v>30</v>
      </c>
      <c r="D13" s="112">
        <f>SUM(D11:D12)</f>
        <v>886.03199999999993</v>
      </c>
      <c r="F13" s="107"/>
      <c r="G13" s="110" t="s">
        <v>285</v>
      </c>
      <c r="H13" s="111">
        <f>SUM(H11:H12)</f>
        <v>5</v>
      </c>
      <c r="I13" s="112">
        <f>SUM(I11:I12)</f>
        <v>26</v>
      </c>
      <c r="K13" s="107"/>
      <c r="L13" s="110" t="s">
        <v>285</v>
      </c>
      <c r="M13" s="111">
        <f>SUM(M11:M12)</f>
        <v>20</v>
      </c>
      <c r="N13" s="112">
        <f>SUM(N11:N12)</f>
        <v>807.82600000000002</v>
      </c>
    </row>
    <row r="14" spans="1:14" ht="15.75">
      <c r="A14" s="107" t="s">
        <v>286</v>
      </c>
      <c r="B14" s="3" t="s">
        <v>287</v>
      </c>
      <c r="C14" s="104">
        <v>3</v>
      </c>
      <c r="D14" s="105">
        <v>273.5</v>
      </c>
      <c r="F14" s="107" t="s">
        <v>286</v>
      </c>
      <c r="G14" s="3" t="s">
        <v>287</v>
      </c>
      <c r="H14" s="104">
        <v>2</v>
      </c>
      <c r="I14" s="105">
        <v>73.5</v>
      </c>
      <c r="K14" s="107" t="s">
        <v>286</v>
      </c>
      <c r="L14" s="3" t="s">
        <v>287</v>
      </c>
      <c r="M14" s="104">
        <v>0</v>
      </c>
      <c r="N14" s="105">
        <v>0</v>
      </c>
    </row>
    <row r="15" spans="1:14" ht="15.75">
      <c r="A15" s="107"/>
      <c r="B15" s="3" t="s">
        <v>288</v>
      </c>
      <c r="C15" s="104">
        <v>6</v>
      </c>
      <c r="D15" s="105">
        <v>970</v>
      </c>
      <c r="F15" s="107"/>
      <c r="G15" s="3" t="s">
        <v>288</v>
      </c>
      <c r="H15" s="104">
        <v>6</v>
      </c>
      <c r="I15" s="105">
        <v>970</v>
      </c>
      <c r="K15" s="107"/>
      <c r="L15" s="3" t="s">
        <v>288</v>
      </c>
      <c r="M15" s="104">
        <v>0</v>
      </c>
      <c r="N15" s="105">
        <v>0</v>
      </c>
    </row>
    <row r="16" spans="1:14" ht="15.75">
      <c r="A16" s="107"/>
      <c r="B16" s="110" t="s">
        <v>289</v>
      </c>
      <c r="C16" s="111">
        <f>SUM(C14:C15)</f>
        <v>9</v>
      </c>
      <c r="D16" s="112">
        <f>SUM(D14:D15)</f>
        <v>1243.5</v>
      </c>
      <c r="F16" s="107"/>
      <c r="G16" s="110" t="s">
        <v>289</v>
      </c>
      <c r="H16" s="111">
        <f>SUM(H14:H15)</f>
        <v>8</v>
      </c>
      <c r="I16" s="112">
        <f>SUM(I14:I15)</f>
        <v>1043.5</v>
      </c>
      <c r="K16" s="107"/>
      <c r="L16" s="110" t="s">
        <v>289</v>
      </c>
      <c r="M16" s="111">
        <f>SUM(M14:M15)</f>
        <v>0</v>
      </c>
      <c r="N16" s="112">
        <f>SUM(N14:N15)</f>
        <v>0</v>
      </c>
    </row>
    <row r="17" spans="1:17" ht="15.75">
      <c r="A17" s="156" t="s">
        <v>290</v>
      </c>
      <c r="B17" s="157"/>
      <c r="C17" s="114">
        <f>SUM(C10,C13,C16)</f>
        <v>161</v>
      </c>
      <c r="D17" s="115">
        <f>SUM(D10,D13,D16)</f>
        <v>3140.2300000000005</v>
      </c>
      <c r="F17" s="156" t="s">
        <v>290</v>
      </c>
      <c r="G17" s="157"/>
      <c r="H17" s="114">
        <f>SUM(H10,H13,H16)</f>
        <v>19</v>
      </c>
      <c r="I17" s="115">
        <f>SUM(I10,I13,I16)</f>
        <v>1212.913</v>
      </c>
      <c r="K17" s="156" t="s">
        <v>290</v>
      </c>
      <c r="L17" s="157"/>
      <c r="M17" s="114">
        <f>SUM(M10,M13,M16)</f>
        <v>114</v>
      </c>
      <c r="N17" s="115">
        <f>SUM(N10,N13,N16)</f>
        <v>1526.9160000000002</v>
      </c>
    </row>
    <row r="18" spans="1:17" ht="15.75">
      <c r="A18" s="103"/>
      <c r="B18" s="103"/>
      <c r="C18" s="103"/>
      <c r="D18" s="103"/>
      <c r="F18" s="103"/>
      <c r="G18" s="103"/>
      <c r="H18" s="103"/>
      <c r="I18" s="103"/>
      <c r="K18" s="103"/>
      <c r="L18" s="103"/>
      <c r="M18" s="103"/>
      <c r="N18" s="103"/>
    </row>
    <row r="19" spans="1:17" ht="15.75">
      <c r="A19" s="103"/>
      <c r="B19" s="103"/>
      <c r="C19" s="103"/>
      <c r="D19" s="103"/>
      <c r="F19" s="103"/>
      <c r="G19" s="103"/>
      <c r="H19" s="103"/>
      <c r="I19" s="103"/>
      <c r="K19" s="103"/>
      <c r="L19" s="103"/>
      <c r="M19" s="103"/>
      <c r="N19" s="103"/>
    </row>
    <row r="25" spans="1:17" ht="30">
      <c r="A25" s="135" t="s">
        <v>291</v>
      </c>
      <c r="B25" s="135" t="s">
        <v>252</v>
      </c>
      <c r="C25" s="132" t="s">
        <v>292</v>
      </c>
      <c r="D25" s="135" t="s">
        <v>6</v>
      </c>
      <c r="E25" s="132" t="s">
        <v>263</v>
      </c>
      <c r="F25" s="132" t="s">
        <v>7</v>
      </c>
      <c r="G25" s="132" t="s">
        <v>8</v>
      </c>
      <c r="H25" s="132" t="s">
        <v>293</v>
      </c>
      <c r="I25" s="132" t="s">
        <v>2312</v>
      </c>
      <c r="J25" s="127" t="s">
        <v>275</v>
      </c>
      <c r="K25" s="132" t="s">
        <v>296</v>
      </c>
      <c r="L25" s="132" t="s">
        <v>297</v>
      </c>
      <c r="M25" s="132" t="s">
        <v>298</v>
      </c>
      <c r="N25" s="132" t="s">
        <v>299</v>
      </c>
      <c r="O25" s="117" t="s">
        <v>2433</v>
      </c>
      <c r="P25" s="117" t="s">
        <v>2434</v>
      </c>
      <c r="Q25" s="132" t="s">
        <v>2313</v>
      </c>
    </row>
    <row r="26" spans="1:17">
      <c r="A26" s="136">
        <v>1</v>
      </c>
      <c r="B26" s="136" t="s">
        <v>85</v>
      </c>
      <c r="C26" s="133" t="s">
        <v>875</v>
      </c>
      <c r="D26" s="136">
        <v>12590</v>
      </c>
      <c r="E26" s="138" t="s">
        <v>19</v>
      </c>
      <c r="F26" s="133" t="s">
        <v>86</v>
      </c>
      <c r="G26" s="133" t="s">
        <v>2322</v>
      </c>
      <c r="H26" s="133" t="s">
        <v>302</v>
      </c>
      <c r="I26" s="133" t="s">
        <v>311</v>
      </c>
      <c r="J26" s="133">
        <v>2.5379999999999998</v>
      </c>
      <c r="K26" s="133">
        <v>2.35</v>
      </c>
      <c r="L26" s="133">
        <v>2.35</v>
      </c>
      <c r="M26" s="133">
        <v>2.5379999999999998</v>
      </c>
      <c r="N26" s="133">
        <v>2.5379999999999998</v>
      </c>
      <c r="O26" s="133" t="s">
        <v>2319</v>
      </c>
      <c r="P26" s="133" t="s">
        <v>2319</v>
      </c>
      <c r="Q26" s="133">
        <v>1</v>
      </c>
    </row>
    <row r="27" spans="1:17">
      <c r="A27" s="17">
        <v>2</v>
      </c>
      <c r="B27" s="17" t="s">
        <v>85</v>
      </c>
      <c r="C27" s="15" t="s">
        <v>875</v>
      </c>
      <c r="D27" s="17">
        <v>16687</v>
      </c>
      <c r="E27" s="16" t="s">
        <v>267</v>
      </c>
      <c r="F27" s="15" t="s">
        <v>267</v>
      </c>
      <c r="G27" s="15" t="s">
        <v>2348</v>
      </c>
      <c r="H27" s="15" t="s">
        <v>316</v>
      </c>
      <c r="I27" s="15" t="s">
        <v>317</v>
      </c>
      <c r="J27" s="15">
        <v>11.231999999999999</v>
      </c>
      <c r="K27" s="15">
        <v>10.4</v>
      </c>
      <c r="L27" s="15">
        <v>10.4</v>
      </c>
      <c r="M27" s="15">
        <v>11.231999999999999</v>
      </c>
      <c r="N27" s="15">
        <v>11.231999999999999</v>
      </c>
      <c r="O27" s="15" t="s">
        <v>2319</v>
      </c>
      <c r="P27" s="15" t="s">
        <v>2316</v>
      </c>
      <c r="Q27" s="15">
        <v>1</v>
      </c>
    </row>
    <row r="28" spans="1:17" ht="30">
      <c r="A28" s="136">
        <v>3</v>
      </c>
      <c r="B28" s="136" t="s">
        <v>85</v>
      </c>
      <c r="C28" s="133" t="s">
        <v>875</v>
      </c>
      <c r="D28" s="136">
        <v>12822</v>
      </c>
      <c r="E28" s="138" t="s">
        <v>26</v>
      </c>
      <c r="F28" s="133" t="s">
        <v>89</v>
      </c>
      <c r="G28" s="133" t="s">
        <v>2322</v>
      </c>
      <c r="H28" s="133" t="s">
        <v>302</v>
      </c>
      <c r="I28" s="133" t="s">
        <v>319</v>
      </c>
      <c r="J28" s="133">
        <v>0.71899999999999997</v>
      </c>
      <c r="K28" s="133">
        <v>0.66600000000000004</v>
      </c>
      <c r="L28" s="133">
        <v>2.4950000000000001</v>
      </c>
      <c r="M28" s="133">
        <v>0.71899999999999997</v>
      </c>
      <c r="N28" s="133">
        <v>2.6949999999999998</v>
      </c>
      <c r="O28" s="133" t="s">
        <v>2319</v>
      </c>
      <c r="P28" s="133" t="s">
        <v>2316</v>
      </c>
      <c r="Q28" s="133">
        <v>1</v>
      </c>
    </row>
    <row r="29" spans="1:17" ht="30">
      <c r="A29" s="17">
        <v>4</v>
      </c>
      <c r="B29" s="17" t="s">
        <v>85</v>
      </c>
      <c r="C29" s="15" t="s">
        <v>875</v>
      </c>
      <c r="D29" s="17">
        <v>12705</v>
      </c>
      <c r="E29" s="16" t="s">
        <v>29</v>
      </c>
      <c r="F29" s="15" t="s">
        <v>92</v>
      </c>
      <c r="G29" s="15" t="s">
        <v>2322</v>
      </c>
      <c r="H29" s="15" t="s">
        <v>302</v>
      </c>
      <c r="I29" s="15" t="s">
        <v>335</v>
      </c>
      <c r="J29" s="15">
        <v>6.8140000000000001</v>
      </c>
      <c r="K29" s="15">
        <v>6.3090000000000002</v>
      </c>
      <c r="L29" s="15">
        <v>6.3090000000000002</v>
      </c>
      <c r="M29" s="15">
        <v>6.8140000000000001</v>
      </c>
      <c r="N29" s="15">
        <v>6.8140000000000001</v>
      </c>
      <c r="O29" s="15" t="s">
        <v>2319</v>
      </c>
      <c r="P29" s="15" t="s">
        <v>2316</v>
      </c>
      <c r="Q29" s="15">
        <v>5</v>
      </c>
    </row>
    <row r="30" spans="1:17" ht="30">
      <c r="A30" s="136">
        <v>5</v>
      </c>
      <c r="B30" s="136" t="s">
        <v>85</v>
      </c>
      <c r="C30" s="133" t="s">
        <v>875</v>
      </c>
      <c r="D30" s="136">
        <v>12584</v>
      </c>
      <c r="E30" s="138" t="s">
        <v>44</v>
      </c>
      <c r="F30" s="133" t="s">
        <v>98</v>
      </c>
      <c r="G30" s="133" t="s">
        <v>2322</v>
      </c>
      <c r="H30" s="133" t="s">
        <v>302</v>
      </c>
      <c r="I30" s="133" t="s">
        <v>311</v>
      </c>
      <c r="J30" s="133">
        <v>1.4039999999999999</v>
      </c>
      <c r="K30" s="133">
        <v>1.3</v>
      </c>
      <c r="L30" s="133">
        <v>1.3</v>
      </c>
      <c r="M30" s="133">
        <v>1.4039999999999999</v>
      </c>
      <c r="N30" s="133">
        <v>1.4039999999999999</v>
      </c>
      <c r="O30" s="133" t="s">
        <v>2319</v>
      </c>
      <c r="P30" s="133" t="s">
        <v>2319</v>
      </c>
      <c r="Q30" s="133">
        <v>1</v>
      </c>
    </row>
    <row r="31" spans="1:17">
      <c r="A31" s="17">
        <v>6</v>
      </c>
      <c r="B31" s="17" t="s">
        <v>85</v>
      </c>
      <c r="C31" s="15" t="s">
        <v>875</v>
      </c>
      <c r="D31" s="17">
        <v>12779</v>
      </c>
      <c r="E31" s="16" t="s">
        <v>68</v>
      </c>
      <c r="F31" s="15" t="s">
        <v>102</v>
      </c>
      <c r="G31" s="15" t="s">
        <v>2322</v>
      </c>
      <c r="H31" s="15" t="s">
        <v>302</v>
      </c>
      <c r="I31" s="15" t="s">
        <v>311</v>
      </c>
      <c r="J31" s="15">
        <v>10.8</v>
      </c>
      <c r="K31" s="15">
        <v>11.5</v>
      </c>
      <c r="L31" s="15">
        <v>10</v>
      </c>
      <c r="M31" s="15">
        <v>12.42</v>
      </c>
      <c r="N31" s="15">
        <v>10.8</v>
      </c>
      <c r="O31" s="15" t="s">
        <v>2319</v>
      </c>
      <c r="P31" s="15" t="s">
        <v>2316</v>
      </c>
      <c r="Q31" s="15">
        <v>1</v>
      </c>
    </row>
    <row r="32" spans="1:17">
      <c r="A32" s="136">
        <v>7</v>
      </c>
      <c r="B32" s="136" t="s">
        <v>85</v>
      </c>
      <c r="C32" s="133" t="s">
        <v>875</v>
      </c>
      <c r="D32" s="136">
        <v>12832</v>
      </c>
      <c r="E32" s="138" t="s">
        <v>77</v>
      </c>
      <c r="F32" s="133" t="s">
        <v>108</v>
      </c>
      <c r="G32" s="133" t="s">
        <v>2322</v>
      </c>
      <c r="H32" s="133" t="s">
        <v>302</v>
      </c>
      <c r="I32" s="133" t="s">
        <v>383</v>
      </c>
      <c r="J32" s="133">
        <v>6.8040000000000003</v>
      </c>
      <c r="K32" s="133">
        <v>6.3</v>
      </c>
      <c r="L32" s="133">
        <v>6.3</v>
      </c>
      <c r="M32" s="133">
        <v>6.8040000000000003</v>
      </c>
      <c r="N32" s="133">
        <v>6.8040000000000003</v>
      </c>
      <c r="O32" s="133" t="s">
        <v>2319</v>
      </c>
      <c r="P32" s="133" t="s">
        <v>2316</v>
      </c>
      <c r="Q32" s="133">
        <v>1</v>
      </c>
    </row>
    <row r="33" spans="1:17">
      <c r="A33" s="17">
        <v>8</v>
      </c>
      <c r="B33" s="17" t="s">
        <v>85</v>
      </c>
      <c r="C33" s="15" t="s">
        <v>875</v>
      </c>
      <c r="D33" s="17">
        <v>12835</v>
      </c>
      <c r="E33" s="16" t="s">
        <v>268</v>
      </c>
      <c r="F33" s="15" t="s">
        <v>269</v>
      </c>
      <c r="G33" s="15" t="s">
        <v>2322</v>
      </c>
      <c r="H33" s="15" t="s">
        <v>302</v>
      </c>
      <c r="I33" s="15" t="s">
        <v>335</v>
      </c>
      <c r="J33" s="15">
        <v>6.048</v>
      </c>
      <c r="K33" s="15">
        <v>5.6</v>
      </c>
      <c r="L33" s="15">
        <v>5.6</v>
      </c>
      <c r="M33" s="15">
        <v>6.048</v>
      </c>
      <c r="N33" s="15">
        <v>6.048</v>
      </c>
      <c r="O33" s="15" t="s">
        <v>2319</v>
      </c>
      <c r="P33" s="15" t="s">
        <v>2316</v>
      </c>
      <c r="Q33" s="15">
        <v>1</v>
      </c>
    </row>
    <row r="34" spans="1:17">
      <c r="A34" s="136">
        <v>9</v>
      </c>
      <c r="B34" s="136" t="s">
        <v>85</v>
      </c>
      <c r="C34" s="133" t="s">
        <v>875</v>
      </c>
      <c r="D34" s="136">
        <v>12838</v>
      </c>
      <c r="E34" s="138" t="s">
        <v>83</v>
      </c>
      <c r="F34" s="133" t="s">
        <v>111</v>
      </c>
      <c r="G34" s="133" t="s">
        <v>2322</v>
      </c>
      <c r="H34" s="133" t="s">
        <v>302</v>
      </c>
      <c r="I34" s="133" t="s">
        <v>313</v>
      </c>
      <c r="J34" s="133">
        <v>6.8040000000000003</v>
      </c>
      <c r="K34" s="133">
        <v>6.3</v>
      </c>
      <c r="L34" s="133">
        <v>6.3</v>
      </c>
      <c r="M34" s="133">
        <v>6.8040000000000003</v>
      </c>
      <c r="N34" s="133">
        <v>6.8040000000000003</v>
      </c>
      <c r="O34" s="133" t="s">
        <v>2319</v>
      </c>
      <c r="P34" s="133" t="s">
        <v>2316</v>
      </c>
      <c r="Q34" s="133">
        <v>1</v>
      </c>
    </row>
    <row r="35" spans="1:17">
      <c r="A35" s="17">
        <v>10</v>
      </c>
      <c r="B35" s="17" t="s">
        <v>85</v>
      </c>
      <c r="C35" s="15" t="s">
        <v>875</v>
      </c>
      <c r="D35" s="17">
        <v>12841</v>
      </c>
      <c r="E35" s="16" t="s">
        <v>114</v>
      </c>
      <c r="F35" s="15" t="s">
        <v>115</v>
      </c>
      <c r="G35" s="15" t="s">
        <v>2322</v>
      </c>
      <c r="H35" s="15" t="s">
        <v>316</v>
      </c>
      <c r="I35" s="15" t="s">
        <v>317</v>
      </c>
      <c r="J35" s="15">
        <v>3.5640000000000001</v>
      </c>
      <c r="K35" s="15">
        <v>3.3</v>
      </c>
      <c r="L35" s="15">
        <v>3.3</v>
      </c>
      <c r="M35" s="15">
        <v>3.5640000000000001</v>
      </c>
      <c r="N35" s="15">
        <v>3.5640000000000001</v>
      </c>
      <c r="O35" s="15" t="s">
        <v>2319</v>
      </c>
      <c r="P35" s="15" t="s">
        <v>2316</v>
      </c>
      <c r="Q35" s="15">
        <v>1</v>
      </c>
    </row>
    <row r="36" spans="1:17">
      <c r="A36" s="136">
        <v>11</v>
      </c>
      <c r="B36" s="136" t="s">
        <v>85</v>
      </c>
      <c r="C36" s="133" t="s">
        <v>875</v>
      </c>
      <c r="D36" s="136">
        <v>12842</v>
      </c>
      <c r="E36" s="138" t="s">
        <v>116</v>
      </c>
      <c r="F36" s="133" t="s">
        <v>117</v>
      </c>
      <c r="G36" s="133" t="s">
        <v>2322</v>
      </c>
      <c r="H36" s="133" t="s">
        <v>302</v>
      </c>
      <c r="I36" s="133" t="s">
        <v>303</v>
      </c>
      <c r="J36" s="133">
        <v>1.728</v>
      </c>
      <c r="K36" s="133">
        <v>1.9</v>
      </c>
      <c r="L36" s="133">
        <v>1.6</v>
      </c>
      <c r="M36" s="133">
        <v>2.052</v>
      </c>
      <c r="N36" s="133">
        <v>1.728</v>
      </c>
      <c r="O36" s="133" t="s">
        <v>2319</v>
      </c>
      <c r="P36" s="133" t="s">
        <v>2316</v>
      </c>
      <c r="Q36" s="133">
        <v>1</v>
      </c>
    </row>
    <row r="37" spans="1:17">
      <c r="A37" s="17">
        <v>12</v>
      </c>
      <c r="B37" s="17" t="s">
        <v>85</v>
      </c>
      <c r="C37" s="15" t="s">
        <v>875</v>
      </c>
      <c r="D37" s="17">
        <v>12843</v>
      </c>
      <c r="E37" s="16" t="s">
        <v>118</v>
      </c>
      <c r="F37" s="15" t="s">
        <v>119</v>
      </c>
      <c r="G37" s="15" t="s">
        <v>2322</v>
      </c>
      <c r="H37" s="15" t="s">
        <v>302</v>
      </c>
      <c r="I37" s="15" t="s">
        <v>307</v>
      </c>
      <c r="J37" s="15">
        <v>1.728</v>
      </c>
      <c r="K37" s="15">
        <v>1.9</v>
      </c>
      <c r="L37" s="15">
        <v>1.6</v>
      </c>
      <c r="M37" s="15">
        <v>2.052</v>
      </c>
      <c r="N37" s="15">
        <v>1.728</v>
      </c>
      <c r="O37" s="15" t="s">
        <v>2319</v>
      </c>
      <c r="P37" s="15" t="s">
        <v>2316</v>
      </c>
      <c r="Q37" s="15">
        <v>1</v>
      </c>
    </row>
    <row r="38" spans="1:17">
      <c r="A38" s="136">
        <v>13</v>
      </c>
      <c r="B38" s="136" t="s">
        <v>85</v>
      </c>
      <c r="C38" s="133" t="s">
        <v>875</v>
      </c>
      <c r="D38" s="136">
        <v>12844</v>
      </c>
      <c r="E38" s="138" t="s">
        <v>120</v>
      </c>
      <c r="F38" s="133" t="s">
        <v>121</v>
      </c>
      <c r="G38" s="133" t="s">
        <v>2322</v>
      </c>
      <c r="H38" s="133" t="s">
        <v>302</v>
      </c>
      <c r="I38" s="133" t="s">
        <v>319</v>
      </c>
      <c r="J38" s="133">
        <v>1.728</v>
      </c>
      <c r="K38" s="133">
        <v>1.9</v>
      </c>
      <c r="L38" s="133">
        <v>1.6</v>
      </c>
      <c r="M38" s="133">
        <v>2.052</v>
      </c>
      <c r="N38" s="133">
        <v>1.728</v>
      </c>
      <c r="O38" s="133" t="s">
        <v>2319</v>
      </c>
      <c r="P38" s="133" t="s">
        <v>2316</v>
      </c>
      <c r="Q38" s="133">
        <v>1</v>
      </c>
    </row>
    <row r="39" spans="1:17">
      <c r="A39" s="17">
        <v>14</v>
      </c>
      <c r="B39" s="17" t="s">
        <v>85</v>
      </c>
      <c r="C39" s="15" t="s">
        <v>875</v>
      </c>
      <c r="D39" s="17">
        <v>16651</v>
      </c>
      <c r="E39" s="16" t="s">
        <v>212</v>
      </c>
      <c r="F39" s="15" t="s">
        <v>213</v>
      </c>
      <c r="G39" s="15" t="s">
        <v>2348</v>
      </c>
      <c r="H39" s="15" t="s">
        <v>316</v>
      </c>
      <c r="I39" s="15" t="s">
        <v>317</v>
      </c>
      <c r="J39" s="15">
        <v>90.007000000000005</v>
      </c>
      <c r="K39" s="15">
        <v>83.34</v>
      </c>
      <c r="L39" s="15">
        <v>84.82</v>
      </c>
      <c r="M39" s="15">
        <v>90.007000000000005</v>
      </c>
      <c r="N39" s="15">
        <v>91.605999999999995</v>
      </c>
      <c r="O39" s="15" t="s">
        <v>2319</v>
      </c>
      <c r="P39" s="15" t="s">
        <v>2319</v>
      </c>
      <c r="Q39" s="15">
        <v>5</v>
      </c>
    </row>
    <row r="40" spans="1:17">
      <c r="A40" s="136">
        <v>15</v>
      </c>
      <c r="B40" s="136" t="s">
        <v>85</v>
      </c>
      <c r="C40" s="133" t="s">
        <v>875</v>
      </c>
      <c r="D40" s="136">
        <v>12670</v>
      </c>
      <c r="E40" s="138" t="s">
        <v>215</v>
      </c>
      <c r="F40" s="133" t="s">
        <v>216</v>
      </c>
      <c r="G40" s="133" t="s">
        <v>2322</v>
      </c>
      <c r="H40" s="133" t="s">
        <v>302</v>
      </c>
      <c r="I40" s="133" t="s">
        <v>383</v>
      </c>
      <c r="J40" s="133">
        <v>7.56</v>
      </c>
      <c r="K40" s="133">
        <v>7</v>
      </c>
      <c r="L40" s="133">
        <v>9.1</v>
      </c>
      <c r="M40" s="133">
        <v>7.56</v>
      </c>
      <c r="N40" s="133">
        <v>9.8279999999999994</v>
      </c>
      <c r="O40" s="133" t="s">
        <v>2319</v>
      </c>
      <c r="P40" s="133" t="s">
        <v>2316</v>
      </c>
      <c r="Q40" s="133">
        <v>1</v>
      </c>
    </row>
    <row r="41" spans="1:17">
      <c r="A41" s="17">
        <v>16</v>
      </c>
      <c r="B41" s="17" t="s">
        <v>85</v>
      </c>
      <c r="C41" s="15" t="s">
        <v>875</v>
      </c>
      <c r="D41" s="17">
        <v>12671</v>
      </c>
      <c r="E41" s="16" t="s">
        <v>155</v>
      </c>
      <c r="F41" s="15" t="s">
        <v>156</v>
      </c>
      <c r="G41" s="15" t="s">
        <v>2322</v>
      </c>
      <c r="H41" s="15" t="s">
        <v>302</v>
      </c>
      <c r="I41" s="15" t="s">
        <v>303</v>
      </c>
      <c r="J41" s="15">
        <v>0.64800000000000002</v>
      </c>
      <c r="K41" s="15">
        <v>0.7</v>
      </c>
      <c r="L41" s="15">
        <v>0.6</v>
      </c>
      <c r="M41" s="15">
        <v>0.75600000000000001</v>
      </c>
      <c r="N41" s="15">
        <v>0.64800000000000002</v>
      </c>
      <c r="O41" s="15" t="s">
        <v>2319</v>
      </c>
      <c r="P41" s="15" t="s">
        <v>2316</v>
      </c>
      <c r="Q41" s="15">
        <v>1</v>
      </c>
    </row>
    <row r="42" spans="1:17">
      <c r="A42" s="136">
        <v>17</v>
      </c>
      <c r="B42" s="136" t="s">
        <v>85</v>
      </c>
      <c r="C42" s="133" t="s">
        <v>875</v>
      </c>
      <c r="D42" s="136">
        <v>12672</v>
      </c>
      <c r="E42" s="138" t="s">
        <v>222</v>
      </c>
      <c r="F42" s="133" t="s">
        <v>223</v>
      </c>
      <c r="G42" s="133" t="s">
        <v>2322</v>
      </c>
      <c r="H42" s="133" t="s">
        <v>302</v>
      </c>
      <c r="I42" s="133" t="s">
        <v>307</v>
      </c>
      <c r="J42" s="133">
        <v>13.932</v>
      </c>
      <c r="K42" s="133">
        <v>13.1</v>
      </c>
      <c r="L42" s="133">
        <v>12.9</v>
      </c>
      <c r="M42" s="133">
        <v>14.148</v>
      </c>
      <c r="N42" s="133">
        <v>13.932</v>
      </c>
      <c r="O42" s="133" t="s">
        <v>2319</v>
      </c>
      <c r="P42" s="133" t="s">
        <v>2316</v>
      </c>
      <c r="Q42" s="133">
        <v>1</v>
      </c>
    </row>
    <row r="43" spans="1:17">
      <c r="A43" s="17">
        <v>18</v>
      </c>
      <c r="B43" s="17" t="s">
        <v>85</v>
      </c>
      <c r="C43" s="15" t="s">
        <v>875</v>
      </c>
      <c r="D43" s="17">
        <v>12673</v>
      </c>
      <c r="E43" s="16" t="s">
        <v>218</v>
      </c>
      <c r="F43" s="15" t="s">
        <v>219</v>
      </c>
      <c r="G43" s="15" t="s">
        <v>2322</v>
      </c>
      <c r="H43" s="15" t="s">
        <v>302</v>
      </c>
      <c r="I43" s="15" t="s">
        <v>335</v>
      </c>
      <c r="J43" s="15">
        <v>10.26</v>
      </c>
      <c r="K43" s="15">
        <v>9.5</v>
      </c>
      <c r="L43" s="15">
        <v>12.3</v>
      </c>
      <c r="M43" s="15">
        <v>10.26</v>
      </c>
      <c r="N43" s="15">
        <v>13.284000000000001</v>
      </c>
      <c r="O43" s="15" t="s">
        <v>2319</v>
      </c>
      <c r="P43" s="15" t="s">
        <v>2316</v>
      </c>
      <c r="Q43" s="15">
        <v>1</v>
      </c>
    </row>
    <row r="44" spans="1:17">
      <c r="A44" s="136">
        <v>19</v>
      </c>
      <c r="B44" s="136" t="s">
        <v>85</v>
      </c>
      <c r="C44" s="133" t="s">
        <v>875</v>
      </c>
      <c r="D44" s="136">
        <v>12674</v>
      </c>
      <c r="E44" s="138" t="s">
        <v>220</v>
      </c>
      <c r="F44" s="133" t="s">
        <v>221</v>
      </c>
      <c r="G44" s="133" t="s">
        <v>2322</v>
      </c>
      <c r="H44" s="133" t="s">
        <v>302</v>
      </c>
      <c r="I44" s="133" t="s">
        <v>313</v>
      </c>
      <c r="J44" s="133">
        <v>13.5</v>
      </c>
      <c r="K44" s="133">
        <v>12.5</v>
      </c>
      <c r="L44" s="133">
        <v>16.2</v>
      </c>
      <c r="M44" s="133">
        <v>13.5</v>
      </c>
      <c r="N44" s="133">
        <v>17.495999999999999</v>
      </c>
      <c r="O44" s="133" t="s">
        <v>2319</v>
      </c>
      <c r="P44" s="133" t="s">
        <v>2316</v>
      </c>
      <c r="Q44" s="133">
        <v>1</v>
      </c>
    </row>
    <row r="45" spans="1:17">
      <c r="A45" s="17">
        <v>20</v>
      </c>
      <c r="B45" s="17" t="s">
        <v>85</v>
      </c>
      <c r="C45" s="15" t="s">
        <v>875</v>
      </c>
      <c r="D45" s="17">
        <v>12757</v>
      </c>
      <c r="E45" s="16" t="s">
        <v>225</v>
      </c>
      <c r="F45" s="15" t="s">
        <v>226</v>
      </c>
      <c r="G45" s="15" t="s">
        <v>2322</v>
      </c>
      <c r="H45" s="15" t="s">
        <v>302</v>
      </c>
      <c r="I45" s="15" t="s">
        <v>303</v>
      </c>
      <c r="J45" s="15">
        <v>0.23499999999999999</v>
      </c>
      <c r="K45" s="15">
        <v>0.218</v>
      </c>
      <c r="L45" s="15">
        <v>0.496</v>
      </c>
      <c r="M45" s="15">
        <v>0.23499999999999999</v>
      </c>
      <c r="N45" s="15">
        <v>0.53600000000000003</v>
      </c>
      <c r="O45" s="15" t="s">
        <v>2319</v>
      </c>
      <c r="P45" s="15" t="s">
        <v>2316</v>
      </c>
      <c r="Q45" s="15">
        <v>1</v>
      </c>
    </row>
    <row r="46" spans="1:17">
      <c r="A46" s="136">
        <v>21</v>
      </c>
      <c r="B46" s="136" t="s">
        <v>85</v>
      </c>
      <c r="C46" s="133" t="s">
        <v>875</v>
      </c>
      <c r="D46" s="136">
        <v>12684</v>
      </c>
      <c r="E46" s="138" t="s">
        <v>228</v>
      </c>
      <c r="F46" s="133" t="s">
        <v>229</v>
      </c>
      <c r="G46" s="133" t="s">
        <v>2322</v>
      </c>
      <c r="H46" s="133" t="s">
        <v>302</v>
      </c>
      <c r="I46" s="133" t="s">
        <v>383</v>
      </c>
      <c r="J46" s="133">
        <v>44.668999999999997</v>
      </c>
      <c r="K46" s="133">
        <v>41.36</v>
      </c>
      <c r="L46" s="133">
        <v>41.36</v>
      </c>
      <c r="M46" s="133">
        <v>44.668999999999997</v>
      </c>
      <c r="N46" s="133">
        <v>44.668999999999997</v>
      </c>
      <c r="O46" s="133" t="s">
        <v>2319</v>
      </c>
      <c r="P46" s="133" t="s">
        <v>2316</v>
      </c>
      <c r="Q46" s="133">
        <v>1</v>
      </c>
    </row>
    <row r="47" spans="1:17">
      <c r="A47" s="17">
        <v>22</v>
      </c>
      <c r="B47" s="17" t="s">
        <v>85</v>
      </c>
      <c r="C47" s="15" t="s">
        <v>875</v>
      </c>
      <c r="D47" s="17">
        <v>12685</v>
      </c>
      <c r="E47" s="16" t="s">
        <v>231</v>
      </c>
      <c r="F47" s="15" t="s">
        <v>232</v>
      </c>
      <c r="G47" s="15" t="s">
        <v>2322</v>
      </c>
      <c r="H47" s="15" t="s">
        <v>302</v>
      </c>
      <c r="I47" s="15" t="s">
        <v>335</v>
      </c>
      <c r="J47" s="15">
        <v>6.0910000000000002</v>
      </c>
      <c r="K47" s="15">
        <v>5.64</v>
      </c>
      <c r="L47" s="15">
        <v>5.64</v>
      </c>
      <c r="M47" s="15">
        <v>6.0910000000000002</v>
      </c>
      <c r="N47" s="15">
        <v>6.0910000000000002</v>
      </c>
      <c r="O47" s="15" t="s">
        <v>2319</v>
      </c>
      <c r="P47" s="15" t="s">
        <v>2316</v>
      </c>
      <c r="Q47" s="15">
        <v>1</v>
      </c>
    </row>
    <row r="48" spans="1:17">
      <c r="A48" s="136">
        <v>23</v>
      </c>
      <c r="B48" s="136" t="s">
        <v>85</v>
      </c>
      <c r="C48" s="133" t="s">
        <v>875</v>
      </c>
      <c r="D48" s="136">
        <v>16717</v>
      </c>
      <c r="E48" s="138" t="s">
        <v>2368</v>
      </c>
      <c r="F48" s="133" t="s">
        <v>136</v>
      </c>
      <c r="G48" s="133" t="s">
        <v>2348</v>
      </c>
      <c r="H48" s="133" t="s">
        <v>302</v>
      </c>
      <c r="I48" s="133" t="s">
        <v>311</v>
      </c>
      <c r="J48" s="133">
        <v>4.968</v>
      </c>
      <c r="K48" s="133">
        <v>4.5999999999999996</v>
      </c>
      <c r="L48" s="133">
        <v>4.5999999999999996</v>
      </c>
      <c r="M48" s="133">
        <v>4.968</v>
      </c>
      <c r="N48" s="133">
        <v>4.968</v>
      </c>
      <c r="O48" s="133" t="s">
        <v>2319</v>
      </c>
      <c r="P48" s="133" t="s">
        <v>2316</v>
      </c>
      <c r="Q48" s="133">
        <v>1</v>
      </c>
    </row>
    <row r="49" spans="1:17">
      <c r="A49" s="17">
        <v>24</v>
      </c>
      <c r="B49" s="17" t="s">
        <v>85</v>
      </c>
      <c r="C49" s="15" t="s">
        <v>875</v>
      </c>
      <c r="D49" s="17">
        <v>15539</v>
      </c>
      <c r="E49" s="16" t="s">
        <v>131</v>
      </c>
      <c r="F49" s="15" t="s">
        <v>132</v>
      </c>
      <c r="G49" s="15" t="s">
        <v>2322</v>
      </c>
      <c r="H49" s="15" t="s">
        <v>316</v>
      </c>
      <c r="I49" s="15" t="s">
        <v>317</v>
      </c>
      <c r="J49" s="15">
        <v>2.052</v>
      </c>
      <c r="K49" s="15">
        <v>1.9</v>
      </c>
      <c r="L49" s="15">
        <v>1.9</v>
      </c>
      <c r="M49" s="15">
        <v>2.052</v>
      </c>
      <c r="N49" s="15">
        <v>2.052</v>
      </c>
      <c r="O49" s="15" t="s">
        <v>2319</v>
      </c>
      <c r="P49" s="15" t="s">
        <v>2316</v>
      </c>
      <c r="Q49" s="15">
        <v>1</v>
      </c>
    </row>
    <row r="50" spans="1:17">
      <c r="A50" s="136">
        <v>25</v>
      </c>
      <c r="B50" s="136" t="s">
        <v>85</v>
      </c>
      <c r="C50" s="133" t="s">
        <v>875</v>
      </c>
      <c r="D50" s="136">
        <v>15540</v>
      </c>
      <c r="E50" s="138" t="s">
        <v>133</v>
      </c>
      <c r="F50" s="133" t="s">
        <v>134</v>
      </c>
      <c r="G50" s="133" t="s">
        <v>2322</v>
      </c>
      <c r="H50" s="133" t="s">
        <v>302</v>
      </c>
      <c r="I50" s="133" t="s">
        <v>383</v>
      </c>
      <c r="J50" s="133">
        <v>2.052</v>
      </c>
      <c r="K50" s="133">
        <v>1.9</v>
      </c>
      <c r="L50" s="133">
        <v>1.9</v>
      </c>
      <c r="M50" s="133">
        <v>2.052</v>
      </c>
      <c r="N50" s="133">
        <v>2.052</v>
      </c>
      <c r="O50" s="133" t="s">
        <v>2319</v>
      </c>
      <c r="P50" s="133" t="s">
        <v>2316</v>
      </c>
      <c r="Q50" s="133">
        <v>1</v>
      </c>
    </row>
    <row r="51" spans="1:17">
      <c r="A51" s="17">
        <v>26</v>
      </c>
      <c r="B51" s="17" t="s">
        <v>85</v>
      </c>
      <c r="C51" s="15" t="s">
        <v>875</v>
      </c>
      <c r="D51" s="17">
        <v>16720</v>
      </c>
      <c r="E51" s="16" t="s">
        <v>2369</v>
      </c>
      <c r="F51" s="15" t="s">
        <v>138</v>
      </c>
      <c r="G51" s="15" t="s">
        <v>2348</v>
      </c>
      <c r="H51" s="15" t="s">
        <v>302</v>
      </c>
      <c r="I51" s="15" t="s">
        <v>303</v>
      </c>
      <c r="J51" s="15">
        <v>1.4039999999999999</v>
      </c>
      <c r="K51" s="15">
        <v>1.3</v>
      </c>
      <c r="L51" s="15">
        <v>1.3</v>
      </c>
      <c r="M51" s="15">
        <v>1.4039999999999999</v>
      </c>
      <c r="N51" s="15">
        <v>1.4039999999999999</v>
      </c>
      <c r="O51" s="15" t="s">
        <v>2319</v>
      </c>
      <c r="P51" s="15" t="s">
        <v>2316</v>
      </c>
      <c r="Q51" s="15">
        <v>1</v>
      </c>
    </row>
    <row r="52" spans="1:17">
      <c r="A52" s="136">
        <v>27</v>
      </c>
      <c r="B52" s="136" t="s">
        <v>85</v>
      </c>
      <c r="C52" s="133" t="s">
        <v>875</v>
      </c>
      <c r="D52" s="136">
        <v>16721</v>
      </c>
      <c r="E52" s="138" t="s">
        <v>2370</v>
      </c>
      <c r="F52" s="133" t="s">
        <v>140</v>
      </c>
      <c r="G52" s="133" t="s">
        <v>2348</v>
      </c>
      <c r="H52" s="133" t="s">
        <v>302</v>
      </c>
      <c r="I52" s="133" t="s">
        <v>307</v>
      </c>
      <c r="J52" s="133">
        <v>0.75600000000000001</v>
      </c>
      <c r="K52" s="133">
        <v>0.7</v>
      </c>
      <c r="L52" s="133">
        <v>0.7</v>
      </c>
      <c r="M52" s="133">
        <v>0.75600000000000001</v>
      </c>
      <c r="N52" s="133">
        <v>0.75600000000000001</v>
      </c>
      <c r="O52" s="133" t="s">
        <v>2319</v>
      </c>
      <c r="P52" s="133" t="s">
        <v>2316</v>
      </c>
      <c r="Q52" s="133">
        <v>1</v>
      </c>
    </row>
    <row r="53" spans="1:17">
      <c r="A53" s="17">
        <v>28</v>
      </c>
      <c r="B53" s="17" t="s">
        <v>85</v>
      </c>
      <c r="C53" s="15" t="s">
        <v>875</v>
      </c>
      <c r="D53" s="17">
        <v>16723</v>
      </c>
      <c r="E53" s="16" t="s">
        <v>2371</v>
      </c>
      <c r="F53" s="15" t="s">
        <v>142</v>
      </c>
      <c r="G53" s="15" t="s">
        <v>2348</v>
      </c>
      <c r="H53" s="15" t="s">
        <v>302</v>
      </c>
      <c r="I53" s="15" t="s">
        <v>335</v>
      </c>
      <c r="J53" s="15">
        <v>1.1879999999999999</v>
      </c>
      <c r="K53" s="15">
        <v>1.1000000000000001</v>
      </c>
      <c r="L53" s="15">
        <v>1.1000000000000001</v>
      </c>
      <c r="M53" s="15">
        <v>1.1879999999999999</v>
      </c>
      <c r="N53" s="15">
        <v>1.1879999999999999</v>
      </c>
      <c r="O53" s="15" t="s">
        <v>2319</v>
      </c>
      <c r="P53" s="15" t="s">
        <v>2316</v>
      </c>
      <c r="Q53" s="15">
        <v>1</v>
      </c>
    </row>
    <row r="54" spans="1:17">
      <c r="A54" s="136">
        <v>29</v>
      </c>
      <c r="B54" s="136" t="s">
        <v>85</v>
      </c>
      <c r="C54" s="133" t="s">
        <v>875</v>
      </c>
      <c r="D54" s="136">
        <v>16724</v>
      </c>
      <c r="E54" s="138" t="s">
        <v>2372</v>
      </c>
      <c r="F54" s="133" t="s">
        <v>144</v>
      </c>
      <c r="G54" s="133" t="s">
        <v>2348</v>
      </c>
      <c r="H54" s="133" t="s">
        <v>302</v>
      </c>
      <c r="I54" s="133" t="s">
        <v>319</v>
      </c>
      <c r="J54" s="133">
        <v>0.86399999999999999</v>
      </c>
      <c r="K54" s="133">
        <v>0.8</v>
      </c>
      <c r="L54" s="133">
        <v>0.8</v>
      </c>
      <c r="M54" s="133">
        <v>0.86399999999999999</v>
      </c>
      <c r="N54" s="133">
        <v>0.86399999999999999</v>
      </c>
      <c r="O54" s="133" t="s">
        <v>2319</v>
      </c>
      <c r="P54" s="133" t="s">
        <v>2316</v>
      </c>
      <c r="Q54" s="133">
        <v>1</v>
      </c>
    </row>
    <row r="55" spans="1:17">
      <c r="A55" s="17">
        <v>30</v>
      </c>
      <c r="B55" s="17" t="s">
        <v>85</v>
      </c>
      <c r="C55" s="15" t="s">
        <v>875</v>
      </c>
      <c r="D55" s="17">
        <v>16725</v>
      </c>
      <c r="E55" s="16" t="s">
        <v>2373</v>
      </c>
      <c r="F55" s="15" t="s">
        <v>146</v>
      </c>
      <c r="G55" s="15" t="s">
        <v>2348</v>
      </c>
      <c r="H55" s="15" t="s">
        <v>302</v>
      </c>
      <c r="I55" s="15" t="s">
        <v>313</v>
      </c>
      <c r="J55" s="15">
        <v>2.052</v>
      </c>
      <c r="K55" s="15">
        <v>1.9</v>
      </c>
      <c r="L55" s="15">
        <v>1.9</v>
      </c>
      <c r="M55" s="15">
        <v>2.052</v>
      </c>
      <c r="N55" s="15">
        <v>2.052</v>
      </c>
      <c r="O55" s="15" t="s">
        <v>2319</v>
      </c>
      <c r="P55" s="15" t="s">
        <v>2316</v>
      </c>
      <c r="Q55" s="15">
        <v>1</v>
      </c>
    </row>
    <row r="56" spans="1:17">
      <c r="A56" s="136">
        <v>31</v>
      </c>
      <c r="B56" s="136" t="s">
        <v>85</v>
      </c>
      <c r="C56" s="133" t="s">
        <v>875</v>
      </c>
      <c r="D56" s="136">
        <v>12693</v>
      </c>
      <c r="E56" s="138" t="s">
        <v>233</v>
      </c>
      <c r="F56" s="133" t="s">
        <v>234</v>
      </c>
      <c r="G56" s="133" t="s">
        <v>2322</v>
      </c>
      <c r="H56" s="133" t="s">
        <v>302</v>
      </c>
      <c r="I56" s="133" t="s">
        <v>303</v>
      </c>
      <c r="J56" s="133">
        <v>5.452</v>
      </c>
      <c r="K56" s="133">
        <v>5.048</v>
      </c>
      <c r="L56" s="133">
        <v>5.2809999999999997</v>
      </c>
      <c r="M56" s="133">
        <v>5.452</v>
      </c>
      <c r="N56" s="133">
        <v>5.7030000000000003</v>
      </c>
      <c r="O56" s="133" t="s">
        <v>2319</v>
      </c>
      <c r="P56" s="133" t="s">
        <v>2316</v>
      </c>
      <c r="Q56" s="133">
        <v>1</v>
      </c>
    </row>
    <row r="57" spans="1:17">
      <c r="A57" s="17">
        <v>32</v>
      </c>
      <c r="B57" s="17" t="s">
        <v>85</v>
      </c>
      <c r="C57" s="15" t="s">
        <v>875</v>
      </c>
      <c r="D57" s="17">
        <v>12801</v>
      </c>
      <c r="E57" s="16" t="s">
        <v>239</v>
      </c>
      <c r="F57" s="15" t="s">
        <v>240</v>
      </c>
      <c r="G57" s="15" t="s">
        <v>2322</v>
      </c>
      <c r="H57" s="15" t="s">
        <v>302</v>
      </c>
      <c r="I57" s="15" t="s">
        <v>303</v>
      </c>
      <c r="J57" s="15">
        <v>1.3819999999999999</v>
      </c>
      <c r="K57" s="15">
        <v>1.28</v>
      </c>
      <c r="L57" s="15">
        <v>1.373</v>
      </c>
      <c r="M57" s="15">
        <v>1.3819999999999999</v>
      </c>
      <c r="N57" s="15">
        <v>1.4830000000000001</v>
      </c>
      <c r="O57" s="15" t="s">
        <v>2319</v>
      </c>
      <c r="P57" s="15" t="s">
        <v>2316</v>
      </c>
      <c r="Q57" s="15">
        <v>1</v>
      </c>
    </row>
    <row r="58" spans="1:17" ht="30">
      <c r="A58" s="136">
        <v>33</v>
      </c>
      <c r="B58" s="136" t="s">
        <v>85</v>
      </c>
      <c r="C58" s="133" t="s">
        <v>875</v>
      </c>
      <c r="D58" s="136">
        <v>12657</v>
      </c>
      <c r="E58" s="138" t="s">
        <v>152</v>
      </c>
      <c r="F58" s="133" t="s">
        <v>153</v>
      </c>
      <c r="G58" s="133" t="s">
        <v>2322</v>
      </c>
      <c r="H58" s="133" t="s">
        <v>302</v>
      </c>
      <c r="I58" s="133" t="s">
        <v>313</v>
      </c>
      <c r="J58" s="133">
        <v>0.77800000000000002</v>
      </c>
      <c r="K58" s="133">
        <v>0.97599999999999998</v>
      </c>
      <c r="L58" s="133">
        <v>0.72</v>
      </c>
      <c r="M58" s="133">
        <v>1.054</v>
      </c>
      <c r="N58" s="133">
        <v>0.77800000000000002</v>
      </c>
      <c r="O58" s="133" t="s">
        <v>2319</v>
      </c>
      <c r="P58" s="133" t="s">
        <v>2316</v>
      </c>
      <c r="Q58" s="133">
        <v>1</v>
      </c>
    </row>
    <row r="59" spans="1:17">
      <c r="A59" s="17">
        <v>34</v>
      </c>
      <c r="B59" s="17" t="s">
        <v>85</v>
      </c>
      <c r="C59" s="15" t="s">
        <v>875</v>
      </c>
      <c r="D59" s="17">
        <v>12845</v>
      </c>
      <c r="E59" s="16" t="s">
        <v>245</v>
      </c>
      <c r="F59" s="15" t="s">
        <v>246</v>
      </c>
      <c r="G59" s="15" t="s">
        <v>2322</v>
      </c>
      <c r="H59" s="15" t="s">
        <v>302</v>
      </c>
      <c r="I59" s="15" t="s">
        <v>319</v>
      </c>
      <c r="J59" s="15">
        <v>22.788</v>
      </c>
      <c r="K59" s="15">
        <v>21.1</v>
      </c>
      <c r="L59" s="15">
        <v>21.1</v>
      </c>
      <c r="M59" s="15">
        <v>22.788</v>
      </c>
      <c r="N59" s="15">
        <v>22.788</v>
      </c>
      <c r="O59" s="15" t="s">
        <v>2319</v>
      </c>
      <c r="P59" s="15" t="s">
        <v>2319</v>
      </c>
      <c r="Q59" s="15">
        <v>1</v>
      </c>
    </row>
    <row r="60" spans="1:17">
      <c r="A60" s="136">
        <v>35</v>
      </c>
      <c r="B60" s="136" t="s">
        <v>85</v>
      </c>
      <c r="C60" s="133" t="s">
        <v>875</v>
      </c>
      <c r="D60" s="136">
        <v>16790</v>
      </c>
      <c r="E60" s="138" t="s">
        <v>123</v>
      </c>
      <c r="F60" s="133" t="s">
        <v>123</v>
      </c>
      <c r="G60" s="133" t="s">
        <v>2348</v>
      </c>
      <c r="H60" s="133" t="s">
        <v>302</v>
      </c>
      <c r="I60" s="133" t="s">
        <v>313</v>
      </c>
      <c r="J60" s="133">
        <v>0.4</v>
      </c>
      <c r="K60" s="133">
        <v>0.375</v>
      </c>
      <c r="L60" s="133">
        <v>0.37</v>
      </c>
      <c r="M60" s="133">
        <v>0.40500000000000003</v>
      </c>
      <c r="N60" s="133">
        <v>0.4</v>
      </c>
      <c r="O60" s="133" t="s">
        <v>2319</v>
      </c>
      <c r="P60" s="133" t="s">
        <v>2316</v>
      </c>
      <c r="Q60" s="133">
        <v>1</v>
      </c>
    </row>
    <row r="61" spans="1:17">
      <c r="A61" s="17">
        <v>36</v>
      </c>
      <c r="B61" s="17" t="s">
        <v>85</v>
      </c>
      <c r="C61" s="15" t="s">
        <v>792</v>
      </c>
      <c r="D61" s="17">
        <v>16682</v>
      </c>
      <c r="E61" s="16" t="s">
        <v>66</v>
      </c>
      <c r="F61" s="15" t="s">
        <v>66</v>
      </c>
      <c r="G61" s="15" t="s">
        <v>2348</v>
      </c>
      <c r="H61" s="15" t="s">
        <v>302</v>
      </c>
      <c r="I61" s="15" t="s">
        <v>383</v>
      </c>
      <c r="J61" s="15">
        <v>8.3070000000000004</v>
      </c>
      <c r="K61" s="15">
        <v>7.6920000000000002</v>
      </c>
      <c r="L61" s="15">
        <v>7.6920000000000002</v>
      </c>
      <c r="M61" s="15">
        <v>8.3070000000000004</v>
      </c>
      <c r="N61" s="15">
        <v>8.3070000000000004</v>
      </c>
      <c r="O61" s="15" t="s">
        <v>2319</v>
      </c>
      <c r="P61" s="15" t="s">
        <v>2316</v>
      </c>
      <c r="Q61" s="15">
        <v>1</v>
      </c>
    </row>
    <row r="62" spans="1:17">
      <c r="A62" s="136">
        <v>37</v>
      </c>
      <c r="B62" s="136" t="s">
        <v>85</v>
      </c>
      <c r="C62" s="133" t="s">
        <v>792</v>
      </c>
      <c r="D62" s="136">
        <v>10106</v>
      </c>
      <c r="E62" s="138" t="s">
        <v>242</v>
      </c>
      <c r="F62" s="133" t="s">
        <v>243</v>
      </c>
      <c r="G62" s="133" t="s">
        <v>2322</v>
      </c>
      <c r="H62" s="133" t="s">
        <v>302</v>
      </c>
      <c r="I62" s="133" t="s">
        <v>319</v>
      </c>
      <c r="J62" s="133">
        <v>3.3479999999999999</v>
      </c>
      <c r="K62" s="133">
        <v>3.1</v>
      </c>
      <c r="L62" s="133">
        <v>3.1</v>
      </c>
      <c r="M62" s="133">
        <v>3.3479999999999999</v>
      </c>
      <c r="N62" s="133">
        <v>3.3479999999999999</v>
      </c>
      <c r="O62" s="133" t="s">
        <v>2319</v>
      </c>
      <c r="P62" s="133" t="s">
        <v>2316</v>
      </c>
      <c r="Q62" s="133">
        <v>1</v>
      </c>
    </row>
    <row r="63" spans="1:17">
      <c r="A63" s="17">
        <v>38</v>
      </c>
      <c r="B63" s="17" t="s">
        <v>85</v>
      </c>
      <c r="C63" s="15" t="s">
        <v>792</v>
      </c>
      <c r="D63" s="17">
        <v>16713</v>
      </c>
      <c r="E63" s="16" t="s">
        <v>35</v>
      </c>
      <c r="F63" s="15" t="s">
        <v>35</v>
      </c>
      <c r="G63" s="15" t="s">
        <v>2348</v>
      </c>
      <c r="H63" s="15" t="s">
        <v>302</v>
      </c>
      <c r="I63" s="15" t="s">
        <v>311</v>
      </c>
      <c r="J63" s="15">
        <v>6.48</v>
      </c>
      <c r="K63" s="15">
        <v>6</v>
      </c>
      <c r="L63" s="15">
        <v>6</v>
      </c>
      <c r="M63" s="15">
        <v>6.48</v>
      </c>
      <c r="N63" s="15">
        <v>6.48</v>
      </c>
      <c r="O63" s="15" t="s">
        <v>2319</v>
      </c>
      <c r="P63" s="15" t="s">
        <v>2316</v>
      </c>
      <c r="Q63" s="15">
        <v>5</v>
      </c>
    </row>
    <row r="64" spans="1:17">
      <c r="A64" s="136">
        <v>39</v>
      </c>
      <c r="B64" s="136" t="s">
        <v>85</v>
      </c>
      <c r="C64" s="133" t="s">
        <v>792</v>
      </c>
      <c r="D64" s="136">
        <v>16716</v>
      </c>
      <c r="E64" s="138" t="s">
        <v>37</v>
      </c>
      <c r="F64" s="133" t="s">
        <v>37</v>
      </c>
      <c r="G64" s="133" t="s">
        <v>2348</v>
      </c>
      <c r="H64" s="133" t="s">
        <v>302</v>
      </c>
      <c r="I64" s="133" t="s">
        <v>311</v>
      </c>
      <c r="J64" s="133">
        <v>6.48</v>
      </c>
      <c r="K64" s="133">
        <v>6</v>
      </c>
      <c r="L64" s="133">
        <v>6</v>
      </c>
      <c r="M64" s="133">
        <v>6.48</v>
      </c>
      <c r="N64" s="133">
        <v>6.48</v>
      </c>
      <c r="O64" s="133" t="s">
        <v>2319</v>
      </c>
      <c r="P64" s="133" t="s">
        <v>2316</v>
      </c>
      <c r="Q64" s="133">
        <v>5</v>
      </c>
    </row>
    <row r="65" spans="1:17">
      <c r="A65" s="17">
        <v>40</v>
      </c>
      <c r="B65" s="17" t="s">
        <v>85</v>
      </c>
      <c r="C65" s="15" t="s">
        <v>792</v>
      </c>
      <c r="D65" s="17">
        <v>16718</v>
      </c>
      <c r="E65" s="16" t="s">
        <v>39</v>
      </c>
      <c r="F65" s="15" t="s">
        <v>39</v>
      </c>
      <c r="G65" s="15" t="s">
        <v>2348</v>
      </c>
      <c r="H65" s="15" t="s">
        <v>302</v>
      </c>
      <c r="I65" s="15" t="s">
        <v>311</v>
      </c>
      <c r="J65" s="15">
        <v>6.48</v>
      </c>
      <c r="K65" s="15">
        <v>6</v>
      </c>
      <c r="L65" s="15">
        <v>6</v>
      </c>
      <c r="M65" s="15">
        <v>6.48</v>
      </c>
      <c r="N65" s="15">
        <v>6.48</v>
      </c>
      <c r="O65" s="15" t="s">
        <v>2319</v>
      </c>
      <c r="P65" s="15" t="s">
        <v>2316</v>
      </c>
      <c r="Q65" s="15">
        <v>5</v>
      </c>
    </row>
    <row r="66" spans="1:17">
      <c r="A66" s="136">
        <v>41</v>
      </c>
      <c r="B66" s="136" t="s">
        <v>85</v>
      </c>
      <c r="C66" s="133" t="s">
        <v>792</v>
      </c>
      <c r="D66" s="136">
        <v>16719</v>
      </c>
      <c r="E66" s="138" t="s">
        <v>41</v>
      </c>
      <c r="F66" s="133" t="s">
        <v>41</v>
      </c>
      <c r="G66" s="133" t="s">
        <v>2348</v>
      </c>
      <c r="H66" s="133" t="s">
        <v>302</v>
      </c>
      <c r="I66" s="133" t="s">
        <v>311</v>
      </c>
      <c r="J66" s="133">
        <v>6.48</v>
      </c>
      <c r="K66" s="133">
        <v>6</v>
      </c>
      <c r="L66" s="133">
        <v>6</v>
      </c>
      <c r="M66" s="133">
        <v>6.48</v>
      </c>
      <c r="N66" s="133">
        <v>6.48</v>
      </c>
      <c r="O66" s="133" t="s">
        <v>2319</v>
      </c>
      <c r="P66" s="133" t="s">
        <v>2316</v>
      </c>
      <c r="Q66" s="133">
        <v>5</v>
      </c>
    </row>
    <row r="67" spans="1:17">
      <c r="A67" s="17">
        <v>42</v>
      </c>
      <c r="B67" s="17" t="s">
        <v>85</v>
      </c>
      <c r="C67" s="15" t="s">
        <v>792</v>
      </c>
      <c r="D67" s="17">
        <v>12780</v>
      </c>
      <c r="E67" s="16" t="s">
        <v>70</v>
      </c>
      <c r="F67" s="15" t="s">
        <v>104</v>
      </c>
      <c r="G67" s="15" t="s">
        <v>2322</v>
      </c>
      <c r="H67" s="15" t="s">
        <v>302</v>
      </c>
      <c r="I67" s="15" t="s">
        <v>311</v>
      </c>
      <c r="J67" s="15">
        <v>17.388000000000002</v>
      </c>
      <c r="K67" s="15">
        <v>16.100000000000001</v>
      </c>
      <c r="L67" s="15">
        <v>11.27</v>
      </c>
      <c r="M67" s="15">
        <v>17.388000000000002</v>
      </c>
      <c r="N67" s="15">
        <v>12.172000000000001</v>
      </c>
      <c r="O67" s="15" t="s">
        <v>2319</v>
      </c>
      <c r="P67" s="15" t="s">
        <v>2316</v>
      </c>
      <c r="Q67" s="15">
        <v>1</v>
      </c>
    </row>
    <row r="68" spans="1:17">
      <c r="A68" s="136">
        <v>43</v>
      </c>
      <c r="B68" s="136" t="s">
        <v>85</v>
      </c>
      <c r="C68" s="133" t="s">
        <v>792</v>
      </c>
      <c r="D68" s="136">
        <v>12833</v>
      </c>
      <c r="E68" s="138" t="s">
        <v>79</v>
      </c>
      <c r="F68" s="133" t="s">
        <v>109</v>
      </c>
      <c r="G68" s="133" t="s">
        <v>2322</v>
      </c>
      <c r="H68" s="133" t="s">
        <v>302</v>
      </c>
      <c r="I68" s="133" t="s">
        <v>383</v>
      </c>
      <c r="J68" s="133">
        <v>8.3160000000000007</v>
      </c>
      <c r="K68" s="133">
        <v>7.7</v>
      </c>
      <c r="L68" s="133">
        <v>5.39</v>
      </c>
      <c r="M68" s="133">
        <v>8.3160000000000007</v>
      </c>
      <c r="N68" s="133">
        <v>5.8209999999999997</v>
      </c>
      <c r="O68" s="133" t="s">
        <v>2319</v>
      </c>
      <c r="P68" s="133" t="s">
        <v>2316</v>
      </c>
      <c r="Q68" s="133">
        <v>1</v>
      </c>
    </row>
    <row r="69" spans="1:17">
      <c r="A69" s="17">
        <v>44</v>
      </c>
      <c r="B69" s="17" t="s">
        <v>85</v>
      </c>
      <c r="C69" s="15" t="s">
        <v>792</v>
      </c>
      <c r="D69" s="17">
        <v>12836</v>
      </c>
      <c r="E69" s="16" t="s">
        <v>81</v>
      </c>
      <c r="F69" s="15" t="s">
        <v>110</v>
      </c>
      <c r="G69" s="15" t="s">
        <v>2322</v>
      </c>
      <c r="H69" s="15" t="s">
        <v>302</v>
      </c>
      <c r="I69" s="15" t="s">
        <v>335</v>
      </c>
      <c r="J69" s="15">
        <v>7.56</v>
      </c>
      <c r="K69" s="15">
        <v>7</v>
      </c>
      <c r="L69" s="15">
        <v>4.9000000000000004</v>
      </c>
      <c r="M69" s="15">
        <v>7.56</v>
      </c>
      <c r="N69" s="15">
        <v>5.2919999999999998</v>
      </c>
      <c r="O69" s="15" t="s">
        <v>2319</v>
      </c>
      <c r="P69" s="15" t="s">
        <v>2316</v>
      </c>
      <c r="Q69" s="15">
        <v>1</v>
      </c>
    </row>
    <row r="70" spans="1:17">
      <c r="A70" s="136">
        <v>45</v>
      </c>
      <c r="B70" s="136" t="s">
        <v>85</v>
      </c>
      <c r="C70" s="133" t="s">
        <v>792</v>
      </c>
      <c r="D70" s="136">
        <v>12839</v>
      </c>
      <c r="E70" s="138" t="s">
        <v>112</v>
      </c>
      <c r="F70" s="133" t="s">
        <v>113</v>
      </c>
      <c r="G70" s="133" t="s">
        <v>2322</v>
      </c>
      <c r="H70" s="133" t="s">
        <v>302</v>
      </c>
      <c r="I70" s="133" t="s">
        <v>313</v>
      </c>
      <c r="J70" s="133">
        <v>7.56</v>
      </c>
      <c r="K70" s="133">
        <v>7</v>
      </c>
      <c r="L70" s="133">
        <v>4.9000000000000004</v>
      </c>
      <c r="M70" s="133">
        <v>7.56</v>
      </c>
      <c r="N70" s="133">
        <v>5.2919999999999998</v>
      </c>
      <c r="O70" s="133" t="s">
        <v>2319</v>
      </c>
      <c r="P70" s="133" t="s">
        <v>2316</v>
      </c>
      <c r="Q70" s="133">
        <v>1</v>
      </c>
    </row>
    <row r="71" spans="1:17">
      <c r="A71" s="17">
        <v>46</v>
      </c>
      <c r="B71" s="17" t="s">
        <v>85</v>
      </c>
      <c r="C71" s="15" t="s">
        <v>792</v>
      </c>
      <c r="D71" s="17">
        <v>12807</v>
      </c>
      <c r="E71" s="16" t="s">
        <v>71</v>
      </c>
      <c r="F71" s="15" t="s">
        <v>105</v>
      </c>
      <c r="G71" s="15" t="s">
        <v>2322</v>
      </c>
      <c r="H71" s="15" t="s">
        <v>316</v>
      </c>
      <c r="I71" s="15" t="s">
        <v>317</v>
      </c>
      <c r="J71" s="15">
        <v>11.772</v>
      </c>
      <c r="K71" s="15">
        <v>10.9</v>
      </c>
      <c r="L71" s="15">
        <v>7.63</v>
      </c>
      <c r="M71" s="15">
        <v>11.772</v>
      </c>
      <c r="N71" s="15">
        <v>8.24</v>
      </c>
      <c r="O71" s="15" t="s">
        <v>2319</v>
      </c>
      <c r="P71" s="15" t="s">
        <v>2316</v>
      </c>
      <c r="Q71" s="15">
        <v>1</v>
      </c>
    </row>
    <row r="72" spans="1:17">
      <c r="A72" s="136">
        <v>47</v>
      </c>
      <c r="B72" s="136" t="s">
        <v>85</v>
      </c>
      <c r="C72" s="133" t="s">
        <v>792</v>
      </c>
      <c r="D72" s="136">
        <v>12811</v>
      </c>
      <c r="E72" s="138" t="s">
        <v>73</v>
      </c>
      <c r="F72" s="133" t="s">
        <v>106</v>
      </c>
      <c r="G72" s="133" t="s">
        <v>2322</v>
      </c>
      <c r="H72" s="133" t="s">
        <v>302</v>
      </c>
      <c r="I72" s="133" t="s">
        <v>307</v>
      </c>
      <c r="J72" s="133">
        <v>7.56</v>
      </c>
      <c r="K72" s="133">
        <v>7</v>
      </c>
      <c r="L72" s="133">
        <v>4.9000000000000004</v>
      </c>
      <c r="M72" s="133">
        <v>7.56</v>
      </c>
      <c r="N72" s="133">
        <v>5.2919999999999998</v>
      </c>
      <c r="O72" s="133" t="s">
        <v>2319</v>
      </c>
      <c r="P72" s="133" t="s">
        <v>2316</v>
      </c>
      <c r="Q72" s="133">
        <v>1</v>
      </c>
    </row>
    <row r="73" spans="1:17">
      <c r="A73" s="17">
        <v>48</v>
      </c>
      <c r="B73" s="17" t="s">
        <v>85</v>
      </c>
      <c r="C73" s="15" t="s">
        <v>792</v>
      </c>
      <c r="D73" s="17">
        <v>12813</v>
      </c>
      <c r="E73" s="16" t="s">
        <v>75</v>
      </c>
      <c r="F73" s="15" t="s">
        <v>107</v>
      </c>
      <c r="G73" s="15" t="s">
        <v>2322</v>
      </c>
      <c r="H73" s="15" t="s">
        <v>302</v>
      </c>
      <c r="I73" s="15" t="s">
        <v>319</v>
      </c>
      <c r="J73" s="15">
        <v>16.654</v>
      </c>
      <c r="K73" s="15">
        <v>18.14</v>
      </c>
      <c r="L73" s="15">
        <v>12.7</v>
      </c>
      <c r="M73" s="15">
        <v>19.591000000000001</v>
      </c>
      <c r="N73" s="15">
        <v>13.715999999999999</v>
      </c>
      <c r="O73" s="15" t="s">
        <v>2319</v>
      </c>
      <c r="P73" s="15" t="s">
        <v>2316</v>
      </c>
      <c r="Q73" s="15">
        <v>1</v>
      </c>
    </row>
    <row r="74" spans="1:17">
      <c r="A74" s="136">
        <v>49</v>
      </c>
      <c r="B74" s="136" t="s">
        <v>85</v>
      </c>
      <c r="C74" s="133" t="s">
        <v>792</v>
      </c>
      <c r="D74" s="136">
        <v>16664</v>
      </c>
      <c r="E74" s="138" t="s">
        <v>45</v>
      </c>
      <c r="F74" s="133" t="s">
        <v>45</v>
      </c>
      <c r="G74" s="133" t="s">
        <v>2348</v>
      </c>
      <c r="H74" s="133" t="s">
        <v>302</v>
      </c>
      <c r="I74" s="133" t="s">
        <v>311</v>
      </c>
      <c r="J74" s="133">
        <v>3.323</v>
      </c>
      <c r="K74" s="133">
        <v>3.077</v>
      </c>
      <c r="L74" s="133">
        <v>3.077</v>
      </c>
      <c r="M74" s="133">
        <v>3.323</v>
      </c>
      <c r="N74" s="133">
        <v>3.323</v>
      </c>
      <c r="O74" s="133" t="s">
        <v>2319</v>
      </c>
      <c r="P74" s="133" t="s">
        <v>2316</v>
      </c>
      <c r="Q74" s="133">
        <v>1</v>
      </c>
    </row>
    <row r="75" spans="1:17">
      <c r="A75" s="17">
        <v>50</v>
      </c>
      <c r="B75" s="17" t="s">
        <v>85</v>
      </c>
      <c r="C75" s="15" t="s">
        <v>792</v>
      </c>
      <c r="D75" s="17">
        <v>15370</v>
      </c>
      <c r="E75" s="16" t="s">
        <v>165</v>
      </c>
      <c r="F75" s="15" t="s">
        <v>166</v>
      </c>
      <c r="G75" s="15" t="s">
        <v>2322</v>
      </c>
      <c r="H75" s="15" t="s">
        <v>316</v>
      </c>
      <c r="I75" s="15" t="s">
        <v>317</v>
      </c>
      <c r="J75" s="15">
        <v>2.16</v>
      </c>
      <c r="K75" s="15">
        <v>2</v>
      </c>
      <c r="L75" s="15">
        <v>2</v>
      </c>
      <c r="M75" s="15">
        <v>2.16</v>
      </c>
      <c r="N75" s="15">
        <v>2.16</v>
      </c>
      <c r="O75" s="15" t="s">
        <v>2319</v>
      </c>
      <c r="P75" s="15" t="s">
        <v>2316</v>
      </c>
      <c r="Q75" s="15">
        <v>3</v>
      </c>
    </row>
    <row r="76" spans="1:17">
      <c r="A76" s="136">
        <v>51</v>
      </c>
      <c r="B76" s="136" t="s">
        <v>85</v>
      </c>
      <c r="C76" s="133" t="s">
        <v>792</v>
      </c>
      <c r="D76" s="136">
        <v>15367</v>
      </c>
      <c r="E76" s="138" t="s">
        <v>158</v>
      </c>
      <c r="F76" s="133" t="s">
        <v>159</v>
      </c>
      <c r="G76" s="133" t="s">
        <v>2322</v>
      </c>
      <c r="H76" s="133" t="s">
        <v>302</v>
      </c>
      <c r="I76" s="133" t="s">
        <v>311</v>
      </c>
      <c r="J76" s="133">
        <v>7.56</v>
      </c>
      <c r="K76" s="133">
        <v>7</v>
      </c>
      <c r="L76" s="133">
        <v>7</v>
      </c>
      <c r="M76" s="133">
        <v>7.56</v>
      </c>
      <c r="N76" s="133">
        <v>7.56</v>
      </c>
      <c r="O76" s="133" t="s">
        <v>2319</v>
      </c>
      <c r="P76" s="133" t="s">
        <v>2316</v>
      </c>
      <c r="Q76" s="133">
        <v>3</v>
      </c>
    </row>
    <row r="77" spans="1:17">
      <c r="A77" s="17">
        <v>52</v>
      </c>
      <c r="B77" s="17" t="s">
        <v>85</v>
      </c>
      <c r="C77" s="15" t="s">
        <v>792</v>
      </c>
      <c r="D77" s="17">
        <v>15368</v>
      </c>
      <c r="E77" s="16" t="s">
        <v>161</v>
      </c>
      <c r="F77" s="15" t="s">
        <v>162</v>
      </c>
      <c r="G77" s="15" t="s">
        <v>2322</v>
      </c>
      <c r="H77" s="15" t="s">
        <v>302</v>
      </c>
      <c r="I77" s="15" t="s">
        <v>311</v>
      </c>
      <c r="J77" s="15">
        <v>7.56</v>
      </c>
      <c r="K77" s="15">
        <v>7</v>
      </c>
      <c r="L77" s="15">
        <v>7</v>
      </c>
      <c r="M77" s="15">
        <v>7.56</v>
      </c>
      <c r="N77" s="15">
        <v>7.56</v>
      </c>
      <c r="O77" s="15" t="s">
        <v>2319</v>
      </c>
      <c r="P77" s="15" t="s">
        <v>2316</v>
      </c>
      <c r="Q77" s="15">
        <v>3</v>
      </c>
    </row>
    <row r="78" spans="1:17">
      <c r="A78" s="136">
        <v>53</v>
      </c>
      <c r="B78" s="136" t="s">
        <v>85</v>
      </c>
      <c r="C78" s="133" t="s">
        <v>792</v>
      </c>
      <c r="D78" s="136">
        <v>15369</v>
      </c>
      <c r="E78" s="138" t="s">
        <v>163</v>
      </c>
      <c r="F78" s="133" t="s">
        <v>164</v>
      </c>
      <c r="G78" s="133" t="s">
        <v>2322</v>
      </c>
      <c r="H78" s="133" t="s">
        <v>302</v>
      </c>
      <c r="I78" s="133" t="s">
        <v>311</v>
      </c>
      <c r="J78" s="133">
        <v>8.1</v>
      </c>
      <c r="K78" s="133">
        <v>7.5</v>
      </c>
      <c r="L78" s="133">
        <v>7.5</v>
      </c>
      <c r="M78" s="133">
        <v>8.1</v>
      </c>
      <c r="N78" s="133">
        <v>8.1</v>
      </c>
      <c r="O78" s="133" t="s">
        <v>2319</v>
      </c>
      <c r="P78" s="133" t="s">
        <v>2316</v>
      </c>
      <c r="Q78" s="133">
        <v>3</v>
      </c>
    </row>
    <row r="79" spans="1:17">
      <c r="A79" s="17">
        <v>54</v>
      </c>
      <c r="B79" s="17" t="s">
        <v>85</v>
      </c>
      <c r="C79" s="15" t="s">
        <v>792</v>
      </c>
      <c r="D79" s="17">
        <v>15371</v>
      </c>
      <c r="E79" s="16" t="s">
        <v>167</v>
      </c>
      <c r="F79" s="15" t="s">
        <v>168</v>
      </c>
      <c r="G79" s="15" t="s">
        <v>2322</v>
      </c>
      <c r="H79" s="15" t="s">
        <v>316</v>
      </c>
      <c r="I79" s="15" t="s">
        <v>317</v>
      </c>
      <c r="J79" s="15">
        <v>2.16</v>
      </c>
      <c r="K79" s="15">
        <v>2</v>
      </c>
      <c r="L79" s="15">
        <v>2</v>
      </c>
      <c r="M79" s="15">
        <v>2.16</v>
      </c>
      <c r="N79" s="15">
        <v>2.16</v>
      </c>
      <c r="O79" s="15" t="s">
        <v>2319</v>
      </c>
      <c r="P79" s="15" t="s">
        <v>2316</v>
      </c>
      <c r="Q79" s="15">
        <v>3</v>
      </c>
    </row>
    <row r="80" spans="1:17">
      <c r="A80" s="136">
        <v>55</v>
      </c>
      <c r="B80" s="136" t="s">
        <v>85</v>
      </c>
      <c r="C80" s="133" t="s">
        <v>792</v>
      </c>
      <c r="D80" s="136">
        <v>15372</v>
      </c>
      <c r="E80" s="138" t="s">
        <v>169</v>
      </c>
      <c r="F80" s="133" t="s">
        <v>170</v>
      </c>
      <c r="G80" s="133" t="s">
        <v>2322</v>
      </c>
      <c r="H80" s="133" t="s">
        <v>316</v>
      </c>
      <c r="I80" s="133" t="s">
        <v>317</v>
      </c>
      <c r="J80" s="133">
        <v>3.24</v>
      </c>
      <c r="K80" s="133">
        <v>3</v>
      </c>
      <c r="L80" s="133">
        <v>3</v>
      </c>
      <c r="M80" s="133">
        <v>3.24</v>
      </c>
      <c r="N80" s="133">
        <v>3.24</v>
      </c>
      <c r="O80" s="133" t="s">
        <v>2319</v>
      </c>
      <c r="P80" s="133" t="s">
        <v>2316</v>
      </c>
      <c r="Q80" s="133">
        <v>3</v>
      </c>
    </row>
    <row r="81" spans="1:17" ht="30">
      <c r="A81" s="17">
        <v>56</v>
      </c>
      <c r="B81" s="17" t="s">
        <v>85</v>
      </c>
      <c r="C81" s="15" t="s">
        <v>792</v>
      </c>
      <c r="D81" s="17">
        <v>16739</v>
      </c>
      <c r="E81" s="16" t="s">
        <v>195</v>
      </c>
      <c r="F81" s="15" t="s">
        <v>196</v>
      </c>
      <c r="G81" s="15" t="s">
        <v>2348</v>
      </c>
      <c r="H81" s="15" t="s">
        <v>302</v>
      </c>
      <c r="I81" s="15" t="s">
        <v>383</v>
      </c>
      <c r="J81" s="15">
        <v>5.67</v>
      </c>
      <c r="K81" s="15">
        <v>5.25</v>
      </c>
      <c r="L81" s="15">
        <v>5.25</v>
      </c>
      <c r="M81" s="15">
        <v>5.67</v>
      </c>
      <c r="N81" s="15">
        <v>5.67</v>
      </c>
      <c r="O81" s="15" t="s">
        <v>2319</v>
      </c>
      <c r="P81" s="15" t="s">
        <v>2316</v>
      </c>
      <c r="Q81" s="15">
        <v>3</v>
      </c>
    </row>
    <row r="82" spans="1:17" ht="30">
      <c r="A82" s="136">
        <v>57</v>
      </c>
      <c r="B82" s="136" t="s">
        <v>85</v>
      </c>
      <c r="C82" s="133" t="s">
        <v>792</v>
      </c>
      <c r="D82" s="136">
        <v>16740</v>
      </c>
      <c r="E82" s="138" t="s">
        <v>197</v>
      </c>
      <c r="F82" s="133" t="s">
        <v>198</v>
      </c>
      <c r="G82" s="133" t="s">
        <v>2348</v>
      </c>
      <c r="H82" s="133" t="s">
        <v>302</v>
      </c>
      <c r="I82" s="133" t="s">
        <v>383</v>
      </c>
      <c r="J82" s="133">
        <v>5.67</v>
      </c>
      <c r="K82" s="133">
        <v>5.25</v>
      </c>
      <c r="L82" s="133">
        <v>5.25</v>
      </c>
      <c r="M82" s="133">
        <v>5.67</v>
      </c>
      <c r="N82" s="133">
        <v>5.67</v>
      </c>
      <c r="O82" s="133" t="s">
        <v>2319</v>
      </c>
      <c r="P82" s="133" t="s">
        <v>2316</v>
      </c>
      <c r="Q82" s="133">
        <v>3</v>
      </c>
    </row>
    <row r="83" spans="1:17" ht="30">
      <c r="A83" s="17">
        <v>58</v>
      </c>
      <c r="B83" s="17" t="s">
        <v>85</v>
      </c>
      <c r="C83" s="15" t="s">
        <v>792</v>
      </c>
      <c r="D83" s="17">
        <v>16742</v>
      </c>
      <c r="E83" s="16" t="s">
        <v>199</v>
      </c>
      <c r="F83" s="15" t="s">
        <v>200</v>
      </c>
      <c r="G83" s="15" t="s">
        <v>2348</v>
      </c>
      <c r="H83" s="15" t="s">
        <v>302</v>
      </c>
      <c r="I83" s="15" t="s">
        <v>383</v>
      </c>
      <c r="J83" s="15">
        <v>6.48</v>
      </c>
      <c r="K83" s="15">
        <v>6</v>
      </c>
      <c r="L83" s="15">
        <v>6</v>
      </c>
      <c r="M83" s="15">
        <v>6.48</v>
      </c>
      <c r="N83" s="15">
        <v>6.48</v>
      </c>
      <c r="O83" s="15" t="s">
        <v>2319</v>
      </c>
      <c r="P83" s="15" t="s">
        <v>2316</v>
      </c>
      <c r="Q83" s="15">
        <v>3</v>
      </c>
    </row>
    <row r="84" spans="1:17" ht="30">
      <c r="A84" s="136">
        <v>59</v>
      </c>
      <c r="B84" s="136" t="s">
        <v>85</v>
      </c>
      <c r="C84" s="133" t="s">
        <v>792</v>
      </c>
      <c r="D84" s="136">
        <v>16743</v>
      </c>
      <c r="E84" s="138" t="s">
        <v>201</v>
      </c>
      <c r="F84" s="133" t="s">
        <v>202</v>
      </c>
      <c r="G84" s="133" t="s">
        <v>2348</v>
      </c>
      <c r="H84" s="133" t="s">
        <v>302</v>
      </c>
      <c r="I84" s="133" t="s">
        <v>383</v>
      </c>
      <c r="J84" s="133">
        <v>1.62</v>
      </c>
      <c r="K84" s="133">
        <v>1.5</v>
      </c>
      <c r="L84" s="133">
        <v>1.5</v>
      </c>
      <c r="M84" s="133">
        <v>1.62</v>
      </c>
      <c r="N84" s="133">
        <v>1.62</v>
      </c>
      <c r="O84" s="133" t="s">
        <v>2319</v>
      </c>
      <c r="P84" s="133" t="s">
        <v>2316</v>
      </c>
      <c r="Q84" s="133">
        <v>3</v>
      </c>
    </row>
    <row r="85" spans="1:17">
      <c r="A85" s="17">
        <v>60</v>
      </c>
      <c r="B85" s="17" t="s">
        <v>85</v>
      </c>
      <c r="C85" s="15" t="s">
        <v>792</v>
      </c>
      <c r="D85" s="17">
        <v>15373</v>
      </c>
      <c r="E85" s="16" t="s">
        <v>171</v>
      </c>
      <c r="F85" s="15" t="s">
        <v>172</v>
      </c>
      <c r="G85" s="15" t="s">
        <v>2322</v>
      </c>
      <c r="H85" s="15" t="s">
        <v>302</v>
      </c>
      <c r="I85" s="15" t="s">
        <v>303</v>
      </c>
      <c r="J85" s="15">
        <v>1.08</v>
      </c>
      <c r="K85" s="15">
        <v>1</v>
      </c>
      <c r="L85" s="15">
        <v>1</v>
      </c>
      <c r="M85" s="15">
        <v>1.08</v>
      </c>
      <c r="N85" s="15">
        <v>1.08</v>
      </c>
      <c r="O85" s="15" t="s">
        <v>2319</v>
      </c>
      <c r="P85" s="15" t="s">
        <v>2316</v>
      </c>
      <c r="Q85" s="15">
        <v>3</v>
      </c>
    </row>
    <row r="86" spans="1:17">
      <c r="A86" s="136">
        <v>61</v>
      </c>
      <c r="B86" s="136" t="s">
        <v>85</v>
      </c>
      <c r="C86" s="133" t="s">
        <v>792</v>
      </c>
      <c r="D86" s="136">
        <v>15374</v>
      </c>
      <c r="E86" s="138" t="s">
        <v>173</v>
      </c>
      <c r="F86" s="133" t="s">
        <v>174</v>
      </c>
      <c r="G86" s="133" t="s">
        <v>2322</v>
      </c>
      <c r="H86" s="133" t="s">
        <v>302</v>
      </c>
      <c r="I86" s="133" t="s">
        <v>303</v>
      </c>
      <c r="J86" s="133">
        <v>1.08</v>
      </c>
      <c r="K86" s="133">
        <v>1</v>
      </c>
      <c r="L86" s="133">
        <v>1</v>
      </c>
      <c r="M86" s="133">
        <v>1.08</v>
      </c>
      <c r="N86" s="133">
        <v>1.08</v>
      </c>
      <c r="O86" s="133" t="s">
        <v>2319</v>
      </c>
      <c r="P86" s="133" t="s">
        <v>2316</v>
      </c>
      <c r="Q86" s="133">
        <v>3</v>
      </c>
    </row>
    <row r="87" spans="1:17">
      <c r="A87" s="17">
        <v>62</v>
      </c>
      <c r="B87" s="17" t="s">
        <v>85</v>
      </c>
      <c r="C87" s="15" t="s">
        <v>792</v>
      </c>
      <c r="D87" s="17">
        <v>15375</v>
      </c>
      <c r="E87" s="16" t="s">
        <v>175</v>
      </c>
      <c r="F87" s="15" t="s">
        <v>176</v>
      </c>
      <c r="G87" s="15" t="s">
        <v>2322</v>
      </c>
      <c r="H87" s="15" t="s">
        <v>302</v>
      </c>
      <c r="I87" s="15" t="s">
        <v>303</v>
      </c>
      <c r="J87" s="15">
        <v>1.08</v>
      </c>
      <c r="K87" s="15">
        <v>1</v>
      </c>
      <c r="L87" s="15">
        <v>1</v>
      </c>
      <c r="M87" s="15">
        <v>1.08</v>
      </c>
      <c r="N87" s="15">
        <v>1.08</v>
      </c>
      <c r="O87" s="15" t="s">
        <v>2319</v>
      </c>
      <c r="P87" s="15" t="s">
        <v>2316</v>
      </c>
      <c r="Q87" s="15">
        <v>3</v>
      </c>
    </row>
    <row r="88" spans="1:17">
      <c r="A88" s="136">
        <v>63</v>
      </c>
      <c r="B88" s="136" t="s">
        <v>85</v>
      </c>
      <c r="C88" s="133" t="s">
        <v>792</v>
      </c>
      <c r="D88" s="136">
        <v>16731</v>
      </c>
      <c r="E88" s="138" t="s">
        <v>189</v>
      </c>
      <c r="F88" s="133" t="s">
        <v>190</v>
      </c>
      <c r="G88" s="133" t="s">
        <v>2348</v>
      </c>
      <c r="H88" s="133" t="s">
        <v>302</v>
      </c>
      <c r="I88" s="133" t="s">
        <v>307</v>
      </c>
      <c r="J88" s="133">
        <v>2.16</v>
      </c>
      <c r="K88" s="133">
        <v>2</v>
      </c>
      <c r="L88" s="133">
        <v>2</v>
      </c>
      <c r="M88" s="133">
        <v>2.16</v>
      </c>
      <c r="N88" s="133">
        <v>2.16</v>
      </c>
      <c r="O88" s="133" t="s">
        <v>2319</v>
      </c>
      <c r="P88" s="133" t="s">
        <v>2316</v>
      </c>
      <c r="Q88" s="133">
        <v>3</v>
      </c>
    </row>
    <row r="89" spans="1:17">
      <c r="A89" s="17">
        <v>64</v>
      </c>
      <c r="B89" s="17" t="s">
        <v>85</v>
      </c>
      <c r="C89" s="15" t="s">
        <v>792</v>
      </c>
      <c r="D89" s="17">
        <v>16732</v>
      </c>
      <c r="E89" s="16" t="s">
        <v>191</v>
      </c>
      <c r="F89" s="15" t="s">
        <v>192</v>
      </c>
      <c r="G89" s="15" t="s">
        <v>2348</v>
      </c>
      <c r="H89" s="15" t="s">
        <v>302</v>
      </c>
      <c r="I89" s="15" t="s">
        <v>307</v>
      </c>
      <c r="J89" s="15">
        <v>2.16</v>
      </c>
      <c r="K89" s="15">
        <v>2</v>
      </c>
      <c r="L89" s="15">
        <v>2</v>
      </c>
      <c r="M89" s="15">
        <v>2.16</v>
      </c>
      <c r="N89" s="15">
        <v>2.16</v>
      </c>
      <c r="O89" s="15" t="s">
        <v>2319</v>
      </c>
      <c r="P89" s="15" t="s">
        <v>2316</v>
      </c>
      <c r="Q89" s="15">
        <v>3</v>
      </c>
    </row>
    <row r="90" spans="1:17">
      <c r="A90" s="136">
        <v>65</v>
      </c>
      <c r="B90" s="136" t="s">
        <v>85</v>
      </c>
      <c r="C90" s="133" t="s">
        <v>792</v>
      </c>
      <c r="D90" s="136">
        <v>16734</v>
      </c>
      <c r="E90" s="138" t="s">
        <v>193</v>
      </c>
      <c r="F90" s="133" t="s">
        <v>194</v>
      </c>
      <c r="G90" s="133" t="s">
        <v>2348</v>
      </c>
      <c r="H90" s="133" t="s">
        <v>302</v>
      </c>
      <c r="I90" s="133" t="s">
        <v>307</v>
      </c>
      <c r="J90" s="133">
        <v>3.24</v>
      </c>
      <c r="K90" s="133">
        <v>3</v>
      </c>
      <c r="L90" s="133">
        <v>3</v>
      </c>
      <c r="M90" s="133">
        <v>3.24</v>
      </c>
      <c r="N90" s="133">
        <v>3.24</v>
      </c>
      <c r="O90" s="133" t="s">
        <v>2319</v>
      </c>
      <c r="P90" s="133" t="s">
        <v>2316</v>
      </c>
      <c r="Q90" s="133">
        <v>3</v>
      </c>
    </row>
    <row r="91" spans="1:17">
      <c r="A91" s="17">
        <v>66</v>
      </c>
      <c r="B91" s="17" t="s">
        <v>85</v>
      </c>
      <c r="C91" s="15" t="s">
        <v>792</v>
      </c>
      <c r="D91" s="17">
        <v>15376</v>
      </c>
      <c r="E91" s="16" t="s">
        <v>177</v>
      </c>
      <c r="F91" s="15" t="s">
        <v>178</v>
      </c>
      <c r="G91" s="15" t="s">
        <v>2322</v>
      </c>
      <c r="H91" s="15" t="s">
        <v>302</v>
      </c>
      <c r="I91" s="15" t="s">
        <v>335</v>
      </c>
      <c r="J91" s="15">
        <v>2.16</v>
      </c>
      <c r="K91" s="15">
        <v>2</v>
      </c>
      <c r="L91" s="15">
        <v>2</v>
      </c>
      <c r="M91" s="15">
        <v>2.16</v>
      </c>
      <c r="N91" s="15">
        <v>2.16</v>
      </c>
      <c r="O91" s="15" t="s">
        <v>2319</v>
      </c>
      <c r="P91" s="15" t="s">
        <v>2316</v>
      </c>
      <c r="Q91" s="15">
        <v>3</v>
      </c>
    </row>
    <row r="92" spans="1:17">
      <c r="A92" s="136">
        <v>67</v>
      </c>
      <c r="B92" s="136" t="s">
        <v>85</v>
      </c>
      <c r="C92" s="133" t="s">
        <v>792</v>
      </c>
      <c r="D92" s="136">
        <v>15378</v>
      </c>
      <c r="E92" s="138" t="s">
        <v>179</v>
      </c>
      <c r="F92" s="133" t="s">
        <v>180</v>
      </c>
      <c r="G92" s="133" t="s">
        <v>2322</v>
      </c>
      <c r="H92" s="133" t="s">
        <v>302</v>
      </c>
      <c r="I92" s="133" t="s">
        <v>335</v>
      </c>
      <c r="J92" s="133">
        <v>2.16</v>
      </c>
      <c r="K92" s="133">
        <v>2</v>
      </c>
      <c r="L92" s="133">
        <v>2</v>
      </c>
      <c r="M92" s="133">
        <v>2.16</v>
      </c>
      <c r="N92" s="133">
        <v>2.16</v>
      </c>
      <c r="O92" s="133" t="s">
        <v>2319</v>
      </c>
      <c r="P92" s="133" t="s">
        <v>2316</v>
      </c>
      <c r="Q92" s="133">
        <v>3</v>
      </c>
    </row>
    <row r="93" spans="1:17">
      <c r="A93" s="17">
        <v>68</v>
      </c>
      <c r="B93" s="17" t="s">
        <v>85</v>
      </c>
      <c r="C93" s="15" t="s">
        <v>792</v>
      </c>
      <c r="D93" s="17">
        <v>15379</v>
      </c>
      <c r="E93" s="16" t="s">
        <v>181</v>
      </c>
      <c r="F93" s="15" t="s">
        <v>182</v>
      </c>
      <c r="G93" s="15" t="s">
        <v>2322</v>
      </c>
      <c r="H93" s="15" t="s">
        <v>302</v>
      </c>
      <c r="I93" s="15" t="s">
        <v>335</v>
      </c>
      <c r="J93" s="15">
        <v>3.24</v>
      </c>
      <c r="K93" s="15">
        <v>3</v>
      </c>
      <c r="L93" s="15">
        <v>3</v>
      </c>
      <c r="M93" s="15">
        <v>3.24</v>
      </c>
      <c r="N93" s="15">
        <v>3.24</v>
      </c>
      <c r="O93" s="15" t="s">
        <v>2319</v>
      </c>
      <c r="P93" s="15" t="s">
        <v>2316</v>
      </c>
      <c r="Q93" s="15">
        <v>3</v>
      </c>
    </row>
    <row r="94" spans="1:17" ht="30">
      <c r="A94" s="136">
        <v>69</v>
      </c>
      <c r="B94" s="136" t="s">
        <v>85</v>
      </c>
      <c r="C94" s="133" t="s">
        <v>792</v>
      </c>
      <c r="D94" s="136">
        <v>16745</v>
      </c>
      <c r="E94" s="138" t="s">
        <v>205</v>
      </c>
      <c r="F94" s="133" t="s">
        <v>206</v>
      </c>
      <c r="G94" s="133" t="s">
        <v>2348</v>
      </c>
      <c r="H94" s="133" t="s">
        <v>302</v>
      </c>
      <c r="I94" s="133" t="s">
        <v>319</v>
      </c>
      <c r="J94" s="133">
        <v>1.62</v>
      </c>
      <c r="K94" s="133">
        <v>1.5</v>
      </c>
      <c r="L94" s="133">
        <v>1.5</v>
      </c>
      <c r="M94" s="133">
        <v>1.62</v>
      </c>
      <c r="N94" s="133">
        <v>1.62</v>
      </c>
      <c r="O94" s="133" t="s">
        <v>2319</v>
      </c>
      <c r="P94" s="133" t="s">
        <v>2316</v>
      </c>
      <c r="Q94" s="133">
        <v>3</v>
      </c>
    </row>
    <row r="95" spans="1:17" ht="30">
      <c r="A95" s="17">
        <v>70</v>
      </c>
      <c r="B95" s="17" t="s">
        <v>85</v>
      </c>
      <c r="C95" s="15" t="s">
        <v>792</v>
      </c>
      <c r="D95" s="17">
        <v>16746</v>
      </c>
      <c r="E95" s="16" t="s">
        <v>207</v>
      </c>
      <c r="F95" s="15" t="s">
        <v>208</v>
      </c>
      <c r="G95" s="15" t="s">
        <v>2348</v>
      </c>
      <c r="H95" s="15" t="s">
        <v>302</v>
      </c>
      <c r="I95" s="15" t="s">
        <v>319</v>
      </c>
      <c r="J95" s="15">
        <v>1.62</v>
      </c>
      <c r="K95" s="15">
        <v>1.5</v>
      </c>
      <c r="L95" s="15">
        <v>1.5</v>
      </c>
      <c r="M95" s="15">
        <v>1.62</v>
      </c>
      <c r="N95" s="15">
        <v>1.62</v>
      </c>
      <c r="O95" s="15" t="s">
        <v>2319</v>
      </c>
      <c r="P95" s="15" t="s">
        <v>2316</v>
      </c>
      <c r="Q95" s="15">
        <v>3</v>
      </c>
    </row>
    <row r="96" spans="1:17" ht="30">
      <c r="A96" s="136">
        <v>71</v>
      </c>
      <c r="B96" s="136" t="s">
        <v>85</v>
      </c>
      <c r="C96" s="133" t="s">
        <v>792</v>
      </c>
      <c r="D96" s="136">
        <v>16747</v>
      </c>
      <c r="E96" s="138" t="s">
        <v>209</v>
      </c>
      <c r="F96" s="133" t="s">
        <v>210</v>
      </c>
      <c r="G96" s="133" t="s">
        <v>2348</v>
      </c>
      <c r="H96" s="133" t="s">
        <v>302</v>
      </c>
      <c r="I96" s="133" t="s">
        <v>319</v>
      </c>
      <c r="J96" s="133">
        <v>1.62</v>
      </c>
      <c r="K96" s="133">
        <v>1.5</v>
      </c>
      <c r="L96" s="133">
        <v>1.5</v>
      </c>
      <c r="M96" s="133">
        <v>1.62</v>
      </c>
      <c r="N96" s="133">
        <v>1.62</v>
      </c>
      <c r="O96" s="133" t="s">
        <v>2319</v>
      </c>
      <c r="P96" s="133" t="s">
        <v>2316</v>
      </c>
      <c r="Q96" s="133">
        <v>3</v>
      </c>
    </row>
    <row r="97" spans="1:17" ht="30">
      <c r="A97" s="17">
        <v>72</v>
      </c>
      <c r="B97" s="17" t="s">
        <v>85</v>
      </c>
      <c r="C97" s="15" t="s">
        <v>792</v>
      </c>
      <c r="D97" s="17">
        <v>15380</v>
      </c>
      <c r="E97" s="16" t="s">
        <v>183</v>
      </c>
      <c r="F97" s="15" t="s">
        <v>184</v>
      </c>
      <c r="G97" s="15" t="s">
        <v>2322</v>
      </c>
      <c r="H97" s="15" t="s">
        <v>302</v>
      </c>
      <c r="I97" s="15" t="s">
        <v>313</v>
      </c>
      <c r="J97" s="15">
        <v>3.78</v>
      </c>
      <c r="K97" s="15">
        <v>3.5</v>
      </c>
      <c r="L97" s="15">
        <v>3.5</v>
      </c>
      <c r="M97" s="15">
        <v>3.78</v>
      </c>
      <c r="N97" s="15">
        <v>3.78</v>
      </c>
      <c r="O97" s="15" t="s">
        <v>2319</v>
      </c>
      <c r="P97" s="15" t="s">
        <v>2316</v>
      </c>
      <c r="Q97" s="15">
        <v>3</v>
      </c>
    </row>
    <row r="98" spans="1:17" ht="30">
      <c r="A98" s="136">
        <v>73</v>
      </c>
      <c r="B98" s="136" t="s">
        <v>85</v>
      </c>
      <c r="C98" s="133" t="s">
        <v>792</v>
      </c>
      <c r="D98" s="136">
        <v>15381</v>
      </c>
      <c r="E98" s="138" t="s">
        <v>185</v>
      </c>
      <c r="F98" s="133" t="s">
        <v>186</v>
      </c>
      <c r="G98" s="133" t="s">
        <v>2322</v>
      </c>
      <c r="H98" s="133" t="s">
        <v>302</v>
      </c>
      <c r="I98" s="133" t="s">
        <v>313</v>
      </c>
      <c r="J98" s="133">
        <v>3.78</v>
      </c>
      <c r="K98" s="133">
        <v>3.5</v>
      </c>
      <c r="L98" s="133">
        <v>3.5</v>
      </c>
      <c r="M98" s="133">
        <v>3.78</v>
      </c>
      <c r="N98" s="133">
        <v>3.78</v>
      </c>
      <c r="O98" s="133" t="s">
        <v>2319</v>
      </c>
      <c r="P98" s="133" t="s">
        <v>2316</v>
      </c>
      <c r="Q98" s="133">
        <v>3</v>
      </c>
    </row>
    <row r="99" spans="1:17" ht="30">
      <c r="A99" s="17">
        <v>74</v>
      </c>
      <c r="B99" s="17" t="s">
        <v>85</v>
      </c>
      <c r="C99" s="15" t="s">
        <v>792</v>
      </c>
      <c r="D99" s="17">
        <v>15382</v>
      </c>
      <c r="E99" s="16" t="s">
        <v>187</v>
      </c>
      <c r="F99" s="15" t="s">
        <v>188</v>
      </c>
      <c r="G99" s="15" t="s">
        <v>2322</v>
      </c>
      <c r="H99" s="15" t="s">
        <v>302</v>
      </c>
      <c r="I99" s="15" t="s">
        <v>313</v>
      </c>
      <c r="J99" s="15">
        <v>4.8600000000000003</v>
      </c>
      <c r="K99" s="15">
        <v>4.5</v>
      </c>
      <c r="L99" s="15">
        <v>4.5</v>
      </c>
      <c r="M99" s="15">
        <v>4.8600000000000003</v>
      </c>
      <c r="N99" s="15">
        <v>4.8600000000000003</v>
      </c>
      <c r="O99" s="15" t="s">
        <v>2319</v>
      </c>
      <c r="P99" s="15" t="s">
        <v>2316</v>
      </c>
      <c r="Q99" s="15">
        <v>3</v>
      </c>
    </row>
    <row r="100" spans="1:17" ht="30">
      <c r="A100" s="136">
        <v>75</v>
      </c>
      <c r="B100" s="136" t="s">
        <v>85</v>
      </c>
      <c r="C100" s="133" t="s">
        <v>792</v>
      </c>
      <c r="D100" s="136">
        <v>16744</v>
      </c>
      <c r="E100" s="138" t="s">
        <v>203</v>
      </c>
      <c r="F100" s="133" t="s">
        <v>204</v>
      </c>
      <c r="G100" s="133" t="s">
        <v>2348</v>
      </c>
      <c r="H100" s="133" t="s">
        <v>302</v>
      </c>
      <c r="I100" s="133" t="s">
        <v>383</v>
      </c>
      <c r="J100" s="133">
        <v>1.62</v>
      </c>
      <c r="K100" s="133">
        <v>1.5</v>
      </c>
      <c r="L100" s="133">
        <v>1.5</v>
      </c>
      <c r="M100" s="133">
        <v>1.62</v>
      </c>
      <c r="N100" s="133">
        <v>1.62</v>
      </c>
      <c r="O100" s="133" t="s">
        <v>2319</v>
      </c>
      <c r="P100" s="133" t="s">
        <v>2316</v>
      </c>
      <c r="Q100" s="133">
        <v>3</v>
      </c>
    </row>
    <row r="101" spans="1:17" ht="30">
      <c r="A101" s="17">
        <v>76</v>
      </c>
      <c r="B101" s="17" t="s">
        <v>85</v>
      </c>
      <c r="C101" s="15" t="s">
        <v>792</v>
      </c>
      <c r="D101" s="17">
        <v>16749</v>
      </c>
      <c r="E101" s="16" t="s">
        <v>211</v>
      </c>
      <c r="F101" s="15" t="s">
        <v>211</v>
      </c>
      <c r="G101" s="15" t="s">
        <v>2348</v>
      </c>
      <c r="H101" s="15" t="s">
        <v>302</v>
      </c>
      <c r="I101" s="15" t="s">
        <v>383</v>
      </c>
      <c r="J101" s="15">
        <v>2.16</v>
      </c>
      <c r="K101" s="15">
        <v>2</v>
      </c>
      <c r="L101" s="15">
        <v>2</v>
      </c>
      <c r="M101" s="15">
        <v>2.16</v>
      </c>
      <c r="N101" s="15">
        <v>2.16</v>
      </c>
      <c r="O101" s="15" t="s">
        <v>2319</v>
      </c>
      <c r="P101" s="15" t="s">
        <v>2316</v>
      </c>
      <c r="Q101" s="15">
        <v>3</v>
      </c>
    </row>
    <row r="102" spans="1:17">
      <c r="A102" s="136">
        <v>77</v>
      </c>
      <c r="B102" s="136" t="s">
        <v>85</v>
      </c>
      <c r="C102" s="133" t="s">
        <v>792</v>
      </c>
      <c r="D102" s="136">
        <v>16669</v>
      </c>
      <c r="E102" s="138" t="s">
        <v>54</v>
      </c>
      <c r="F102" s="133" t="s">
        <v>54</v>
      </c>
      <c r="G102" s="133" t="s">
        <v>2348</v>
      </c>
      <c r="H102" s="133" t="s">
        <v>302</v>
      </c>
      <c r="I102" s="133" t="s">
        <v>335</v>
      </c>
      <c r="J102" s="133">
        <v>5.4</v>
      </c>
      <c r="K102" s="133">
        <v>5</v>
      </c>
      <c r="L102" s="133">
        <v>5</v>
      </c>
      <c r="M102" s="133">
        <v>5.4</v>
      </c>
      <c r="N102" s="133">
        <v>5.4</v>
      </c>
      <c r="O102" s="133" t="s">
        <v>2319</v>
      </c>
      <c r="P102" s="133" t="s">
        <v>2316</v>
      </c>
      <c r="Q102" s="133">
        <v>1</v>
      </c>
    </row>
    <row r="103" spans="1:17">
      <c r="A103" s="17">
        <v>78</v>
      </c>
      <c r="B103" s="17" t="s">
        <v>85</v>
      </c>
      <c r="C103" s="15" t="s">
        <v>792</v>
      </c>
      <c r="D103" s="17">
        <v>16748</v>
      </c>
      <c r="E103" s="16" t="s">
        <v>122</v>
      </c>
      <c r="F103" s="15" t="s">
        <v>122</v>
      </c>
      <c r="G103" s="15" t="s">
        <v>2348</v>
      </c>
      <c r="H103" s="15" t="s">
        <v>316</v>
      </c>
      <c r="I103" s="15" t="s">
        <v>317</v>
      </c>
      <c r="J103" s="15">
        <v>12.96</v>
      </c>
      <c r="K103" s="15">
        <v>12</v>
      </c>
      <c r="L103" s="15">
        <v>8.4</v>
      </c>
      <c r="M103" s="15">
        <v>12.96</v>
      </c>
      <c r="N103" s="15">
        <v>9.0719999999999992</v>
      </c>
      <c r="O103" s="15" t="s">
        <v>2319</v>
      </c>
      <c r="P103" s="15" t="s">
        <v>2316</v>
      </c>
      <c r="Q103" s="15">
        <v>1</v>
      </c>
    </row>
    <row r="104" spans="1:17">
      <c r="A104" s="136">
        <v>79</v>
      </c>
      <c r="B104" s="136" t="s">
        <v>85</v>
      </c>
      <c r="C104" s="133" t="s">
        <v>792</v>
      </c>
      <c r="D104" s="136">
        <v>16677</v>
      </c>
      <c r="E104" s="138" t="s">
        <v>101</v>
      </c>
      <c r="F104" s="133" t="s">
        <v>101</v>
      </c>
      <c r="G104" s="133" t="s">
        <v>2348</v>
      </c>
      <c r="H104" s="133" t="s">
        <v>316</v>
      </c>
      <c r="I104" s="133" t="s">
        <v>317</v>
      </c>
      <c r="J104" s="133">
        <v>8.3070000000000004</v>
      </c>
      <c r="K104" s="133">
        <v>7.6920000000000002</v>
      </c>
      <c r="L104" s="133">
        <v>7.6920000000000002</v>
      </c>
      <c r="M104" s="133">
        <v>8.3070000000000004</v>
      </c>
      <c r="N104" s="133">
        <v>8.3070000000000004</v>
      </c>
      <c r="O104" s="133" t="s">
        <v>2319</v>
      </c>
      <c r="P104" s="133" t="s">
        <v>2316</v>
      </c>
      <c r="Q104" s="133">
        <v>1</v>
      </c>
    </row>
    <row r="105" spans="1:17">
      <c r="A105" s="17">
        <v>80</v>
      </c>
      <c r="B105" s="17" t="s">
        <v>85</v>
      </c>
      <c r="C105" s="15" t="s">
        <v>792</v>
      </c>
      <c r="D105" s="17">
        <v>16665</v>
      </c>
      <c r="E105" s="16" t="s">
        <v>48</v>
      </c>
      <c r="F105" s="15" t="s">
        <v>48</v>
      </c>
      <c r="G105" s="15" t="s">
        <v>2348</v>
      </c>
      <c r="H105" s="15" t="s">
        <v>302</v>
      </c>
      <c r="I105" s="15" t="s">
        <v>311</v>
      </c>
      <c r="J105" s="15">
        <v>5.8159999999999998</v>
      </c>
      <c r="K105" s="15">
        <v>5.3849999999999998</v>
      </c>
      <c r="L105" s="15">
        <v>5.3849999999999998</v>
      </c>
      <c r="M105" s="15">
        <v>5.8159999999999998</v>
      </c>
      <c r="N105" s="15">
        <v>5.8159999999999998</v>
      </c>
      <c r="O105" s="15" t="s">
        <v>2319</v>
      </c>
      <c r="P105" s="15" t="s">
        <v>2316</v>
      </c>
      <c r="Q105" s="15">
        <v>1</v>
      </c>
    </row>
    <row r="106" spans="1:17">
      <c r="A106" s="136">
        <v>81</v>
      </c>
      <c r="B106" s="136" t="s">
        <v>85</v>
      </c>
      <c r="C106" s="133" t="s">
        <v>792</v>
      </c>
      <c r="D106" s="136">
        <v>16666</v>
      </c>
      <c r="E106" s="138" t="s">
        <v>49</v>
      </c>
      <c r="F106" s="133" t="s">
        <v>49</v>
      </c>
      <c r="G106" s="133" t="s">
        <v>2348</v>
      </c>
      <c r="H106" s="133" t="s">
        <v>302</v>
      </c>
      <c r="I106" s="133" t="s">
        <v>311</v>
      </c>
      <c r="J106" s="133">
        <v>5.4</v>
      </c>
      <c r="K106" s="133">
        <v>5</v>
      </c>
      <c r="L106" s="133">
        <v>5</v>
      </c>
      <c r="M106" s="133">
        <v>5.4</v>
      </c>
      <c r="N106" s="133">
        <v>5.4</v>
      </c>
      <c r="O106" s="133" t="s">
        <v>2319</v>
      </c>
      <c r="P106" s="133" t="s">
        <v>2316</v>
      </c>
      <c r="Q106" s="133">
        <v>1</v>
      </c>
    </row>
    <row r="107" spans="1:17">
      <c r="A107" s="17">
        <v>82</v>
      </c>
      <c r="B107" s="17" t="s">
        <v>85</v>
      </c>
      <c r="C107" s="15" t="s">
        <v>792</v>
      </c>
      <c r="D107" s="17">
        <v>16678</v>
      </c>
      <c r="E107" s="16" t="s">
        <v>58</v>
      </c>
      <c r="F107" s="15" t="s">
        <v>58</v>
      </c>
      <c r="G107" s="15" t="s">
        <v>2348</v>
      </c>
      <c r="H107" s="15" t="s">
        <v>302</v>
      </c>
      <c r="I107" s="15" t="s">
        <v>311</v>
      </c>
      <c r="J107" s="15">
        <v>4.1539999999999999</v>
      </c>
      <c r="K107" s="15">
        <v>3.8460000000000001</v>
      </c>
      <c r="L107" s="15">
        <v>3.8460000000000001</v>
      </c>
      <c r="M107" s="15">
        <v>4.1539999999999999</v>
      </c>
      <c r="N107" s="15">
        <v>4.1539999999999999</v>
      </c>
      <c r="O107" s="15" t="s">
        <v>2319</v>
      </c>
      <c r="P107" s="15" t="s">
        <v>2316</v>
      </c>
      <c r="Q107" s="15">
        <v>1</v>
      </c>
    </row>
    <row r="108" spans="1:17" ht="30">
      <c r="A108" s="136">
        <v>83</v>
      </c>
      <c r="B108" s="136" t="s">
        <v>85</v>
      </c>
      <c r="C108" s="133" t="s">
        <v>792</v>
      </c>
      <c r="D108" s="136">
        <v>16768</v>
      </c>
      <c r="E108" s="138" t="s">
        <v>2391</v>
      </c>
      <c r="F108" s="133" t="s">
        <v>147</v>
      </c>
      <c r="G108" s="133" t="s">
        <v>2348</v>
      </c>
      <c r="H108" s="133" t="s">
        <v>302</v>
      </c>
      <c r="I108" s="133" t="s">
        <v>311</v>
      </c>
      <c r="J108" s="133">
        <v>10.8</v>
      </c>
      <c r="K108" s="133">
        <v>10</v>
      </c>
      <c r="L108" s="133">
        <v>10</v>
      </c>
      <c r="M108" s="133">
        <v>10.8</v>
      </c>
      <c r="N108" s="133">
        <v>10.8</v>
      </c>
      <c r="O108" s="133" t="s">
        <v>2319</v>
      </c>
      <c r="P108" s="133" t="s">
        <v>2316</v>
      </c>
      <c r="Q108" s="133">
        <v>1</v>
      </c>
    </row>
    <row r="109" spans="1:17" ht="30">
      <c r="A109" s="17">
        <v>84</v>
      </c>
      <c r="B109" s="17" t="s">
        <v>85</v>
      </c>
      <c r="C109" s="15" t="s">
        <v>792</v>
      </c>
      <c r="D109" s="17">
        <v>16770</v>
      </c>
      <c r="E109" s="16" t="s">
        <v>148</v>
      </c>
      <c r="F109" s="15" t="s">
        <v>148</v>
      </c>
      <c r="G109" s="15" t="s">
        <v>2348</v>
      </c>
      <c r="H109" s="15" t="s">
        <v>302</v>
      </c>
      <c r="I109" s="15" t="s">
        <v>311</v>
      </c>
      <c r="J109" s="15">
        <v>10.8</v>
      </c>
      <c r="K109" s="15">
        <v>10</v>
      </c>
      <c r="L109" s="15">
        <v>10</v>
      </c>
      <c r="M109" s="15">
        <v>10.8</v>
      </c>
      <c r="N109" s="15">
        <v>10.8</v>
      </c>
      <c r="O109" s="15" t="s">
        <v>2319</v>
      </c>
      <c r="P109" s="15" t="s">
        <v>2316</v>
      </c>
      <c r="Q109" s="15">
        <v>1</v>
      </c>
    </row>
    <row r="110" spans="1:17" ht="30">
      <c r="A110" s="136">
        <v>85</v>
      </c>
      <c r="B110" s="136" t="s">
        <v>85</v>
      </c>
      <c r="C110" s="133" t="s">
        <v>792</v>
      </c>
      <c r="D110" s="136">
        <v>16771</v>
      </c>
      <c r="E110" s="138" t="s">
        <v>149</v>
      </c>
      <c r="F110" s="133" t="s">
        <v>150</v>
      </c>
      <c r="G110" s="133" t="s">
        <v>2348</v>
      </c>
      <c r="H110" s="133" t="s">
        <v>302</v>
      </c>
      <c r="I110" s="133" t="s">
        <v>311</v>
      </c>
      <c r="J110" s="133">
        <v>10.8</v>
      </c>
      <c r="K110" s="133">
        <v>10</v>
      </c>
      <c r="L110" s="133">
        <v>10</v>
      </c>
      <c r="M110" s="133">
        <v>10.8</v>
      </c>
      <c r="N110" s="133">
        <v>10.8</v>
      </c>
      <c r="O110" s="133" t="s">
        <v>2319</v>
      </c>
      <c r="P110" s="133" t="s">
        <v>2316</v>
      </c>
      <c r="Q110" s="133">
        <v>1</v>
      </c>
    </row>
    <row r="111" spans="1:17" ht="30">
      <c r="A111" s="17">
        <v>86</v>
      </c>
      <c r="B111" s="17" t="s">
        <v>85</v>
      </c>
      <c r="C111" s="15" t="s">
        <v>792</v>
      </c>
      <c r="D111" s="17">
        <v>16772</v>
      </c>
      <c r="E111" s="16" t="s">
        <v>151</v>
      </c>
      <c r="F111" s="15" t="s">
        <v>151</v>
      </c>
      <c r="G111" s="15" t="s">
        <v>2348</v>
      </c>
      <c r="H111" s="15" t="s">
        <v>302</v>
      </c>
      <c r="I111" s="15" t="s">
        <v>311</v>
      </c>
      <c r="J111" s="15">
        <v>10.8</v>
      </c>
      <c r="K111" s="15">
        <v>10</v>
      </c>
      <c r="L111" s="15">
        <v>10</v>
      </c>
      <c r="M111" s="15">
        <v>10.8</v>
      </c>
      <c r="N111" s="15">
        <v>10.8</v>
      </c>
      <c r="O111" s="15" t="s">
        <v>2319</v>
      </c>
      <c r="P111" s="15" t="s">
        <v>2316</v>
      </c>
      <c r="Q111" s="15">
        <v>1</v>
      </c>
    </row>
    <row r="112" spans="1:17">
      <c r="A112" s="136">
        <v>87</v>
      </c>
      <c r="B112" s="136" t="s">
        <v>85</v>
      </c>
      <c r="C112" s="133" t="s">
        <v>792</v>
      </c>
      <c r="D112" s="136">
        <v>12604</v>
      </c>
      <c r="E112" s="138" t="s">
        <v>124</v>
      </c>
      <c r="F112" s="133" t="s">
        <v>125</v>
      </c>
      <c r="G112" s="133" t="s">
        <v>2322</v>
      </c>
      <c r="H112" s="133" t="s">
        <v>316</v>
      </c>
      <c r="I112" s="133" t="s">
        <v>317</v>
      </c>
      <c r="J112" s="133">
        <v>118.8</v>
      </c>
      <c r="K112" s="133">
        <v>110</v>
      </c>
      <c r="L112" s="133">
        <v>110</v>
      </c>
      <c r="M112" s="133">
        <v>118.8</v>
      </c>
      <c r="N112" s="133">
        <v>118.8</v>
      </c>
      <c r="O112" s="133" t="s">
        <v>2319</v>
      </c>
      <c r="P112" s="133" t="s">
        <v>2316</v>
      </c>
      <c r="Q112" s="133">
        <v>1</v>
      </c>
    </row>
    <row r="113" spans="1:17">
      <c r="A113" s="17">
        <v>88</v>
      </c>
      <c r="B113" s="17" t="s">
        <v>85</v>
      </c>
      <c r="C113" s="15" t="s">
        <v>792</v>
      </c>
      <c r="D113" s="17">
        <v>12615</v>
      </c>
      <c r="E113" s="16" t="s">
        <v>127</v>
      </c>
      <c r="F113" s="15" t="s">
        <v>128</v>
      </c>
      <c r="G113" s="15" t="s">
        <v>2322</v>
      </c>
      <c r="H113" s="15" t="s">
        <v>302</v>
      </c>
      <c r="I113" s="15" t="s">
        <v>303</v>
      </c>
      <c r="J113" s="15">
        <v>25.309000000000001</v>
      </c>
      <c r="K113" s="15">
        <v>23.434000000000001</v>
      </c>
      <c r="L113" s="15">
        <v>23.434000000000001</v>
      </c>
      <c r="M113" s="15">
        <v>25.309000000000001</v>
      </c>
      <c r="N113" s="15">
        <v>25.309000000000001</v>
      </c>
      <c r="O113" s="15" t="s">
        <v>2319</v>
      </c>
      <c r="P113" s="15" t="s">
        <v>2316</v>
      </c>
      <c r="Q113" s="15">
        <v>1</v>
      </c>
    </row>
    <row r="114" spans="1:17">
      <c r="A114" s="136">
        <v>89</v>
      </c>
      <c r="B114" s="136" t="s">
        <v>85</v>
      </c>
      <c r="C114" s="133" t="s">
        <v>792</v>
      </c>
      <c r="D114" s="136">
        <v>12624</v>
      </c>
      <c r="E114" s="138" t="s">
        <v>129</v>
      </c>
      <c r="F114" s="133" t="s">
        <v>130</v>
      </c>
      <c r="G114" s="133" t="s">
        <v>2322</v>
      </c>
      <c r="H114" s="133" t="s">
        <v>302</v>
      </c>
      <c r="I114" s="133" t="s">
        <v>319</v>
      </c>
      <c r="J114" s="133">
        <v>12.55</v>
      </c>
      <c r="K114" s="133">
        <v>11.62</v>
      </c>
      <c r="L114" s="133">
        <v>11.62</v>
      </c>
      <c r="M114" s="133">
        <v>12.55</v>
      </c>
      <c r="N114" s="133">
        <v>12.55</v>
      </c>
      <c r="O114" s="133" t="s">
        <v>2319</v>
      </c>
      <c r="P114" s="133" t="s">
        <v>2316</v>
      </c>
      <c r="Q114" s="133">
        <v>1</v>
      </c>
    </row>
    <row r="115" spans="1:17">
      <c r="A115" s="17">
        <v>90</v>
      </c>
      <c r="B115" s="17" t="s">
        <v>85</v>
      </c>
      <c r="C115" s="15" t="s">
        <v>792</v>
      </c>
      <c r="D115" s="17">
        <v>16700</v>
      </c>
      <c r="E115" s="16" t="s">
        <v>32</v>
      </c>
      <c r="F115" s="15" t="s">
        <v>32</v>
      </c>
      <c r="G115" s="15" t="s">
        <v>2348</v>
      </c>
      <c r="H115" s="15" t="s">
        <v>302</v>
      </c>
      <c r="I115" s="15" t="s">
        <v>307</v>
      </c>
      <c r="J115" s="15">
        <v>6.48</v>
      </c>
      <c r="K115" s="15">
        <v>6</v>
      </c>
      <c r="L115" s="15">
        <v>6</v>
      </c>
      <c r="M115" s="15">
        <v>6.48</v>
      </c>
      <c r="N115" s="15">
        <v>6.48</v>
      </c>
      <c r="O115" s="15" t="s">
        <v>2319</v>
      </c>
      <c r="P115" s="15" t="s">
        <v>2316</v>
      </c>
      <c r="Q115" s="15">
        <v>5</v>
      </c>
    </row>
    <row r="116" spans="1:17">
      <c r="A116" s="136">
        <v>91</v>
      </c>
      <c r="B116" s="136" t="s">
        <v>85</v>
      </c>
      <c r="C116" s="133" t="s">
        <v>792</v>
      </c>
      <c r="D116" s="136">
        <v>16668</v>
      </c>
      <c r="E116" s="138" t="s">
        <v>52</v>
      </c>
      <c r="F116" s="133" t="s">
        <v>52</v>
      </c>
      <c r="G116" s="133" t="s">
        <v>2348</v>
      </c>
      <c r="H116" s="133" t="s">
        <v>302</v>
      </c>
      <c r="I116" s="133" t="s">
        <v>307</v>
      </c>
      <c r="J116" s="133">
        <v>10.8</v>
      </c>
      <c r="K116" s="133">
        <v>10</v>
      </c>
      <c r="L116" s="133">
        <v>10</v>
      </c>
      <c r="M116" s="133">
        <v>10.8</v>
      </c>
      <c r="N116" s="133">
        <v>10.8</v>
      </c>
      <c r="O116" s="133" t="s">
        <v>2319</v>
      </c>
      <c r="P116" s="133" t="s">
        <v>2316</v>
      </c>
      <c r="Q116" s="133">
        <v>1</v>
      </c>
    </row>
    <row r="117" spans="1:17">
      <c r="A117" s="17">
        <v>92</v>
      </c>
      <c r="B117" s="17" t="s">
        <v>85</v>
      </c>
      <c r="C117" s="15" t="s">
        <v>792</v>
      </c>
      <c r="D117" s="17">
        <v>16679</v>
      </c>
      <c r="E117" s="16" t="s">
        <v>60</v>
      </c>
      <c r="F117" s="15" t="s">
        <v>60</v>
      </c>
      <c r="G117" s="15" t="s">
        <v>2348</v>
      </c>
      <c r="H117" s="15" t="s">
        <v>302</v>
      </c>
      <c r="I117" s="15" t="s">
        <v>307</v>
      </c>
      <c r="J117" s="15">
        <v>4.1539999999999999</v>
      </c>
      <c r="K117" s="15">
        <v>3.8460000000000001</v>
      </c>
      <c r="L117" s="15">
        <v>3.8460000000000001</v>
      </c>
      <c r="M117" s="15">
        <v>4.1539999999999999</v>
      </c>
      <c r="N117" s="15">
        <v>4.1539999999999999</v>
      </c>
      <c r="O117" s="15" t="s">
        <v>2319</v>
      </c>
      <c r="P117" s="15" t="s">
        <v>2316</v>
      </c>
      <c r="Q117" s="15">
        <v>1</v>
      </c>
    </row>
    <row r="118" spans="1:17">
      <c r="A118" s="136">
        <v>93</v>
      </c>
      <c r="B118" s="136" t="s">
        <v>85</v>
      </c>
      <c r="C118" s="133" t="s">
        <v>792</v>
      </c>
      <c r="D118" s="136">
        <v>16670</v>
      </c>
      <c r="E118" s="138" t="s">
        <v>56</v>
      </c>
      <c r="F118" s="133" t="s">
        <v>56</v>
      </c>
      <c r="G118" s="133" t="s">
        <v>2348</v>
      </c>
      <c r="H118" s="133" t="s">
        <v>302</v>
      </c>
      <c r="I118" s="133" t="s">
        <v>335</v>
      </c>
      <c r="J118" s="133">
        <v>5.4</v>
      </c>
      <c r="K118" s="133">
        <v>5</v>
      </c>
      <c r="L118" s="133">
        <v>5</v>
      </c>
      <c r="M118" s="133">
        <v>5.4</v>
      </c>
      <c r="N118" s="133">
        <v>5.4</v>
      </c>
      <c r="O118" s="133" t="s">
        <v>2319</v>
      </c>
      <c r="P118" s="133" t="s">
        <v>2316</v>
      </c>
      <c r="Q118" s="133">
        <v>1</v>
      </c>
    </row>
    <row r="119" spans="1:17">
      <c r="A119" s="17">
        <v>94</v>
      </c>
      <c r="B119" s="17" t="s">
        <v>85</v>
      </c>
      <c r="C119" s="15" t="s">
        <v>792</v>
      </c>
      <c r="D119" s="17">
        <v>16680</v>
      </c>
      <c r="E119" s="16" t="s">
        <v>62</v>
      </c>
      <c r="F119" s="15" t="s">
        <v>62</v>
      </c>
      <c r="G119" s="15" t="s">
        <v>2348</v>
      </c>
      <c r="H119" s="15" t="s">
        <v>302</v>
      </c>
      <c r="I119" s="15" t="s">
        <v>335</v>
      </c>
      <c r="J119" s="15">
        <v>4.1539999999999999</v>
      </c>
      <c r="K119" s="15">
        <v>3.8460000000000001</v>
      </c>
      <c r="L119" s="15">
        <v>3.8460000000000001</v>
      </c>
      <c r="M119" s="15">
        <v>4.1539999999999999</v>
      </c>
      <c r="N119" s="15">
        <v>4.1539999999999999</v>
      </c>
      <c r="O119" s="15" t="s">
        <v>2319</v>
      </c>
      <c r="P119" s="15" t="s">
        <v>2316</v>
      </c>
      <c r="Q119" s="15">
        <v>1</v>
      </c>
    </row>
    <row r="120" spans="1:17">
      <c r="A120" s="136">
        <v>95</v>
      </c>
      <c r="B120" s="136" t="s">
        <v>85</v>
      </c>
      <c r="C120" s="133" t="s">
        <v>792</v>
      </c>
      <c r="D120" s="136">
        <v>16667</v>
      </c>
      <c r="E120" s="138" t="s">
        <v>50</v>
      </c>
      <c r="F120" s="133" t="s">
        <v>50</v>
      </c>
      <c r="G120" s="133" t="s">
        <v>2348</v>
      </c>
      <c r="H120" s="133" t="s">
        <v>302</v>
      </c>
      <c r="I120" s="133" t="s">
        <v>311</v>
      </c>
      <c r="J120" s="133">
        <v>1.579</v>
      </c>
      <c r="K120" s="133">
        <v>1.462</v>
      </c>
      <c r="L120" s="133">
        <v>1.462</v>
      </c>
      <c r="M120" s="133">
        <v>1.579</v>
      </c>
      <c r="N120" s="133">
        <v>1.579</v>
      </c>
      <c r="O120" s="133" t="s">
        <v>2319</v>
      </c>
      <c r="P120" s="133" t="s">
        <v>2316</v>
      </c>
      <c r="Q120" s="133">
        <v>1</v>
      </c>
    </row>
    <row r="121" spans="1:17">
      <c r="A121" s="17">
        <v>96</v>
      </c>
      <c r="B121" s="17" t="s">
        <v>85</v>
      </c>
      <c r="C121" s="15" t="s">
        <v>792</v>
      </c>
      <c r="D121" s="17">
        <v>16681</v>
      </c>
      <c r="E121" s="16" t="s">
        <v>64</v>
      </c>
      <c r="F121" s="15" t="s">
        <v>64</v>
      </c>
      <c r="G121" s="15" t="s">
        <v>2348</v>
      </c>
      <c r="H121" s="15" t="s">
        <v>302</v>
      </c>
      <c r="I121" s="15" t="s">
        <v>313</v>
      </c>
      <c r="J121" s="15">
        <v>8.3070000000000004</v>
      </c>
      <c r="K121" s="15">
        <v>7.6920000000000002</v>
      </c>
      <c r="L121" s="15">
        <v>7.6920000000000002</v>
      </c>
      <c r="M121" s="15">
        <v>8.3070000000000004</v>
      </c>
      <c r="N121" s="15">
        <v>8.3070000000000004</v>
      </c>
      <c r="O121" s="15" t="s">
        <v>2319</v>
      </c>
      <c r="P121" s="15" t="s">
        <v>2316</v>
      </c>
      <c r="Q121" s="15">
        <v>1</v>
      </c>
    </row>
    <row r="122" spans="1:17">
      <c r="A122" s="136">
        <v>97</v>
      </c>
      <c r="B122" s="136" t="s">
        <v>85</v>
      </c>
      <c r="C122" s="133" t="s">
        <v>789</v>
      </c>
      <c r="D122" s="136">
        <v>12781</v>
      </c>
      <c r="E122" s="138" t="s">
        <v>2076</v>
      </c>
      <c r="F122" s="133" t="s">
        <v>2326</v>
      </c>
      <c r="G122" s="133" t="s">
        <v>2322</v>
      </c>
      <c r="H122" s="133" t="s">
        <v>302</v>
      </c>
      <c r="I122" s="133" t="s">
        <v>311</v>
      </c>
      <c r="J122" s="133">
        <v>0.75600000000000001</v>
      </c>
      <c r="K122" s="133">
        <v>1</v>
      </c>
      <c r="L122" s="133">
        <v>0.7</v>
      </c>
      <c r="M122" s="133">
        <v>1.08</v>
      </c>
      <c r="N122" s="133">
        <v>0.75600000000000001</v>
      </c>
      <c r="O122" s="133" t="s">
        <v>2316</v>
      </c>
      <c r="P122" s="133" t="s">
        <v>2316</v>
      </c>
      <c r="Q122" s="133">
        <v>1</v>
      </c>
    </row>
    <row r="123" spans="1:17">
      <c r="A123" s="17">
        <v>98</v>
      </c>
      <c r="B123" s="17" t="s">
        <v>85</v>
      </c>
      <c r="C123" s="15" t="s">
        <v>789</v>
      </c>
      <c r="D123" s="17">
        <v>12840</v>
      </c>
      <c r="E123" s="16" t="s">
        <v>2095</v>
      </c>
      <c r="F123" s="15" t="s">
        <v>2336</v>
      </c>
      <c r="G123" s="15" t="s">
        <v>2322</v>
      </c>
      <c r="H123" s="15" t="s">
        <v>302</v>
      </c>
      <c r="I123" s="15" t="s">
        <v>313</v>
      </c>
      <c r="J123" s="15">
        <v>1.08</v>
      </c>
      <c r="K123" s="15">
        <v>1</v>
      </c>
      <c r="L123" s="15">
        <v>0.7</v>
      </c>
      <c r="M123" s="15">
        <v>1.08</v>
      </c>
      <c r="N123" s="15">
        <v>0.75600000000000001</v>
      </c>
      <c r="O123" s="15" t="s">
        <v>2316</v>
      </c>
      <c r="P123" s="15" t="s">
        <v>2316</v>
      </c>
      <c r="Q123" s="15">
        <v>1</v>
      </c>
    </row>
    <row r="124" spans="1:17">
      <c r="A124" s="136">
        <v>99</v>
      </c>
      <c r="B124" s="136" t="s">
        <v>85</v>
      </c>
      <c r="C124" s="133" t="s">
        <v>789</v>
      </c>
      <c r="D124" s="136">
        <v>12808</v>
      </c>
      <c r="E124" s="138" t="s">
        <v>2084</v>
      </c>
      <c r="F124" s="133" t="s">
        <v>2333</v>
      </c>
      <c r="G124" s="133" t="s">
        <v>2322</v>
      </c>
      <c r="H124" s="133" t="s">
        <v>316</v>
      </c>
      <c r="I124" s="133" t="s">
        <v>317</v>
      </c>
      <c r="J124" s="133">
        <v>1.08</v>
      </c>
      <c r="K124" s="133">
        <v>1</v>
      </c>
      <c r="L124" s="133">
        <v>0.7</v>
      </c>
      <c r="M124" s="133">
        <v>1.08</v>
      </c>
      <c r="N124" s="133">
        <v>0.75600000000000001</v>
      </c>
      <c r="O124" s="133" t="s">
        <v>2316</v>
      </c>
      <c r="P124" s="133" t="s">
        <v>2316</v>
      </c>
      <c r="Q124" s="133">
        <v>1</v>
      </c>
    </row>
    <row r="125" spans="1:17">
      <c r="A125" s="17">
        <v>100</v>
      </c>
      <c r="B125" s="17" t="s">
        <v>85</v>
      </c>
      <c r="C125" s="15" t="s">
        <v>789</v>
      </c>
      <c r="D125" s="17">
        <v>12812</v>
      </c>
      <c r="E125" s="16" t="s">
        <v>2087</v>
      </c>
      <c r="F125" s="15" t="s">
        <v>2334</v>
      </c>
      <c r="G125" s="15" t="s">
        <v>2322</v>
      </c>
      <c r="H125" s="15" t="s">
        <v>302</v>
      </c>
      <c r="I125" s="15" t="s">
        <v>307</v>
      </c>
      <c r="J125" s="15">
        <v>1.08</v>
      </c>
      <c r="K125" s="15">
        <v>1</v>
      </c>
      <c r="L125" s="15">
        <v>0.7</v>
      </c>
      <c r="M125" s="15">
        <v>1.08</v>
      </c>
      <c r="N125" s="15">
        <v>0.75600000000000001</v>
      </c>
      <c r="O125" s="15" t="s">
        <v>2316</v>
      </c>
      <c r="P125" s="15" t="s">
        <v>2316</v>
      </c>
      <c r="Q125" s="15">
        <v>1</v>
      </c>
    </row>
    <row r="126" spans="1:17">
      <c r="A126" s="136">
        <v>101</v>
      </c>
      <c r="B126" s="136" t="s">
        <v>85</v>
      </c>
      <c r="C126" s="133" t="s">
        <v>789</v>
      </c>
      <c r="D126" s="136">
        <v>12814</v>
      </c>
      <c r="E126" s="138" t="s">
        <v>2089</v>
      </c>
      <c r="F126" s="133" t="s">
        <v>2335</v>
      </c>
      <c r="G126" s="133" t="s">
        <v>2322</v>
      </c>
      <c r="H126" s="133" t="s">
        <v>302</v>
      </c>
      <c r="I126" s="133" t="s">
        <v>319</v>
      </c>
      <c r="J126" s="133">
        <v>1.08</v>
      </c>
      <c r="K126" s="133">
        <v>1</v>
      </c>
      <c r="L126" s="133">
        <v>0.7</v>
      </c>
      <c r="M126" s="133">
        <v>1.08</v>
      </c>
      <c r="N126" s="133">
        <v>0.75600000000000001</v>
      </c>
      <c r="O126" s="133" t="s">
        <v>2316</v>
      </c>
      <c r="P126" s="133" t="s">
        <v>2316</v>
      </c>
      <c r="Q126" s="133">
        <v>1</v>
      </c>
    </row>
    <row r="127" spans="1:17">
      <c r="A127" s="17">
        <v>102</v>
      </c>
      <c r="B127" s="17" t="s">
        <v>85</v>
      </c>
      <c r="C127" s="15" t="s">
        <v>789</v>
      </c>
      <c r="D127" s="17">
        <v>16754</v>
      </c>
      <c r="E127" s="16" t="s">
        <v>2386</v>
      </c>
      <c r="F127" s="15" t="s">
        <v>2386</v>
      </c>
      <c r="G127" s="15" t="s">
        <v>2348</v>
      </c>
      <c r="H127" s="15" t="s">
        <v>302</v>
      </c>
      <c r="I127" s="15" t="s">
        <v>311</v>
      </c>
      <c r="J127" s="15">
        <v>2.948</v>
      </c>
      <c r="K127" s="15">
        <v>3.9</v>
      </c>
      <c r="L127" s="15">
        <v>2.73</v>
      </c>
      <c r="M127" s="15">
        <v>4.2119999999999997</v>
      </c>
      <c r="N127" s="15">
        <v>2.948</v>
      </c>
      <c r="O127" s="15" t="s">
        <v>2316</v>
      </c>
      <c r="P127" s="15" t="s">
        <v>2316</v>
      </c>
      <c r="Q127" s="15">
        <v>1</v>
      </c>
    </row>
    <row r="128" spans="1:17">
      <c r="A128" s="136">
        <v>103</v>
      </c>
      <c r="B128" s="136" t="s">
        <v>85</v>
      </c>
      <c r="C128" s="133" t="s">
        <v>789</v>
      </c>
      <c r="D128" s="136">
        <v>12730</v>
      </c>
      <c r="E128" s="138" t="s">
        <v>2057</v>
      </c>
      <c r="F128" s="133" t="s">
        <v>2331</v>
      </c>
      <c r="G128" s="133" t="s">
        <v>2322</v>
      </c>
      <c r="H128" s="133" t="s">
        <v>316</v>
      </c>
      <c r="I128" s="133" t="s">
        <v>317</v>
      </c>
      <c r="J128" s="133">
        <v>3.24</v>
      </c>
      <c r="K128" s="133">
        <v>3</v>
      </c>
      <c r="L128" s="133">
        <v>3</v>
      </c>
      <c r="M128" s="133">
        <v>3.24</v>
      </c>
      <c r="N128" s="133">
        <v>3.24</v>
      </c>
      <c r="O128" s="133" t="s">
        <v>2316</v>
      </c>
      <c r="P128" s="133" t="s">
        <v>2316</v>
      </c>
      <c r="Q128" s="133">
        <v>1</v>
      </c>
    </row>
    <row r="129" spans="1:17">
      <c r="A129" s="17">
        <v>104</v>
      </c>
      <c r="B129" s="17" t="s">
        <v>85</v>
      </c>
      <c r="C129" s="15" t="s">
        <v>789</v>
      </c>
      <c r="D129" s="17">
        <v>12734</v>
      </c>
      <c r="E129" s="16" t="s">
        <v>2058</v>
      </c>
      <c r="F129" s="15" t="s">
        <v>2332</v>
      </c>
      <c r="G129" s="15" t="s">
        <v>2322</v>
      </c>
      <c r="H129" s="15" t="s">
        <v>302</v>
      </c>
      <c r="I129" s="15" t="s">
        <v>303</v>
      </c>
      <c r="J129" s="15">
        <v>3.24</v>
      </c>
      <c r="K129" s="15">
        <v>3</v>
      </c>
      <c r="L129" s="15">
        <v>3</v>
      </c>
      <c r="M129" s="15">
        <v>3.24</v>
      </c>
      <c r="N129" s="15">
        <v>3.24</v>
      </c>
      <c r="O129" s="15" t="s">
        <v>2316</v>
      </c>
      <c r="P129" s="15" t="s">
        <v>2316</v>
      </c>
      <c r="Q129" s="15">
        <v>1</v>
      </c>
    </row>
    <row r="130" spans="1:17">
      <c r="A130" s="136">
        <v>105</v>
      </c>
      <c r="B130" s="136" t="s">
        <v>85</v>
      </c>
      <c r="C130" s="133" t="s">
        <v>789</v>
      </c>
      <c r="D130" s="136">
        <v>12714</v>
      </c>
      <c r="E130" s="138" t="s">
        <v>2053</v>
      </c>
      <c r="F130" s="133" t="s">
        <v>2327</v>
      </c>
      <c r="G130" s="133" t="s">
        <v>2322</v>
      </c>
      <c r="H130" s="133" t="s">
        <v>302</v>
      </c>
      <c r="I130" s="133" t="s">
        <v>311</v>
      </c>
      <c r="J130" s="133">
        <v>10.8</v>
      </c>
      <c r="K130" s="133">
        <v>10</v>
      </c>
      <c r="L130" s="133">
        <v>10</v>
      </c>
      <c r="M130" s="133">
        <v>10.8</v>
      </c>
      <c r="N130" s="133">
        <v>10.8</v>
      </c>
      <c r="O130" s="133" t="s">
        <v>2316</v>
      </c>
      <c r="P130" s="133" t="s">
        <v>2316</v>
      </c>
      <c r="Q130" s="133">
        <v>1</v>
      </c>
    </row>
    <row r="131" spans="1:17">
      <c r="A131" s="17">
        <v>106</v>
      </c>
      <c r="B131" s="17" t="s">
        <v>85</v>
      </c>
      <c r="C131" s="15" t="s">
        <v>789</v>
      </c>
      <c r="D131" s="17">
        <v>12718</v>
      </c>
      <c r="E131" s="16" t="s">
        <v>2054</v>
      </c>
      <c r="F131" s="15" t="s">
        <v>2328</v>
      </c>
      <c r="G131" s="15" t="s">
        <v>2322</v>
      </c>
      <c r="H131" s="15" t="s">
        <v>302</v>
      </c>
      <c r="I131" s="15" t="s">
        <v>383</v>
      </c>
      <c r="J131" s="15">
        <v>16.616</v>
      </c>
      <c r="K131" s="15">
        <v>15.385</v>
      </c>
      <c r="L131" s="15">
        <v>15.385</v>
      </c>
      <c r="M131" s="15">
        <v>16.616</v>
      </c>
      <c r="N131" s="15">
        <v>16.616</v>
      </c>
      <c r="O131" s="15" t="s">
        <v>2316</v>
      </c>
      <c r="P131" s="15" t="s">
        <v>2316</v>
      </c>
      <c r="Q131" s="15">
        <v>1</v>
      </c>
    </row>
    <row r="132" spans="1:17">
      <c r="A132" s="136">
        <v>107</v>
      </c>
      <c r="B132" s="136" t="s">
        <v>85</v>
      </c>
      <c r="C132" s="133" t="s">
        <v>789</v>
      </c>
      <c r="D132" s="136">
        <v>12722</v>
      </c>
      <c r="E132" s="138" t="s">
        <v>2055</v>
      </c>
      <c r="F132" s="133" t="s">
        <v>2329</v>
      </c>
      <c r="G132" s="133" t="s">
        <v>2322</v>
      </c>
      <c r="H132" s="133" t="s">
        <v>302</v>
      </c>
      <c r="I132" s="133" t="s">
        <v>335</v>
      </c>
      <c r="J132" s="133">
        <v>16.616</v>
      </c>
      <c r="K132" s="133">
        <v>15.385</v>
      </c>
      <c r="L132" s="133">
        <v>15.385</v>
      </c>
      <c r="M132" s="133">
        <v>16.616</v>
      </c>
      <c r="N132" s="133">
        <v>16.616</v>
      </c>
      <c r="O132" s="133" t="s">
        <v>2316</v>
      </c>
      <c r="P132" s="133" t="s">
        <v>2316</v>
      </c>
      <c r="Q132" s="133">
        <v>1</v>
      </c>
    </row>
    <row r="133" spans="1:17">
      <c r="A133" s="17">
        <v>108</v>
      </c>
      <c r="B133" s="17" t="s">
        <v>85</v>
      </c>
      <c r="C133" s="15" t="s">
        <v>789</v>
      </c>
      <c r="D133" s="17">
        <v>12726</v>
      </c>
      <c r="E133" s="16" t="s">
        <v>2056</v>
      </c>
      <c r="F133" s="15" t="s">
        <v>2330</v>
      </c>
      <c r="G133" s="15" t="s">
        <v>2322</v>
      </c>
      <c r="H133" s="15" t="s">
        <v>302</v>
      </c>
      <c r="I133" s="15" t="s">
        <v>313</v>
      </c>
      <c r="J133" s="15">
        <v>16.616</v>
      </c>
      <c r="K133" s="15">
        <v>15.385</v>
      </c>
      <c r="L133" s="15">
        <v>15.385</v>
      </c>
      <c r="M133" s="15">
        <v>16.616</v>
      </c>
      <c r="N133" s="15">
        <v>16.616</v>
      </c>
      <c r="O133" s="15" t="s">
        <v>2316</v>
      </c>
      <c r="P133" s="15" t="s">
        <v>2316</v>
      </c>
      <c r="Q133" s="15">
        <v>1</v>
      </c>
    </row>
    <row r="134" spans="1:17">
      <c r="A134" s="136">
        <v>109</v>
      </c>
      <c r="B134" s="136" t="s">
        <v>85</v>
      </c>
      <c r="C134" s="133" t="s">
        <v>789</v>
      </c>
      <c r="D134" s="136">
        <v>16751</v>
      </c>
      <c r="E134" s="138" t="s">
        <v>2383</v>
      </c>
      <c r="F134" s="133" t="s">
        <v>2383</v>
      </c>
      <c r="G134" s="133" t="s">
        <v>2348</v>
      </c>
      <c r="H134" s="133" t="s">
        <v>316</v>
      </c>
      <c r="I134" s="133" t="s">
        <v>317</v>
      </c>
      <c r="J134" s="133">
        <v>10.8</v>
      </c>
      <c r="K134" s="133">
        <v>10</v>
      </c>
      <c r="L134" s="133">
        <v>7</v>
      </c>
      <c r="M134" s="133">
        <v>10.8</v>
      </c>
      <c r="N134" s="133">
        <v>7.56</v>
      </c>
      <c r="O134" s="133" t="s">
        <v>2316</v>
      </c>
      <c r="P134" s="133" t="s">
        <v>2316</v>
      </c>
      <c r="Q134" s="133">
        <v>1</v>
      </c>
    </row>
    <row r="135" spans="1:17">
      <c r="A135" s="17">
        <v>110</v>
      </c>
      <c r="B135" s="17" t="s">
        <v>85</v>
      </c>
      <c r="C135" s="15" t="s">
        <v>789</v>
      </c>
      <c r="D135" s="17">
        <v>16767</v>
      </c>
      <c r="E135" s="16" t="s">
        <v>2390</v>
      </c>
      <c r="F135" s="15" t="s">
        <v>2390</v>
      </c>
      <c r="G135" s="15" t="s">
        <v>2348</v>
      </c>
      <c r="H135" s="15" t="s">
        <v>302</v>
      </c>
      <c r="I135" s="15" t="s">
        <v>383</v>
      </c>
      <c r="J135" s="15">
        <v>2.6669999999999998</v>
      </c>
      <c r="K135" s="15">
        <v>2.4700000000000002</v>
      </c>
      <c r="L135" s="15">
        <v>1.69</v>
      </c>
      <c r="M135" s="15">
        <v>2.6680000000000001</v>
      </c>
      <c r="N135" s="15">
        <v>1.825</v>
      </c>
      <c r="O135" s="15" t="s">
        <v>2316</v>
      </c>
      <c r="P135" s="15" t="s">
        <v>2316</v>
      </c>
      <c r="Q135" s="15">
        <v>1</v>
      </c>
    </row>
    <row r="136" spans="1:17">
      <c r="A136" s="136">
        <v>111</v>
      </c>
      <c r="B136" s="136" t="s">
        <v>85</v>
      </c>
      <c r="C136" s="133" t="s">
        <v>789</v>
      </c>
      <c r="D136" s="136">
        <v>12661</v>
      </c>
      <c r="E136" s="138" t="s">
        <v>2044</v>
      </c>
      <c r="F136" s="133" t="s">
        <v>2326</v>
      </c>
      <c r="G136" s="133" t="s">
        <v>2322</v>
      </c>
      <c r="H136" s="133" t="s">
        <v>302</v>
      </c>
      <c r="I136" s="133" t="s">
        <v>311</v>
      </c>
      <c r="J136" s="133">
        <v>0.75600000000000001</v>
      </c>
      <c r="K136" s="133">
        <v>1</v>
      </c>
      <c r="L136" s="133">
        <v>0.7</v>
      </c>
      <c r="M136" s="133">
        <v>1.08</v>
      </c>
      <c r="N136" s="133">
        <v>0.75600000000000001</v>
      </c>
      <c r="O136" s="133" t="s">
        <v>2316</v>
      </c>
      <c r="P136" s="133" t="s">
        <v>2316</v>
      </c>
      <c r="Q136" s="133">
        <v>1</v>
      </c>
    </row>
    <row r="137" spans="1:17">
      <c r="A137" s="17">
        <v>112</v>
      </c>
      <c r="B137" s="17" t="s">
        <v>85</v>
      </c>
      <c r="C137" s="15" t="s">
        <v>789</v>
      </c>
      <c r="D137" s="17">
        <v>12633</v>
      </c>
      <c r="E137" s="16" t="s">
        <v>2020</v>
      </c>
      <c r="F137" s="15" t="s">
        <v>2324</v>
      </c>
      <c r="G137" s="15" t="s">
        <v>2322</v>
      </c>
      <c r="H137" s="15" t="s">
        <v>302</v>
      </c>
      <c r="I137" s="15" t="s">
        <v>311</v>
      </c>
      <c r="J137" s="15">
        <v>34.56</v>
      </c>
      <c r="K137" s="15">
        <v>32</v>
      </c>
      <c r="L137" s="15">
        <v>32</v>
      </c>
      <c r="M137" s="15">
        <v>34.56</v>
      </c>
      <c r="N137" s="15">
        <v>34.56</v>
      </c>
      <c r="O137" s="15" t="s">
        <v>2316</v>
      </c>
      <c r="P137" s="15" t="s">
        <v>2316</v>
      </c>
      <c r="Q137" s="15">
        <v>1</v>
      </c>
    </row>
    <row r="138" spans="1:17">
      <c r="A138" s="136">
        <v>113</v>
      </c>
      <c r="B138" s="136" t="s">
        <v>85</v>
      </c>
      <c r="C138" s="133" t="s">
        <v>789</v>
      </c>
      <c r="D138" s="136">
        <v>12651</v>
      </c>
      <c r="E138" s="138" t="s">
        <v>2037</v>
      </c>
      <c r="F138" s="133" t="s">
        <v>2325</v>
      </c>
      <c r="G138" s="133" t="s">
        <v>2322</v>
      </c>
      <c r="H138" s="133" t="s">
        <v>302</v>
      </c>
      <c r="I138" s="133" t="s">
        <v>319</v>
      </c>
      <c r="J138" s="133">
        <v>8.1920000000000002</v>
      </c>
      <c r="K138" s="133">
        <v>7.585</v>
      </c>
      <c r="L138" s="133">
        <v>7.585</v>
      </c>
      <c r="M138" s="133">
        <v>8.1920000000000002</v>
      </c>
      <c r="N138" s="133">
        <v>8.1920000000000002</v>
      </c>
      <c r="O138" s="133" t="s">
        <v>2316</v>
      </c>
      <c r="P138" s="133" t="s">
        <v>2316</v>
      </c>
      <c r="Q138" s="133">
        <v>1</v>
      </c>
    </row>
    <row r="139" spans="1:17">
      <c r="A139" s="17">
        <v>114</v>
      </c>
      <c r="B139" s="17" t="s">
        <v>85</v>
      </c>
      <c r="C139" s="15" t="s">
        <v>789</v>
      </c>
      <c r="D139" s="17">
        <v>16757</v>
      </c>
      <c r="E139" s="16" t="s">
        <v>2387</v>
      </c>
      <c r="F139" s="15" t="s">
        <v>2387</v>
      </c>
      <c r="G139" s="15" t="s">
        <v>2348</v>
      </c>
      <c r="H139" s="15" t="s">
        <v>302</v>
      </c>
      <c r="I139" s="15" t="s">
        <v>307</v>
      </c>
      <c r="J139" s="15">
        <v>2.6669999999999998</v>
      </c>
      <c r="K139" s="15">
        <v>2.4700000000000002</v>
      </c>
      <c r="L139" s="15">
        <v>1.69</v>
      </c>
      <c r="M139" s="15">
        <v>2.6680000000000001</v>
      </c>
      <c r="N139" s="15">
        <v>1.825</v>
      </c>
      <c r="O139" s="15" t="s">
        <v>2316</v>
      </c>
      <c r="P139" s="15" t="s">
        <v>2316</v>
      </c>
      <c r="Q139" s="15">
        <v>1</v>
      </c>
    </row>
    <row r="140" spans="1:17">
      <c r="A140" s="136">
        <v>115</v>
      </c>
      <c r="B140" s="136" t="s">
        <v>85</v>
      </c>
      <c r="C140" s="133" t="s">
        <v>789</v>
      </c>
      <c r="D140" s="136">
        <v>16684</v>
      </c>
      <c r="E140" s="138" t="s">
        <v>2367</v>
      </c>
      <c r="F140" s="133" t="s">
        <v>2367</v>
      </c>
      <c r="G140" s="133" t="s">
        <v>2348</v>
      </c>
      <c r="H140" s="133" t="s">
        <v>302</v>
      </c>
      <c r="I140" s="133" t="s">
        <v>307</v>
      </c>
      <c r="J140" s="133">
        <v>5.4</v>
      </c>
      <c r="K140" s="133">
        <v>5</v>
      </c>
      <c r="L140" s="133">
        <v>5</v>
      </c>
      <c r="M140" s="133">
        <v>5.4</v>
      </c>
      <c r="N140" s="133">
        <v>5.4</v>
      </c>
      <c r="O140" s="133" t="s">
        <v>2316</v>
      </c>
      <c r="P140" s="133" t="s">
        <v>2316</v>
      </c>
      <c r="Q140" s="133">
        <v>1</v>
      </c>
    </row>
    <row r="141" spans="1:17">
      <c r="A141" s="17">
        <v>116</v>
      </c>
      <c r="B141" s="17" t="s">
        <v>85</v>
      </c>
      <c r="C141" s="15" t="s">
        <v>789</v>
      </c>
      <c r="D141" s="17">
        <v>16758</v>
      </c>
      <c r="E141" s="16" t="s">
        <v>2388</v>
      </c>
      <c r="F141" s="15" t="s">
        <v>2388</v>
      </c>
      <c r="G141" s="15" t="s">
        <v>2348</v>
      </c>
      <c r="H141" s="15" t="s">
        <v>302</v>
      </c>
      <c r="I141" s="15" t="s">
        <v>335</v>
      </c>
      <c r="J141" s="15">
        <v>2.6669999999999998</v>
      </c>
      <c r="K141" s="15">
        <v>2.4700000000000002</v>
      </c>
      <c r="L141" s="15">
        <v>1.69</v>
      </c>
      <c r="M141" s="15">
        <v>2.6680000000000001</v>
      </c>
      <c r="N141" s="15">
        <v>1.825</v>
      </c>
      <c r="O141" s="15" t="s">
        <v>2316</v>
      </c>
      <c r="P141" s="15" t="s">
        <v>2316</v>
      </c>
      <c r="Q141" s="15">
        <v>1</v>
      </c>
    </row>
    <row r="142" spans="1:17">
      <c r="A142" s="136">
        <v>117</v>
      </c>
      <c r="B142" s="136" t="s">
        <v>85</v>
      </c>
      <c r="C142" s="133" t="s">
        <v>789</v>
      </c>
      <c r="D142" s="136">
        <v>16760</v>
      </c>
      <c r="E142" s="138" t="s">
        <v>2389</v>
      </c>
      <c r="F142" s="133" t="s">
        <v>2389</v>
      </c>
      <c r="G142" s="133" t="s">
        <v>2348</v>
      </c>
      <c r="H142" s="133" t="s">
        <v>302</v>
      </c>
      <c r="I142" s="133" t="s">
        <v>319</v>
      </c>
      <c r="J142" s="133">
        <v>2.6669999999999998</v>
      </c>
      <c r="K142" s="133">
        <v>2.4700000000000002</v>
      </c>
      <c r="L142" s="133">
        <v>1.69</v>
      </c>
      <c r="M142" s="133">
        <v>2.6680000000000001</v>
      </c>
      <c r="N142" s="133">
        <v>1.825</v>
      </c>
      <c r="O142" s="133" t="s">
        <v>2316</v>
      </c>
      <c r="P142" s="133" t="s">
        <v>2316</v>
      </c>
      <c r="Q142" s="133">
        <v>1</v>
      </c>
    </row>
    <row r="143" spans="1:17">
      <c r="A143" s="17">
        <v>118</v>
      </c>
      <c r="B143" s="17" t="s">
        <v>85</v>
      </c>
      <c r="C143" s="15" t="s">
        <v>789</v>
      </c>
      <c r="D143" s="17">
        <v>16753</v>
      </c>
      <c r="E143" s="16" t="s">
        <v>2385</v>
      </c>
      <c r="F143" s="15" t="s">
        <v>2385</v>
      </c>
      <c r="G143" s="15" t="s">
        <v>2348</v>
      </c>
      <c r="H143" s="15" t="s">
        <v>302</v>
      </c>
      <c r="I143" s="15" t="s">
        <v>313</v>
      </c>
      <c r="J143" s="15">
        <v>2.6669999999999998</v>
      </c>
      <c r="K143" s="15">
        <v>2.4700000000000002</v>
      </c>
      <c r="L143" s="15">
        <v>1.69</v>
      </c>
      <c r="M143" s="15">
        <v>2.6680000000000001</v>
      </c>
      <c r="N143" s="15">
        <v>1.825</v>
      </c>
      <c r="O143" s="15" t="s">
        <v>2316</v>
      </c>
      <c r="P143" s="15" t="s">
        <v>2316</v>
      </c>
      <c r="Q143" s="15">
        <v>1</v>
      </c>
    </row>
    <row r="144" spans="1:17" ht="45">
      <c r="A144" s="136">
        <v>119</v>
      </c>
      <c r="B144" s="136" t="s">
        <v>85</v>
      </c>
      <c r="C144" s="133" t="s">
        <v>877</v>
      </c>
      <c r="D144" s="136">
        <v>12581</v>
      </c>
      <c r="E144" s="138" t="s">
        <v>43</v>
      </c>
      <c r="F144" s="133" t="s">
        <v>96</v>
      </c>
      <c r="G144" s="133" t="s">
        <v>2322</v>
      </c>
      <c r="H144" s="133" t="s">
        <v>302</v>
      </c>
      <c r="I144" s="133" t="s">
        <v>311</v>
      </c>
      <c r="J144" s="133">
        <v>39.527999999999999</v>
      </c>
      <c r="K144" s="133">
        <v>36.6</v>
      </c>
      <c r="L144" s="133">
        <v>59.4</v>
      </c>
      <c r="M144" s="133">
        <v>39.527999999999999</v>
      </c>
      <c r="N144" s="133">
        <v>64.152000000000001</v>
      </c>
      <c r="O144" s="133" t="s">
        <v>2319</v>
      </c>
      <c r="P144" s="133" t="s">
        <v>2316</v>
      </c>
      <c r="Q144" s="133">
        <v>1</v>
      </c>
    </row>
    <row r="145" spans="1:17">
      <c r="A145" s="17">
        <v>120</v>
      </c>
      <c r="B145" s="17" t="s">
        <v>85</v>
      </c>
      <c r="C145" s="15" t="s">
        <v>877</v>
      </c>
      <c r="D145" s="17">
        <v>16547</v>
      </c>
      <c r="E145" s="16" t="s">
        <v>238</v>
      </c>
      <c r="F145" s="15" t="s">
        <v>238</v>
      </c>
      <c r="G145" s="15" t="s">
        <v>2348</v>
      </c>
      <c r="H145" s="15" t="s">
        <v>302</v>
      </c>
      <c r="I145" s="15" t="s">
        <v>311</v>
      </c>
      <c r="J145" s="15">
        <v>15.875999999999999</v>
      </c>
      <c r="K145" s="15">
        <v>14.7</v>
      </c>
      <c r="L145" s="15">
        <v>14.7</v>
      </c>
      <c r="M145" s="15">
        <v>15.875999999999999</v>
      </c>
      <c r="N145" s="15">
        <v>15.875999999999999</v>
      </c>
      <c r="O145" s="15" t="s">
        <v>2319</v>
      </c>
      <c r="P145" s="15" t="s">
        <v>2319</v>
      </c>
      <c r="Q145" s="15">
        <v>1</v>
      </c>
    </row>
    <row r="146" spans="1:17" ht="30">
      <c r="A146" s="136">
        <v>121</v>
      </c>
      <c r="B146" s="136" t="s">
        <v>85</v>
      </c>
      <c r="C146" s="133" t="s">
        <v>877</v>
      </c>
      <c r="D146" s="136">
        <v>12600</v>
      </c>
      <c r="E146" s="138" t="s">
        <v>236</v>
      </c>
      <c r="F146" s="133" t="s">
        <v>236</v>
      </c>
      <c r="G146" s="133" t="s">
        <v>2322</v>
      </c>
      <c r="H146" s="133" t="s">
        <v>302</v>
      </c>
      <c r="I146" s="133" t="s">
        <v>311</v>
      </c>
      <c r="J146" s="133">
        <v>10.8</v>
      </c>
      <c r="K146" s="133">
        <v>10</v>
      </c>
      <c r="L146" s="133">
        <v>10</v>
      </c>
      <c r="M146" s="133">
        <v>10.8</v>
      </c>
      <c r="N146" s="133">
        <v>10.8</v>
      </c>
      <c r="O146" s="133" t="s">
        <v>2319</v>
      </c>
      <c r="P146" s="133" t="s">
        <v>2319</v>
      </c>
      <c r="Q146" s="133">
        <v>1</v>
      </c>
    </row>
    <row r="147" spans="1:17" ht="45">
      <c r="A147" s="17">
        <v>122</v>
      </c>
      <c r="B147" s="17" t="s">
        <v>85</v>
      </c>
      <c r="C147" s="15" t="s">
        <v>877</v>
      </c>
      <c r="D147" s="17">
        <v>12806</v>
      </c>
      <c r="E147" s="16" t="s">
        <v>248</v>
      </c>
      <c r="F147" s="15" t="s">
        <v>96</v>
      </c>
      <c r="G147" s="15" t="s">
        <v>2322</v>
      </c>
      <c r="H147" s="15" t="s">
        <v>302</v>
      </c>
      <c r="I147" s="15" t="s">
        <v>313</v>
      </c>
      <c r="J147" s="15">
        <v>11.231999999999999</v>
      </c>
      <c r="K147" s="15">
        <v>10.4</v>
      </c>
      <c r="L147" s="15">
        <v>10.4</v>
      </c>
      <c r="M147" s="15">
        <v>11.231999999999999</v>
      </c>
      <c r="N147" s="15">
        <v>11.231999999999999</v>
      </c>
      <c r="O147" s="15" t="s">
        <v>2319</v>
      </c>
      <c r="P147" s="15" t="s">
        <v>2316</v>
      </c>
      <c r="Q147" s="15">
        <v>1</v>
      </c>
    </row>
    <row r="148" spans="1:17">
      <c r="A148" s="136">
        <v>1</v>
      </c>
      <c r="B148" s="136" t="s">
        <v>18</v>
      </c>
      <c r="C148" s="133" t="s">
        <v>282</v>
      </c>
      <c r="D148" s="136">
        <v>16606</v>
      </c>
      <c r="E148" s="138" t="s">
        <v>2349</v>
      </c>
      <c r="F148" s="133" t="s">
        <v>2349</v>
      </c>
      <c r="G148" s="133" t="s">
        <v>2350</v>
      </c>
      <c r="H148" s="133" t="s">
        <v>316</v>
      </c>
      <c r="I148" s="133" t="s">
        <v>317</v>
      </c>
      <c r="J148" s="133">
        <v>0.38100000000000001</v>
      </c>
      <c r="K148" s="133" t="s">
        <v>304</v>
      </c>
      <c r="L148" s="133" t="s">
        <v>304</v>
      </c>
      <c r="M148" s="133">
        <v>0.38100000000000001</v>
      </c>
      <c r="N148" s="133">
        <v>1.262</v>
      </c>
      <c r="O148" s="133" t="s">
        <v>2316</v>
      </c>
      <c r="P148" s="133" t="s">
        <v>2316</v>
      </c>
      <c r="Q148" s="133">
        <v>1</v>
      </c>
    </row>
    <row r="149" spans="1:17">
      <c r="A149" s="17">
        <v>2</v>
      </c>
      <c r="B149" s="17" t="s">
        <v>18</v>
      </c>
      <c r="C149" s="15" t="s">
        <v>282</v>
      </c>
      <c r="D149" s="17">
        <v>16675</v>
      </c>
      <c r="E149" s="16" t="s">
        <v>67</v>
      </c>
      <c r="F149" s="15" t="s">
        <v>67</v>
      </c>
      <c r="G149" s="15" t="s">
        <v>2350</v>
      </c>
      <c r="H149" s="15" t="s">
        <v>316</v>
      </c>
      <c r="I149" s="15" t="s">
        <v>317</v>
      </c>
      <c r="J149" s="15">
        <v>0</v>
      </c>
      <c r="K149" s="15" t="s">
        <v>304</v>
      </c>
      <c r="L149" s="15" t="s">
        <v>304</v>
      </c>
      <c r="M149" s="15">
        <v>0</v>
      </c>
      <c r="N149" s="15">
        <v>0.44400000000000001</v>
      </c>
      <c r="O149" s="15" t="s">
        <v>2319</v>
      </c>
      <c r="P149" s="15" t="s">
        <v>2316</v>
      </c>
      <c r="Q149" s="15">
        <v>1</v>
      </c>
    </row>
    <row r="150" spans="1:17">
      <c r="A150" s="136">
        <v>3</v>
      </c>
      <c r="B150" s="136" t="s">
        <v>18</v>
      </c>
      <c r="C150" s="133" t="s">
        <v>282</v>
      </c>
      <c r="D150" s="136">
        <v>16655</v>
      </c>
      <c r="E150" s="138" t="s">
        <v>61</v>
      </c>
      <c r="F150" s="133" t="s">
        <v>61</v>
      </c>
      <c r="G150" s="133" t="s">
        <v>2323</v>
      </c>
      <c r="H150" s="133" t="s">
        <v>316</v>
      </c>
      <c r="I150" s="133" t="s">
        <v>317</v>
      </c>
      <c r="J150" s="133">
        <v>24.486000000000001</v>
      </c>
      <c r="K150" s="133" t="s">
        <v>304</v>
      </c>
      <c r="L150" s="133" t="s">
        <v>304</v>
      </c>
      <c r="M150" s="133">
        <v>24.486000000000001</v>
      </c>
      <c r="N150" s="133">
        <v>55.23</v>
      </c>
      <c r="O150" s="133" t="s">
        <v>2319</v>
      </c>
      <c r="P150" s="133" t="s">
        <v>2316</v>
      </c>
      <c r="Q150" s="133">
        <v>1</v>
      </c>
    </row>
    <row r="151" spans="1:17">
      <c r="A151" s="17">
        <v>4</v>
      </c>
      <c r="B151" s="17" t="s">
        <v>18</v>
      </c>
      <c r="C151" s="15" t="s">
        <v>282</v>
      </c>
      <c r="D151" s="17">
        <v>16640</v>
      </c>
      <c r="E151" s="16" t="s">
        <v>51</v>
      </c>
      <c r="F151" s="15" t="s">
        <v>2361</v>
      </c>
      <c r="G151" s="15" t="s">
        <v>2350</v>
      </c>
      <c r="H151" s="15" t="s">
        <v>302</v>
      </c>
      <c r="I151" s="15" t="s">
        <v>383</v>
      </c>
      <c r="J151" s="15">
        <v>0.27</v>
      </c>
      <c r="K151" s="15" t="s">
        <v>304</v>
      </c>
      <c r="L151" s="15" t="s">
        <v>304</v>
      </c>
      <c r="M151" s="15">
        <v>0.27</v>
      </c>
      <c r="N151" s="15">
        <v>0</v>
      </c>
      <c r="O151" s="15" t="s">
        <v>2319</v>
      </c>
      <c r="P151" s="15" t="s">
        <v>2316</v>
      </c>
      <c r="Q151" s="15">
        <v>1</v>
      </c>
    </row>
    <row r="152" spans="1:17">
      <c r="A152" s="136">
        <v>5</v>
      </c>
      <c r="B152" s="136" t="s">
        <v>18</v>
      </c>
      <c r="C152" s="133" t="s">
        <v>282</v>
      </c>
      <c r="D152" s="136">
        <v>16659</v>
      </c>
      <c r="E152" s="138" t="s">
        <v>63</v>
      </c>
      <c r="F152" s="133" t="s">
        <v>63</v>
      </c>
      <c r="G152" s="133" t="s">
        <v>2350</v>
      </c>
      <c r="H152" s="133" t="s">
        <v>302</v>
      </c>
      <c r="I152" s="133" t="s">
        <v>383</v>
      </c>
      <c r="J152" s="133">
        <v>0.187</v>
      </c>
      <c r="K152" s="133" t="s">
        <v>304</v>
      </c>
      <c r="L152" s="133" t="s">
        <v>304</v>
      </c>
      <c r="M152" s="133">
        <v>0.187</v>
      </c>
      <c r="N152" s="133">
        <v>0.34200000000000003</v>
      </c>
      <c r="O152" s="133" t="s">
        <v>2319</v>
      </c>
      <c r="P152" s="133" t="s">
        <v>2316</v>
      </c>
      <c r="Q152" s="133">
        <v>1</v>
      </c>
    </row>
    <row r="153" spans="1:17">
      <c r="A153" s="17">
        <v>6</v>
      </c>
      <c r="B153" s="17" t="s">
        <v>18</v>
      </c>
      <c r="C153" s="15" t="s">
        <v>282</v>
      </c>
      <c r="D153" s="17">
        <v>16644</v>
      </c>
      <c r="E153" s="16" t="s">
        <v>57</v>
      </c>
      <c r="F153" s="15" t="s">
        <v>2365</v>
      </c>
      <c r="G153" s="15" t="s">
        <v>2350</v>
      </c>
      <c r="H153" s="15" t="s">
        <v>302</v>
      </c>
      <c r="I153" s="15" t="s">
        <v>335</v>
      </c>
      <c r="J153" s="15">
        <v>0.28000000000000003</v>
      </c>
      <c r="K153" s="15" t="s">
        <v>304</v>
      </c>
      <c r="L153" s="15" t="s">
        <v>304</v>
      </c>
      <c r="M153" s="15">
        <v>0.28000000000000003</v>
      </c>
      <c r="N153" s="15">
        <v>0</v>
      </c>
      <c r="O153" s="15" t="s">
        <v>2319</v>
      </c>
      <c r="P153" s="15" t="s">
        <v>2316</v>
      </c>
      <c r="Q153" s="15">
        <v>1</v>
      </c>
    </row>
    <row r="154" spans="1:17">
      <c r="A154" s="136">
        <v>7</v>
      </c>
      <c r="B154" s="136" t="s">
        <v>18</v>
      </c>
      <c r="C154" s="133" t="s">
        <v>282</v>
      </c>
      <c r="D154" s="136">
        <v>16641</v>
      </c>
      <c r="E154" s="138" t="s">
        <v>2362</v>
      </c>
      <c r="F154" s="133" t="s">
        <v>2362</v>
      </c>
      <c r="G154" s="133" t="s">
        <v>2350</v>
      </c>
      <c r="H154" s="133" t="s">
        <v>302</v>
      </c>
      <c r="I154" s="133" t="s">
        <v>313</v>
      </c>
      <c r="J154" s="133">
        <v>0</v>
      </c>
      <c r="K154" s="133" t="s">
        <v>304</v>
      </c>
      <c r="L154" s="133" t="s">
        <v>304</v>
      </c>
      <c r="M154" s="133">
        <v>0</v>
      </c>
      <c r="N154" s="133">
        <v>0.16400000000000001</v>
      </c>
      <c r="O154" s="133" t="s">
        <v>2316</v>
      </c>
      <c r="P154" s="133" t="s">
        <v>2316</v>
      </c>
      <c r="Q154" s="133">
        <v>1</v>
      </c>
    </row>
    <row r="155" spans="1:17">
      <c r="A155" s="17">
        <v>8</v>
      </c>
      <c r="B155" s="17" t="s">
        <v>18</v>
      </c>
      <c r="C155" s="15" t="s">
        <v>282</v>
      </c>
      <c r="D155" s="17">
        <v>16642</v>
      </c>
      <c r="E155" s="16" t="s">
        <v>53</v>
      </c>
      <c r="F155" s="15" t="s">
        <v>2363</v>
      </c>
      <c r="G155" s="15" t="s">
        <v>2350</v>
      </c>
      <c r="H155" s="15" t="s">
        <v>302</v>
      </c>
      <c r="I155" s="15" t="s">
        <v>383</v>
      </c>
      <c r="J155" s="15">
        <v>0.245</v>
      </c>
      <c r="K155" s="15" t="s">
        <v>304</v>
      </c>
      <c r="L155" s="15" t="s">
        <v>304</v>
      </c>
      <c r="M155" s="15">
        <v>0.245</v>
      </c>
      <c r="N155" s="15">
        <v>0</v>
      </c>
      <c r="O155" s="15" t="s">
        <v>2319</v>
      </c>
      <c r="P155" s="15" t="s">
        <v>2316</v>
      </c>
      <c r="Q155" s="15">
        <v>1</v>
      </c>
    </row>
    <row r="156" spans="1:17">
      <c r="A156" s="136">
        <v>9</v>
      </c>
      <c r="B156" s="136" t="s">
        <v>18</v>
      </c>
      <c r="C156" s="133" t="s">
        <v>282</v>
      </c>
      <c r="D156" s="136">
        <v>16643</v>
      </c>
      <c r="E156" s="138" t="s">
        <v>55</v>
      </c>
      <c r="F156" s="133" t="s">
        <v>2364</v>
      </c>
      <c r="G156" s="133" t="s">
        <v>2350</v>
      </c>
      <c r="H156" s="133" t="s">
        <v>302</v>
      </c>
      <c r="I156" s="133" t="s">
        <v>383</v>
      </c>
      <c r="J156" s="133">
        <v>0.16800000000000001</v>
      </c>
      <c r="K156" s="133" t="s">
        <v>304</v>
      </c>
      <c r="L156" s="133" t="s">
        <v>304</v>
      </c>
      <c r="M156" s="133">
        <v>0.16800000000000001</v>
      </c>
      <c r="N156" s="133">
        <v>0</v>
      </c>
      <c r="O156" s="133" t="s">
        <v>2319</v>
      </c>
      <c r="P156" s="133" t="s">
        <v>2316</v>
      </c>
      <c r="Q156" s="133">
        <v>1</v>
      </c>
    </row>
    <row r="157" spans="1:17">
      <c r="A157" s="17">
        <v>10</v>
      </c>
      <c r="B157" s="17" t="s">
        <v>18</v>
      </c>
      <c r="C157" s="15" t="s">
        <v>282</v>
      </c>
      <c r="D157" s="17">
        <v>14652</v>
      </c>
      <c r="E157" s="16" t="s">
        <v>2182</v>
      </c>
      <c r="F157" s="15" t="s">
        <v>2343</v>
      </c>
      <c r="G157" s="15" t="s">
        <v>2321</v>
      </c>
      <c r="H157" s="15" t="s">
        <v>302</v>
      </c>
      <c r="I157" s="15" t="s">
        <v>313</v>
      </c>
      <c r="J157" s="15">
        <v>2.5000000000000001E-2</v>
      </c>
      <c r="K157" s="15" t="s">
        <v>304</v>
      </c>
      <c r="L157" s="15" t="s">
        <v>304</v>
      </c>
      <c r="M157" s="15">
        <v>2.5000000000000001E-2</v>
      </c>
      <c r="N157" s="15">
        <v>0.04</v>
      </c>
      <c r="O157" s="15" t="s">
        <v>2316</v>
      </c>
      <c r="P157" s="15" t="s">
        <v>2316</v>
      </c>
      <c r="Q157" s="15">
        <v>1</v>
      </c>
    </row>
    <row r="158" spans="1:17">
      <c r="A158" s="136">
        <v>11</v>
      </c>
      <c r="B158" s="136" t="s">
        <v>18</v>
      </c>
      <c r="C158" s="133" t="s">
        <v>282</v>
      </c>
      <c r="D158" s="136">
        <v>16631</v>
      </c>
      <c r="E158" s="138" t="s">
        <v>46</v>
      </c>
      <c r="F158" s="133" t="s">
        <v>2359</v>
      </c>
      <c r="G158" s="133" t="s">
        <v>2350</v>
      </c>
      <c r="H158" s="133" t="s">
        <v>302</v>
      </c>
      <c r="I158" s="133" t="s">
        <v>383</v>
      </c>
      <c r="J158" s="133">
        <v>0.316</v>
      </c>
      <c r="K158" s="133" t="s">
        <v>304</v>
      </c>
      <c r="L158" s="133" t="s">
        <v>304</v>
      </c>
      <c r="M158" s="133">
        <v>0.316</v>
      </c>
      <c r="N158" s="133">
        <v>0</v>
      </c>
      <c r="O158" s="133" t="s">
        <v>2319</v>
      </c>
      <c r="P158" s="133" t="s">
        <v>2316</v>
      </c>
      <c r="Q158" s="133">
        <v>1</v>
      </c>
    </row>
    <row r="159" spans="1:17">
      <c r="A159" s="17">
        <v>12</v>
      </c>
      <c r="B159" s="17" t="s">
        <v>18</v>
      </c>
      <c r="C159" s="15" t="s">
        <v>283</v>
      </c>
      <c r="D159" s="17">
        <v>16660</v>
      </c>
      <c r="E159" s="16" t="s">
        <v>65</v>
      </c>
      <c r="F159" s="15" t="s">
        <v>2366</v>
      </c>
      <c r="G159" s="15" t="s">
        <v>2350</v>
      </c>
      <c r="H159" s="15" t="s">
        <v>302</v>
      </c>
      <c r="I159" s="15" t="s">
        <v>303</v>
      </c>
      <c r="J159" s="15">
        <v>6.37</v>
      </c>
      <c r="K159" s="15" t="s">
        <v>304</v>
      </c>
      <c r="L159" s="15" t="s">
        <v>304</v>
      </c>
      <c r="M159" s="15">
        <v>6.37</v>
      </c>
      <c r="N159" s="15">
        <v>6.75</v>
      </c>
      <c r="O159" s="15" t="s">
        <v>2319</v>
      </c>
      <c r="P159" s="15" t="s">
        <v>2316</v>
      </c>
      <c r="Q159" s="15">
        <v>1</v>
      </c>
    </row>
    <row r="160" spans="1:17">
      <c r="A160" s="136">
        <v>13</v>
      </c>
      <c r="B160" s="136" t="s">
        <v>18</v>
      </c>
      <c r="C160" s="133" t="s">
        <v>283</v>
      </c>
      <c r="D160" s="136">
        <v>16738</v>
      </c>
      <c r="E160" s="138" t="s">
        <v>78</v>
      </c>
      <c r="F160" s="133" t="s">
        <v>2381</v>
      </c>
      <c r="G160" s="133" t="s">
        <v>2350</v>
      </c>
      <c r="H160" s="133" t="s">
        <v>302</v>
      </c>
      <c r="I160" s="133" t="s">
        <v>311</v>
      </c>
      <c r="J160" s="133">
        <v>13.054</v>
      </c>
      <c r="K160" s="133" t="s">
        <v>304</v>
      </c>
      <c r="L160" s="133" t="s">
        <v>304</v>
      </c>
      <c r="M160" s="133">
        <v>13.054</v>
      </c>
      <c r="N160" s="133">
        <v>13.259</v>
      </c>
      <c r="O160" s="133" t="s">
        <v>2319</v>
      </c>
      <c r="P160" s="133" t="s">
        <v>2316</v>
      </c>
      <c r="Q160" s="133">
        <v>5</v>
      </c>
    </row>
    <row r="161" spans="1:17">
      <c r="A161" s="17">
        <v>14</v>
      </c>
      <c r="B161" s="17" t="s">
        <v>18</v>
      </c>
      <c r="C161" s="15" t="s">
        <v>283</v>
      </c>
      <c r="D161" s="17">
        <v>16729</v>
      </c>
      <c r="E161" s="16" t="s">
        <v>72</v>
      </c>
      <c r="F161" s="15" t="s">
        <v>2374</v>
      </c>
      <c r="G161" s="15" t="s">
        <v>2350</v>
      </c>
      <c r="H161" s="15" t="s">
        <v>302</v>
      </c>
      <c r="I161" s="15" t="s">
        <v>311</v>
      </c>
      <c r="J161" s="15">
        <v>2.5</v>
      </c>
      <c r="K161" s="15" t="s">
        <v>304</v>
      </c>
      <c r="L161" s="15" t="s">
        <v>304</v>
      </c>
      <c r="M161" s="15">
        <v>2.5</v>
      </c>
      <c r="N161" s="15">
        <v>3.4</v>
      </c>
      <c r="O161" s="15" t="s">
        <v>2319</v>
      </c>
      <c r="P161" s="15" t="s">
        <v>2316</v>
      </c>
      <c r="Q161" s="15">
        <v>5</v>
      </c>
    </row>
    <row r="162" spans="1:17">
      <c r="A162" s="136">
        <v>15</v>
      </c>
      <c r="B162" s="136" t="s">
        <v>18</v>
      </c>
      <c r="C162" s="133" t="s">
        <v>283</v>
      </c>
      <c r="D162" s="136">
        <v>16730</v>
      </c>
      <c r="E162" s="138" t="s">
        <v>74</v>
      </c>
      <c r="F162" s="133" t="s">
        <v>2375</v>
      </c>
      <c r="G162" s="133" t="s">
        <v>2350</v>
      </c>
      <c r="H162" s="133" t="s">
        <v>302</v>
      </c>
      <c r="I162" s="133" t="s">
        <v>311</v>
      </c>
      <c r="J162" s="133">
        <v>2.5</v>
      </c>
      <c r="K162" s="133" t="s">
        <v>304</v>
      </c>
      <c r="L162" s="133" t="s">
        <v>304</v>
      </c>
      <c r="M162" s="133">
        <v>2.5</v>
      </c>
      <c r="N162" s="133">
        <v>3.1</v>
      </c>
      <c r="O162" s="133" t="s">
        <v>2319</v>
      </c>
      <c r="P162" s="133" t="s">
        <v>2316</v>
      </c>
      <c r="Q162" s="133">
        <v>5</v>
      </c>
    </row>
    <row r="163" spans="1:17">
      <c r="A163" s="17">
        <v>16</v>
      </c>
      <c r="B163" s="17" t="s">
        <v>18</v>
      </c>
      <c r="C163" s="15" t="s">
        <v>283</v>
      </c>
      <c r="D163" s="17">
        <v>16737</v>
      </c>
      <c r="E163" s="16" t="s">
        <v>76</v>
      </c>
      <c r="F163" s="15" t="s">
        <v>2380</v>
      </c>
      <c r="G163" s="15" t="s">
        <v>2350</v>
      </c>
      <c r="H163" s="15" t="s">
        <v>302</v>
      </c>
      <c r="I163" s="15" t="s">
        <v>311</v>
      </c>
      <c r="J163" s="15">
        <v>2.5</v>
      </c>
      <c r="K163" s="15" t="s">
        <v>304</v>
      </c>
      <c r="L163" s="15" t="s">
        <v>304</v>
      </c>
      <c r="M163" s="15">
        <v>2.5</v>
      </c>
      <c r="N163" s="15">
        <v>3.1</v>
      </c>
      <c r="O163" s="15" t="s">
        <v>2319</v>
      </c>
      <c r="P163" s="15" t="s">
        <v>2316</v>
      </c>
      <c r="Q163" s="15">
        <v>5</v>
      </c>
    </row>
    <row r="164" spans="1:17">
      <c r="A164" s="136">
        <v>17</v>
      </c>
      <c r="B164" s="136" t="s">
        <v>18</v>
      </c>
      <c r="C164" s="133" t="s">
        <v>283</v>
      </c>
      <c r="D164" s="136">
        <v>426</v>
      </c>
      <c r="E164" s="138" t="s">
        <v>389</v>
      </c>
      <c r="F164" s="133" t="s">
        <v>2314</v>
      </c>
      <c r="G164" s="133" t="s">
        <v>2315</v>
      </c>
      <c r="H164" s="133" t="s">
        <v>302</v>
      </c>
      <c r="I164" s="133" t="s">
        <v>319</v>
      </c>
      <c r="J164" s="133">
        <v>38.799999999999997</v>
      </c>
      <c r="K164" s="133" t="s">
        <v>304</v>
      </c>
      <c r="L164" s="133" t="s">
        <v>304</v>
      </c>
      <c r="M164" s="133">
        <v>38.799999999999997</v>
      </c>
      <c r="N164" s="133">
        <v>43.68</v>
      </c>
      <c r="O164" s="133" t="s">
        <v>2316</v>
      </c>
      <c r="P164" s="133" t="s">
        <v>2316</v>
      </c>
      <c r="Q164" s="133">
        <v>3</v>
      </c>
    </row>
    <row r="165" spans="1:17">
      <c r="A165" s="17">
        <v>18</v>
      </c>
      <c r="B165" s="17" t="s">
        <v>18</v>
      </c>
      <c r="C165" s="15" t="s">
        <v>283</v>
      </c>
      <c r="D165" s="17">
        <v>16653</v>
      </c>
      <c r="E165" s="16" t="s">
        <v>59</v>
      </c>
      <c r="F165" s="15" t="s">
        <v>59</v>
      </c>
      <c r="G165" s="15" t="s">
        <v>2323</v>
      </c>
      <c r="H165" s="15" t="s">
        <v>302</v>
      </c>
      <c r="I165" s="15" t="s">
        <v>303</v>
      </c>
      <c r="J165" s="15">
        <v>58.7</v>
      </c>
      <c r="K165" s="15" t="s">
        <v>304</v>
      </c>
      <c r="L165" s="15" t="s">
        <v>304</v>
      </c>
      <c r="M165" s="15">
        <v>58.7</v>
      </c>
      <c r="N165" s="15">
        <v>58.7</v>
      </c>
      <c r="O165" s="15" t="s">
        <v>2319</v>
      </c>
      <c r="P165" s="15" t="s">
        <v>2316</v>
      </c>
      <c r="Q165" s="15">
        <v>1</v>
      </c>
    </row>
    <row r="166" spans="1:17">
      <c r="A166" s="136">
        <v>19</v>
      </c>
      <c r="B166" s="136" t="s">
        <v>18</v>
      </c>
      <c r="C166" s="133" t="s">
        <v>283</v>
      </c>
      <c r="D166" s="136">
        <v>13675</v>
      </c>
      <c r="E166" s="138" t="s">
        <v>2118</v>
      </c>
      <c r="F166" s="133" t="s">
        <v>2337</v>
      </c>
      <c r="G166" s="133" t="s">
        <v>2321</v>
      </c>
      <c r="H166" s="133" t="s">
        <v>302</v>
      </c>
      <c r="I166" s="133" t="s">
        <v>383</v>
      </c>
      <c r="J166" s="133">
        <v>13</v>
      </c>
      <c r="K166" s="133" t="s">
        <v>304</v>
      </c>
      <c r="L166" s="133" t="s">
        <v>304</v>
      </c>
      <c r="M166" s="133">
        <v>13</v>
      </c>
      <c r="N166" s="133">
        <v>14.7</v>
      </c>
      <c r="O166" s="133" t="s">
        <v>2316</v>
      </c>
      <c r="P166" s="133" t="s">
        <v>2316</v>
      </c>
      <c r="Q166" s="133">
        <v>1</v>
      </c>
    </row>
    <row r="167" spans="1:17" ht="30">
      <c r="A167" s="17">
        <v>20</v>
      </c>
      <c r="B167" s="17" t="s">
        <v>18</v>
      </c>
      <c r="C167" s="15" t="s">
        <v>283</v>
      </c>
      <c r="D167" s="17">
        <v>14608</v>
      </c>
      <c r="E167" s="16" t="s">
        <v>42</v>
      </c>
      <c r="F167" s="15" t="s">
        <v>2342</v>
      </c>
      <c r="G167" s="15" t="s">
        <v>2323</v>
      </c>
      <c r="H167" s="15" t="s">
        <v>302</v>
      </c>
      <c r="I167" s="15" t="s">
        <v>311</v>
      </c>
      <c r="J167" s="15">
        <v>510</v>
      </c>
      <c r="K167" s="15" t="s">
        <v>304</v>
      </c>
      <c r="L167" s="15" t="s">
        <v>304</v>
      </c>
      <c r="M167" s="15">
        <v>510</v>
      </c>
      <c r="N167" s="15">
        <v>560</v>
      </c>
      <c r="O167" s="15" t="s">
        <v>2319</v>
      </c>
      <c r="P167" s="15" t="s">
        <v>2316</v>
      </c>
      <c r="Q167" s="15">
        <v>1</v>
      </c>
    </row>
    <row r="168" spans="1:17">
      <c r="A168" s="136">
        <v>21</v>
      </c>
      <c r="B168" s="136" t="s">
        <v>18</v>
      </c>
      <c r="C168" s="133" t="s">
        <v>283</v>
      </c>
      <c r="D168" s="136">
        <v>14588</v>
      </c>
      <c r="E168" s="138" t="s">
        <v>40</v>
      </c>
      <c r="F168" s="133" t="s">
        <v>2341</v>
      </c>
      <c r="G168" s="133" t="s">
        <v>2323</v>
      </c>
      <c r="H168" s="133" t="s">
        <v>302</v>
      </c>
      <c r="I168" s="133" t="s">
        <v>311</v>
      </c>
      <c r="J168" s="133">
        <v>37</v>
      </c>
      <c r="K168" s="133" t="s">
        <v>304</v>
      </c>
      <c r="L168" s="133" t="s">
        <v>304</v>
      </c>
      <c r="M168" s="133">
        <v>37</v>
      </c>
      <c r="N168" s="133">
        <v>38.573999999999998</v>
      </c>
      <c r="O168" s="133" t="s">
        <v>2319</v>
      </c>
      <c r="P168" s="133" t="s">
        <v>2316</v>
      </c>
      <c r="Q168" s="133">
        <v>1</v>
      </c>
    </row>
    <row r="169" spans="1:17">
      <c r="A169" s="17">
        <v>22</v>
      </c>
      <c r="B169" s="17" t="s">
        <v>18</v>
      </c>
      <c r="C169" s="15" t="s">
        <v>283</v>
      </c>
      <c r="D169" s="17">
        <v>16688</v>
      </c>
      <c r="E169" s="16" t="s">
        <v>69</v>
      </c>
      <c r="F169" s="15" t="s">
        <v>69</v>
      </c>
      <c r="G169" s="15" t="s">
        <v>2350</v>
      </c>
      <c r="H169" s="15" t="s">
        <v>302</v>
      </c>
      <c r="I169" s="15" t="s">
        <v>311</v>
      </c>
      <c r="J169" s="15">
        <v>2</v>
      </c>
      <c r="K169" s="15" t="s">
        <v>304</v>
      </c>
      <c r="L169" s="15" t="s">
        <v>304</v>
      </c>
      <c r="M169" s="15">
        <v>2</v>
      </c>
      <c r="N169" s="15">
        <v>2</v>
      </c>
      <c r="O169" s="15" t="s">
        <v>2319</v>
      </c>
      <c r="P169" s="15" t="s">
        <v>2319</v>
      </c>
      <c r="Q169" s="15">
        <v>1</v>
      </c>
    </row>
    <row r="170" spans="1:17">
      <c r="A170" s="136">
        <v>23</v>
      </c>
      <c r="B170" s="136" t="s">
        <v>18</v>
      </c>
      <c r="C170" s="133" t="s">
        <v>283</v>
      </c>
      <c r="D170" s="136">
        <v>16750</v>
      </c>
      <c r="E170" s="138" t="s">
        <v>80</v>
      </c>
      <c r="F170" s="133" t="s">
        <v>2382</v>
      </c>
      <c r="G170" s="133" t="s">
        <v>2350</v>
      </c>
      <c r="H170" s="133" t="s">
        <v>302</v>
      </c>
      <c r="I170" s="133" t="s">
        <v>311</v>
      </c>
      <c r="J170" s="133">
        <v>2</v>
      </c>
      <c r="K170" s="133" t="s">
        <v>304</v>
      </c>
      <c r="L170" s="133" t="s">
        <v>304</v>
      </c>
      <c r="M170" s="133">
        <v>2</v>
      </c>
      <c r="N170" s="133">
        <v>2</v>
      </c>
      <c r="O170" s="133" t="s">
        <v>2319</v>
      </c>
      <c r="P170" s="133" t="s">
        <v>2319</v>
      </c>
      <c r="Q170" s="133">
        <v>1</v>
      </c>
    </row>
    <row r="171" spans="1:17">
      <c r="A171" s="17">
        <v>24</v>
      </c>
      <c r="B171" s="17" t="s">
        <v>18</v>
      </c>
      <c r="C171" s="15" t="s">
        <v>283</v>
      </c>
      <c r="D171" s="17">
        <v>16752</v>
      </c>
      <c r="E171" s="16" t="s">
        <v>82</v>
      </c>
      <c r="F171" s="15" t="s">
        <v>2384</v>
      </c>
      <c r="G171" s="15" t="s">
        <v>2350</v>
      </c>
      <c r="H171" s="15" t="s">
        <v>302</v>
      </c>
      <c r="I171" s="15" t="s">
        <v>311</v>
      </c>
      <c r="J171" s="15">
        <v>2</v>
      </c>
      <c r="K171" s="15" t="s">
        <v>304</v>
      </c>
      <c r="L171" s="15" t="s">
        <v>304</v>
      </c>
      <c r="M171" s="15">
        <v>2</v>
      </c>
      <c r="N171" s="15">
        <v>2</v>
      </c>
      <c r="O171" s="15" t="s">
        <v>2319</v>
      </c>
      <c r="P171" s="15" t="s">
        <v>2319</v>
      </c>
      <c r="Q171" s="15">
        <v>1</v>
      </c>
    </row>
    <row r="172" spans="1:17">
      <c r="A172" s="136">
        <v>25</v>
      </c>
      <c r="B172" s="136" t="s">
        <v>18</v>
      </c>
      <c r="C172" s="133" t="s">
        <v>283</v>
      </c>
      <c r="D172" s="136">
        <v>14218</v>
      </c>
      <c r="E172" s="138" t="s">
        <v>33</v>
      </c>
      <c r="F172" s="133" t="s">
        <v>2338</v>
      </c>
      <c r="G172" s="133" t="s">
        <v>2321</v>
      </c>
      <c r="H172" s="133" t="s">
        <v>302</v>
      </c>
      <c r="I172" s="133" t="s">
        <v>313</v>
      </c>
      <c r="J172" s="133">
        <v>10</v>
      </c>
      <c r="K172" s="133" t="s">
        <v>304</v>
      </c>
      <c r="L172" s="133" t="s">
        <v>304</v>
      </c>
      <c r="M172" s="133">
        <v>10</v>
      </c>
      <c r="N172" s="133">
        <v>10</v>
      </c>
      <c r="O172" s="133" t="s">
        <v>2319</v>
      </c>
      <c r="P172" s="133" t="s">
        <v>2319</v>
      </c>
      <c r="Q172" s="133">
        <v>1</v>
      </c>
    </row>
    <row r="173" spans="1:17">
      <c r="A173" s="17">
        <v>26</v>
      </c>
      <c r="B173" s="17" t="s">
        <v>18</v>
      </c>
      <c r="C173" s="15" t="s">
        <v>283</v>
      </c>
      <c r="D173" s="17">
        <v>14219</v>
      </c>
      <c r="E173" s="16" t="s">
        <v>36</v>
      </c>
      <c r="F173" s="15" t="s">
        <v>2339</v>
      </c>
      <c r="G173" s="15" t="s">
        <v>2321</v>
      </c>
      <c r="H173" s="15" t="s">
        <v>302</v>
      </c>
      <c r="I173" s="15" t="s">
        <v>313</v>
      </c>
      <c r="J173" s="15">
        <v>10</v>
      </c>
      <c r="K173" s="15" t="s">
        <v>304</v>
      </c>
      <c r="L173" s="15" t="s">
        <v>304</v>
      </c>
      <c r="M173" s="15">
        <v>10</v>
      </c>
      <c r="N173" s="15">
        <v>10</v>
      </c>
      <c r="O173" s="15" t="s">
        <v>2319</v>
      </c>
      <c r="P173" s="15" t="s">
        <v>2319</v>
      </c>
      <c r="Q173" s="15">
        <v>1</v>
      </c>
    </row>
    <row r="174" spans="1:17">
      <c r="A174" s="136">
        <v>27</v>
      </c>
      <c r="B174" s="136" t="s">
        <v>18</v>
      </c>
      <c r="C174" s="133" t="s">
        <v>283</v>
      </c>
      <c r="D174" s="136">
        <v>14220</v>
      </c>
      <c r="E174" s="138" t="s">
        <v>38</v>
      </c>
      <c r="F174" s="133" t="s">
        <v>2340</v>
      </c>
      <c r="G174" s="133" t="s">
        <v>2321</v>
      </c>
      <c r="H174" s="133" t="s">
        <v>302</v>
      </c>
      <c r="I174" s="133" t="s">
        <v>313</v>
      </c>
      <c r="J174" s="133">
        <v>10</v>
      </c>
      <c r="K174" s="133" t="s">
        <v>304</v>
      </c>
      <c r="L174" s="133" t="s">
        <v>304</v>
      </c>
      <c r="M174" s="133">
        <v>10</v>
      </c>
      <c r="N174" s="133">
        <v>10</v>
      </c>
      <c r="O174" s="133" t="s">
        <v>2319</v>
      </c>
      <c r="P174" s="133" t="s">
        <v>2316</v>
      </c>
      <c r="Q174" s="133">
        <v>1</v>
      </c>
    </row>
    <row r="175" spans="1:17">
      <c r="A175" s="17">
        <v>28</v>
      </c>
      <c r="B175" s="17" t="s">
        <v>18</v>
      </c>
      <c r="C175" s="15" t="s">
        <v>283</v>
      </c>
      <c r="D175" s="17">
        <v>1630</v>
      </c>
      <c r="E175" s="16" t="s">
        <v>27</v>
      </c>
      <c r="F175" s="15" t="s">
        <v>2320</v>
      </c>
      <c r="G175" s="15" t="s">
        <v>2321</v>
      </c>
      <c r="H175" s="15" t="s">
        <v>302</v>
      </c>
      <c r="I175" s="15" t="s">
        <v>307</v>
      </c>
      <c r="J175" s="15">
        <v>0</v>
      </c>
      <c r="K175" s="15" t="s">
        <v>304</v>
      </c>
      <c r="L175" s="15" t="s">
        <v>304</v>
      </c>
      <c r="M175" s="15">
        <v>19.192</v>
      </c>
      <c r="N175" s="15">
        <v>0</v>
      </c>
      <c r="O175" s="15" t="s">
        <v>2319</v>
      </c>
      <c r="P175" s="15" t="s">
        <v>2316</v>
      </c>
      <c r="Q175" s="15">
        <v>5</v>
      </c>
    </row>
    <row r="176" spans="1:17">
      <c r="A176" s="136">
        <v>29</v>
      </c>
      <c r="B176" s="136" t="s">
        <v>18</v>
      </c>
      <c r="C176" s="133" t="s">
        <v>283</v>
      </c>
      <c r="D176" s="136">
        <v>577</v>
      </c>
      <c r="E176" s="138" t="s">
        <v>20</v>
      </c>
      <c r="F176" s="133" t="s">
        <v>2317</v>
      </c>
      <c r="G176" s="133" t="s">
        <v>2318</v>
      </c>
      <c r="H176" s="133" t="s">
        <v>302</v>
      </c>
      <c r="I176" s="133" t="s">
        <v>335</v>
      </c>
      <c r="J176" s="133">
        <v>113</v>
      </c>
      <c r="K176" s="133" t="s">
        <v>304</v>
      </c>
      <c r="L176" s="133" t="s">
        <v>304</v>
      </c>
      <c r="M176" s="133">
        <v>113</v>
      </c>
      <c r="N176" s="133">
        <v>113.1</v>
      </c>
      <c r="O176" s="133" t="s">
        <v>2319</v>
      </c>
      <c r="P176" s="133" t="s">
        <v>2316</v>
      </c>
      <c r="Q176" s="133">
        <v>1</v>
      </c>
    </row>
    <row r="177" spans="1:17">
      <c r="A177" s="17">
        <v>30</v>
      </c>
      <c r="B177" s="17" t="s">
        <v>18</v>
      </c>
      <c r="C177" s="15" t="s">
        <v>283</v>
      </c>
      <c r="D177" s="17">
        <v>12532</v>
      </c>
      <c r="E177" s="16" t="s">
        <v>30</v>
      </c>
      <c r="F177" s="15" t="s">
        <v>30</v>
      </c>
      <c r="G177" s="15" t="s">
        <v>2323</v>
      </c>
      <c r="H177" s="15" t="s">
        <v>302</v>
      </c>
      <c r="I177" s="15" t="s">
        <v>311</v>
      </c>
      <c r="J177" s="15">
        <v>26.25</v>
      </c>
      <c r="K177" s="15" t="s">
        <v>304</v>
      </c>
      <c r="L177" s="15" t="s">
        <v>304</v>
      </c>
      <c r="M177" s="15">
        <v>26.25</v>
      </c>
      <c r="N177" s="15">
        <v>26.75</v>
      </c>
      <c r="O177" s="15" t="s">
        <v>2319</v>
      </c>
      <c r="P177" s="15" t="s">
        <v>2316</v>
      </c>
      <c r="Q177" s="15">
        <v>1</v>
      </c>
    </row>
    <row r="178" spans="1:17" ht="30">
      <c r="A178" s="136">
        <v>1</v>
      </c>
      <c r="B178" s="136" t="s">
        <v>1962</v>
      </c>
      <c r="C178" s="133" t="s">
        <v>288</v>
      </c>
      <c r="D178" s="136">
        <v>16543</v>
      </c>
      <c r="E178" s="138" t="s">
        <v>2344</v>
      </c>
      <c r="F178" s="133" t="s">
        <v>2345</v>
      </c>
      <c r="G178" s="133" t="s">
        <v>2346</v>
      </c>
      <c r="H178" s="133" t="s">
        <v>304</v>
      </c>
      <c r="I178" s="133" t="s">
        <v>2347</v>
      </c>
      <c r="J178" s="133">
        <v>350</v>
      </c>
      <c r="K178" s="133" t="s">
        <v>304</v>
      </c>
      <c r="L178" s="133" t="s">
        <v>304</v>
      </c>
      <c r="M178" s="133">
        <v>350</v>
      </c>
      <c r="N178" s="133">
        <v>350</v>
      </c>
      <c r="O178" s="133" t="s">
        <v>2319</v>
      </c>
      <c r="P178" s="133" t="s">
        <v>2319</v>
      </c>
      <c r="Q178" s="133">
        <v>1</v>
      </c>
    </row>
    <row r="179" spans="1:17" ht="30">
      <c r="A179" s="17">
        <v>2</v>
      </c>
      <c r="B179" s="17" t="s">
        <v>1962</v>
      </c>
      <c r="C179" s="15" t="s">
        <v>288</v>
      </c>
      <c r="D179" s="17">
        <v>16607</v>
      </c>
      <c r="E179" s="16" t="s">
        <v>2351</v>
      </c>
      <c r="F179" s="15" t="s">
        <v>2345</v>
      </c>
      <c r="G179" s="15" t="s">
        <v>2346</v>
      </c>
      <c r="H179" s="15" t="s">
        <v>304</v>
      </c>
      <c r="I179" s="15" t="s">
        <v>2347</v>
      </c>
      <c r="J179" s="15">
        <v>0</v>
      </c>
      <c r="K179" s="15" t="s">
        <v>304</v>
      </c>
      <c r="L179" s="15" t="s">
        <v>304</v>
      </c>
      <c r="M179" s="15">
        <v>400</v>
      </c>
      <c r="N179" s="15">
        <v>0</v>
      </c>
      <c r="O179" s="15" t="s">
        <v>2319</v>
      </c>
      <c r="P179" s="15" t="s">
        <v>2319</v>
      </c>
      <c r="Q179" s="15">
        <v>1</v>
      </c>
    </row>
    <row r="180" spans="1:17" ht="30">
      <c r="A180" s="136">
        <v>3</v>
      </c>
      <c r="B180" s="136" t="s">
        <v>1962</v>
      </c>
      <c r="C180" s="133" t="s">
        <v>288</v>
      </c>
      <c r="D180" s="136">
        <v>16736</v>
      </c>
      <c r="E180" s="138" t="s">
        <v>2378</v>
      </c>
      <c r="F180" s="133" t="s">
        <v>2379</v>
      </c>
      <c r="G180" s="133" t="s">
        <v>2346</v>
      </c>
      <c r="H180" s="133" t="s">
        <v>304</v>
      </c>
      <c r="I180" s="133" t="s">
        <v>1964</v>
      </c>
      <c r="J180" s="133">
        <v>0</v>
      </c>
      <c r="K180" s="133" t="s">
        <v>304</v>
      </c>
      <c r="L180" s="133" t="s">
        <v>304</v>
      </c>
      <c r="M180" s="133">
        <v>120</v>
      </c>
      <c r="N180" s="133">
        <v>0</v>
      </c>
      <c r="O180" s="133" t="s">
        <v>2319</v>
      </c>
      <c r="P180" s="133" t="s">
        <v>2319</v>
      </c>
      <c r="Q180" s="133">
        <v>1</v>
      </c>
    </row>
    <row r="181" spans="1:17" ht="30">
      <c r="A181" s="17">
        <v>4</v>
      </c>
      <c r="B181" s="17" t="s">
        <v>1962</v>
      </c>
      <c r="C181" s="15" t="s">
        <v>288</v>
      </c>
      <c r="D181" s="17">
        <v>16733</v>
      </c>
      <c r="E181" s="16" t="s">
        <v>2376</v>
      </c>
      <c r="F181" s="15" t="s">
        <v>2377</v>
      </c>
      <c r="G181" s="15" t="s">
        <v>2346</v>
      </c>
      <c r="H181" s="15" t="s">
        <v>304</v>
      </c>
      <c r="I181" s="15" t="s">
        <v>1964</v>
      </c>
      <c r="J181" s="15">
        <v>120</v>
      </c>
      <c r="K181" s="15" t="s">
        <v>304</v>
      </c>
      <c r="L181" s="15" t="s">
        <v>304</v>
      </c>
      <c r="M181" s="15">
        <v>120</v>
      </c>
      <c r="N181" s="15">
        <v>120</v>
      </c>
      <c r="O181" s="15" t="s">
        <v>2319</v>
      </c>
      <c r="P181" s="15" t="s">
        <v>2319</v>
      </c>
      <c r="Q181" s="15">
        <v>1</v>
      </c>
    </row>
    <row r="182" spans="1:17" ht="30">
      <c r="A182" s="136">
        <v>5</v>
      </c>
      <c r="B182" s="136" t="s">
        <v>1962</v>
      </c>
      <c r="C182" s="133" t="s">
        <v>288</v>
      </c>
      <c r="D182" s="136">
        <v>16608</v>
      </c>
      <c r="E182" s="138" t="s">
        <v>2352</v>
      </c>
      <c r="F182" s="133" t="s">
        <v>2353</v>
      </c>
      <c r="G182" s="133" t="s">
        <v>2346</v>
      </c>
      <c r="H182" s="133" t="s">
        <v>304</v>
      </c>
      <c r="I182" s="133" t="s">
        <v>1969</v>
      </c>
      <c r="J182" s="133">
        <v>500</v>
      </c>
      <c r="K182" s="133" t="s">
        <v>304</v>
      </c>
      <c r="L182" s="133" t="s">
        <v>304</v>
      </c>
      <c r="M182" s="133">
        <v>500</v>
      </c>
      <c r="N182" s="133">
        <v>500</v>
      </c>
      <c r="O182" s="133" t="s">
        <v>2319</v>
      </c>
      <c r="P182" s="133" t="s">
        <v>2319</v>
      </c>
      <c r="Q182" s="133">
        <v>1</v>
      </c>
    </row>
    <row r="183" spans="1:17" ht="30">
      <c r="A183" s="17">
        <v>6</v>
      </c>
      <c r="B183" s="17" t="s">
        <v>1962</v>
      </c>
      <c r="C183" s="15" t="s">
        <v>288</v>
      </c>
      <c r="D183" s="17">
        <v>16609</v>
      </c>
      <c r="E183" s="16" t="s">
        <v>2354</v>
      </c>
      <c r="F183" s="15" t="s">
        <v>2355</v>
      </c>
      <c r="G183" s="15" t="s">
        <v>2346</v>
      </c>
      <c r="H183" s="15" t="s">
        <v>304</v>
      </c>
      <c r="I183" s="15" t="s">
        <v>1969</v>
      </c>
      <c r="J183" s="15">
        <v>0</v>
      </c>
      <c r="K183" s="15" t="s">
        <v>304</v>
      </c>
      <c r="L183" s="15" t="s">
        <v>304</v>
      </c>
      <c r="M183" s="15">
        <v>900</v>
      </c>
      <c r="N183" s="15">
        <v>0</v>
      </c>
      <c r="O183" s="15" t="s">
        <v>2319</v>
      </c>
      <c r="P183" s="15" t="s">
        <v>2319</v>
      </c>
      <c r="Q183" s="15">
        <v>1</v>
      </c>
    </row>
    <row r="184" spans="1:17">
      <c r="A184" s="136">
        <v>7</v>
      </c>
      <c r="B184" s="136" t="s">
        <v>1962</v>
      </c>
      <c r="C184" s="133" t="s">
        <v>287</v>
      </c>
      <c r="D184" s="136">
        <v>16627</v>
      </c>
      <c r="E184" s="138" t="s">
        <v>2358</v>
      </c>
      <c r="F184" s="133" t="s">
        <v>2358</v>
      </c>
      <c r="G184" s="133" t="s">
        <v>2346</v>
      </c>
      <c r="H184" s="133" t="s">
        <v>304</v>
      </c>
      <c r="I184" s="133" t="s">
        <v>2347</v>
      </c>
      <c r="J184" s="133">
        <v>26</v>
      </c>
      <c r="K184" s="133" t="s">
        <v>304</v>
      </c>
      <c r="L184" s="133" t="s">
        <v>304</v>
      </c>
      <c r="M184" s="133">
        <v>26</v>
      </c>
      <c r="N184" s="133">
        <v>26</v>
      </c>
      <c r="O184" s="133" t="s">
        <v>2319</v>
      </c>
      <c r="P184" s="133" t="s">
        <v>2319</v>
      </c>
      <c r="Q184" s="133">
        <v>1</v>
      </c>
    </row>
    <row r="185" spans="1:17">
      <c r="A185" s="17">
        <v>8</v>
      </c>
      <c r="B185" s="17" t="s">
        <v>1962</v>
      </c>
      <c r="C185" s="15" t="s">
        <v>287</v>
      </c>
      <c r="D185" s="17">
        <v>16613</v>
      </c>
      <c r="E185" s="16" t="s">
        <v>2356</v>
      </c>
      <c r="F185" s="15" t="s">
        <v>2357</v>
      </c>
      <c r="G185" s="15" t="s">
        <v>2346</v>
      </c>
      <c r="H185" s="15" t="s">
        <v>304</v>
      </c>
      <c r="I185" s="15" t="s">
        <v>2347</v>
      </c>
      <c r="J185" s="15">
        <v>200</v>
      </c>
      <c r="K185" s="15" t="s">
        <v>304</v>
      </c>
      <c r="L185" s="15" t="s">
        <v>304</v>
      </c>
      <c r="M185" s="15">
        <v>200</v>
      </c>
      <c r="N185" s="15">
        <v>200</v>
      </c>
      <c r="O185" s="15" t="s">
        <v>2316</v>
      </c>
      <c r="P185" s="15" t="s">
        <v>2316</v>
      </c>
      <c r="Q185" s="15">
        <v>1</v>
      </c>
    </row>
    <row r="186" spans="1:17">
      <c r="A186" s="136">
        <v>9</v>
      </c>
      <c r="B186" s="137" t="s">
        <v>1962</v>
      </c>
      <c r="C186" s="134" t="s">
        <v>287</v>
      </c>
      <c r="D186" s="137">
        <v>16632</v>
      </c>
      <c r="E186" s="139" t="s">
        <v>2360</v>
      </c>
      <c r="F186" s="134" t="s">
        <v>2360</v>
      </c>
      <c r="G186" s="134" t="s">
        <v>2346</v>
      </c>
      <c r="H186" s="134" t="s">
        <v>304</v>
      </c>
      <c r="I186" s="134" t="s">
        <v>1964</v>
      </c>
      <c r="J186" s="134">
        <v>47.5</v>
      </c>
      <c r="K186" s="134" t="s">
        <v>304</v>
      </c>
      <c r="L186" s="134" t="s">
        <v>304</v>
      </c>
      <c r="M186" s="134">
        <v>47.5</v>
      </c>
      <c r="N186" s="134">
        <v>47.5</v>
      </c>
      <c r="O186" s="134" t="s">
        <v>2319</v>
      </c>
      <c r="P186" s="134" t="s">
        <v>2319</v>
      </c>
      <c r="Q186" s="134">
        <v>1</v>
      </c>
    </row>
  </sheetData>
  <autoFilter ref="A25:Q186"/>
  <sortState ref="A26:T186">
    <sortCondition ref="B25:B186"/>
    <sortCondition ref="C25:C186"/>
    <sortCondition ref="E25:E186"/>
  </sortState>
  <mergeCells count="6">
    <mergeCell ref="A4:D4"/>
    <mergeCell ref="A17:B17"/>
    <mergeCell ref="F4:I4"/>
    <mergeCell ref="F17:G17"/>
    <mergeCell ref="K4:N4"/>
    <mergeCell ref="K17:L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Q144"/>
  <sheetViews>
    <sheetView workbookViewId="0"/>
  </sheetViews>
  <sheetFormatPr defaultRowHeight="15"/>
  <cols>
    <col min="1" max="2" width="25.7109375" customWidth="1"/>
    <col min="3" max="3" width="19.140625" customWidth="1"/>
    <col min="4" max="4" width="18.7109375" customWidth="1"/>
    <col min="5" max="5" width="25.7109375" customWidth="1"/>
    <col min="6" max="6" width="18.7109375" customWidth="1"/>
    <col min="7" max="7" width="29.85546875" customWidth="1"/>
    <col min="8" max="8" width="25.7109375" customWidth="1"/>
    <col min="9" max="9" width="18.7109375" customWidth="1"/>
    <col min="10" max="10" width="23.5703125" customWidth="1"/>
    <col min="11" max="11" width="25.85546875" customWidth="1"/>
    <col min="12" max="12" width="18.7109375" customWidth="1"/>
    <col min="13" max="14" width="25.7109375" customWidth="1"/>
    <col min="15" max="17" width="18.7109375" customWidth="1"/>
  </cols>
  <sheetData>
    <row r="1" spans="1:17" ht="15.75">
      <c r="A1" s="103" t="s">
        <v>2392</v>
      </c>
    </row>
    <row r="2" spans="1:17" ht="15.75">
      <c r="A2" s="103" t="s">
        <v>2393</v>
      </c>
    </row>
    <row r="4" spans="1:17" ht="15.75">
      <c r="A4" s="153" t="s">
        <v>2394</v>
      </c>
      <c r="B4" s="154"/>
      <c r="C4" s="154"/>
      <c r="D4" s="154"/>
      <c r="E4" s="155"/>
      <c r="G4" s="153" t="s">
        <v>2411</v>
      </c>
      <c r="H4" s="154"/>
      <c r="I4" s="154"/>
      <c r="J4" s="154"/>
      <c r="K4" s="155"/>
      <c r="M4" s="153" t="s">
        <v>2412</v>
      </c>
      <c r="N4" s="154"/>
      <c r="O4" s="154"/>
      <c r="P4" s="154"/>
      <c r="Q4" s="155"/>
    </row>
    <row r="5" spans="1:17" ht="15.75">
      <c r="A5" s="113" t="s">
        <v>2395</v>
      </c>
      <c r="B5" s="113" t="s">
        <v>2396</v>
      </c>
      <c r="C5" s="113" t="s">
        <v>2397</v>
      </c>
      <c r="D5" s="121" t="s">
        <v>274</v>
      </c>
      <c r="E5" s="121" t="s">
        <v>2398</v>
      </c>
      <c r="G5" s="113" t="s">
        <v>2395</v>
      </c>
      <c r="H5" s="113" t="s">
        <v>2396</v>
      </c>
      <c r="I5" s="113" t="s">
        <v>2397</v>
      </c>
      <c r="J5" s="121" t="s">
        <v>274</v>
      </c>
      <c r="K5" s="121" t="s">
        <v>2398</v>
      </c>
      <c r="M5" s="113" t="s">
        <v>2395</v>
      </c>
      <c r="N5" s="113" t="s">
        <v>2396</v>
      </c>
      <c r="O5" s="113" t="s">
        <v>2397</v>
      </c>
      <c r="P5" s="121" t="s">
        <v>274</v>
      </c>
      <c r="Q5" s="121" t="s">
        <v>2398</v>
      </c>
    </row>
    <row r="6" spans="1:17" ht="15.75">
      <c r="A6" s="107" t="s">
        <v>2399</v>
      </c>
      <c r="B6" s="3" t="s">
        <v>2400</v>
      </c>
      <c r="C6" s="3" t="s">
        <v>2401</v>
      </c>
      <c r="D6" s="119">
        <v>5</v>
      </c>
      <c r="E6" s="120">
        <v>15.7</v>
      </c>
      <c r="G6" s="107" t="s">
        <v>2399</v>
      </c>
      <c r="H6" s="3" t="s">
        <v>2400</v>
      </c>
      <c r="I6" s="3" t="s">
        <v>2401</v>
      </c>
      <c r="J6" s="119">
        <v>0</v>
      </c>
      <c r="K6" s="120">
        <v>0</v>
      </c>
      <c r="M6" s="107" t="s">
        <v>2399</v>
      </c>
      <c r="N6" s="3" t="s">
        <v>2400</v>
      </c>
      <c r="O6" s="3" t="s">
        <v>2401</v>
      </c>
      <c r="P6" s="119">
        <v>5</v>
      </c>
      <c r="Q6" s="120">
        <v>15.7</v>
      </c>
    </row>
    <row r="7" spans="1:17" ht="15.75">
      <c r="A7" s="107"/>
      <c r="B7" s="3"/>
      <c r="C7" s="3" t="s">
        <v>2402</v>
      </c>
      <c r="D7" s="119">
        <v>6</v>
      </c>
      <c r="E7" s="120">
        <v>286.20699999999999</v>
      </c>
      <c r="G7" s="107"/>
      <c r="H7" s="3"/>
      <c r="I7" s="3" t="s">
        <v>2402</v>
      </c>
      <c r="J7" s="119">
        <v>0</v>
      </c>
      <c r="K7" s="120">
        <v>0</v>
      </c>
      <c r="M7" s="107"/>
      <c r="N7" s="3"/>
      <c r="O7" s="3" t="s">
        <v>2402</v>
      </c>
      <c r="P7" s="119">
        <v>6</v>
      </c>
      <c r="Q7" s="120">
        <v>286.20699999999999</v>
      </c>
    </row>
    <row r="8" spans="1:17" ht="15.75">
      <c r="A8" s="107"/>
      <c r="B8" s="3" t="s">
        <v>2403</v>
      </c>
      <c r="C8" s="3"/>
      <c r="D8" s="119">
        <v>0</v>
      </c>
      <c r="E8" s="120">
        <v>0</v>
      </c>
      <c r="G8" s="107"/>
      <c r="H8" s="3" t="s">
        <v>2403</v>
      </c>
      <c r="I8" s="3"/>
      <c r="J8" s="119">
        <v>0</v>
      </c>
      <c r="K8" s="120">
        <v>0</v>
      </c>
      <c r="M8" s="107"/>
      <c r="N8" s="3" t="s">
        <v>2403</v>
      </c>
      <c r="O8" s="3"/>
      <c r="P8" s="119">
        <v>0</v>
      </c>
      <c r="Q8" s="120">
        <v>0</v>
      </c>
    </row>
    <row r="9" spans="1:17" ht="15.75">
      <c r="A9" s="107"/>
      <c r="B9" s="3" t="s">
        <v>2404</v>
      </c>
      <c r="C9" s="3"/>
      <c r="D9" s="119">
        <v>1</v>
      </c>
      <c r="E9" s="120">
        <v>100</v>
      </c>
      <c r="G9" s="107"/>
      <c r="H9" s="3" t="s">
        <v>2404</v>
      </c>
      <c r="I9" s="3"/>
      <c r="J9" s="119">
        <v>0</v>
      </c>
      <c r="K9" s="120">
        <v>0</v>
      </c>
      <c r="M9" s="107"/>
      <c r="N9" s="3" t="s">
        <v>2404</v>
      </c>
      <c r="O9" s="3"/>
      <c r="P9" s="119">
        <v>1</v>
      </c>
      <c r="Q9" s="120">
        <v>100</v>
      </c>
    </row>
    <row r="10" spans="1:17" ht="15.75">
      <c r="A10" s="107"/>
      <c r="B10" s="110" t="s">
        <v>2408</v>
      </c>
      <c r="C10" s="110"/>
      <c r="D10" s="122">
        <f>SUM(D6:D9)</f>
        <v>12</v>
      </c>
      <c r="E10" s="123">
        <f>SUM(E6:E9)</f>
        <v>401.90699999999998</v>
      </c>
      <c r="G10" s="107"/>
      <c r="H10" s="110" t="s">
        <v>2408</v>
      </c>
      <c r="I10" s="110"/>
      <c r="J10" s="122">
        <f>SUM(J6:J9)</f>
        <v>0</v>
      </c>
      <c r="K10" s="123">
        <f>SUM(K6:K9)</f>
        <v>0</v>
      </c>
      <c r="M10" s="107"/>
      <c r="N10" s="110" t="s">
        <v>2408</v>
      </c>
      <c r="O10" s="110"/>
      <c r="P10" s="122">
        <f>SUM(P6:P9)</f>
        <v>12</v>
      </c>
      <c r="Q10" s="123">
        <f>SUM(Q6:Q9)</f>
        <v>401.90699999999998</v>
      </c>
    </row>
    <row r="11" spans="1:17" ht="15.75">
      <c r="A11" s="107" t="s">
        <v>2405</v>
      </c>
      <c r="B11" s="3" t="s">
        <v>2400</v>
      </c>
      <c r="C11" s="3" t="s">
        <v>2401</v>
      </c>
      <c r="D11" s="119">
        <v>0</v>
      </c>
      <c r="E11" s="120">
        <v>0</v>
      </c>
      <c r="G11" s="107" t="s">
        <v>2405</v>
      </c>
      <c r="H11" s="3" t="s">
        <v>2400</v>
      </c>
      <c r="I11" s="3" t="s">
        <v>2401</v>
      </c>
      <c r="J11" s="119">
        <v>0</v>
      </c>
      <c r="K11" s="120">
        <v>0</v>
      </c>
      <c r="M11" s="107" t="s">
        <v>2405</v>
      </c>
      <c r="N11" s="3" t="s">
        <v>2400</v>
      </c>
      <c r="O11" s="3" t="s">
        <v>2401</v>
      </c>
      <c r="P11" s="119">
        <v>0</v>
      </c>
      <c r="Q11" s="120">
        <v>0</v>
      </c>
    </row>
    <row r="12" spans="1:17" ht="15.75">
      <c r="A12" s="107"/>
      <c r="B12" s="3"/>
      <c r="C12" s="3" t="s">
        <v>2402</v>
      </c>
      <c r="D12" s="119">
        <v>4</v>
      </c>
      <c r="E12" s="120">
        <v>748.54700000000003</v>
      </c>
      <c r="G12" s="107"/>
      <c r="H12" s="3"/>
      <c r="I12" s="3" t="s">
        <v>2402</v>
      </c>
      <c r="J12" s="119">
        <v>0</v>
      </c>
      <c r="K12" s="120">
        <v>0</v>
      </c>
      <c r="M12" s="107"/>
      <c r="N12" s="3"/>
      <c r="O12" s="3" t="s">
        <v>2402</v>
      </c>
      <c r="P12" s="119">
        <v>4</v>
      </c>
      <c r="Q12" s="120">
        <v>748.54700000000003</v>
      </c>
    </row>
    <row r="13" spans="1:17" ht="15.75">
      <c r="A13" s="107"/>
      <c r="B13" s="3" t="s">
        <v>2403</v>
      </c>
      <c r="C13" s="3"/>
      <c r="D13" s="119">
        <v>0</v>
      </c>
      <c r="E13" s="120">
        <v>0</v>
      </c>
      <c r="G13" s="107"/>
      <c r="H13" s="3" t="s">
        <v>2403</v>
      </c>
      <c r="I13" s="3"/>
      <c r="J13" s="119">
        <v>0</v>
      </c>
      <c r="K13" s="120">
        <v>0</v>
      </c>
      <c r="M13" s="107"/>
      <c r="N13" s="3" t="s">
        <v>2403</v>
      </c>
      <c r="O13" s="3"/>
      <c r="P13" s="119">
        <v>0</v>
      </c>
      <c r="Q13" s="120">
        <v>0</v>
      </c>
    </row>
    <row r="14" spans="1:17" ht="15.75">
      <c r="A14" s="107"/>
      <c r="B14" s="3" t="s">
        <v>2404</v>
      </c>
      <c r="C14" s="3"/>
      <c r="D14" s="119">
        <v>0</v>
      </c>
      <c r="E14" s="120">
        <v>0</v>
      </c>
      <c r="G14" s="107"/>
      <c r="H14" s="3" t="s">
        <v>2404</v>
      </c>
      <c r="I14" s="3"/>
      <c r="J14" s="119">
        <v>0</v>
      </c>
      <c r="K14" s="120">
        <v>0</v>
      </c>
      <c r="M14" s="107"/>
      <c r="N14" s="3" t="s">
        <v>2404</v>
      </c>
      <c r="O14" s="3"/>
      <c r="P14" s="119">
        <v>0</v>
      </c>
      <c r="Q14" s="120">
        <v>0</v>
      </c>
    </row>
    <row r="15" spans="1:17" ht="15.75">
      <c r="A15" s="107"/>
      <c r="B15" s="110" t="s">
        <v>2409</v>
      </c>
      <c r="C15" s="110"/>
      <c r="D15" s="122">
        <f>SUM(D11:D14)</f>
        <v>4</v>
      </c>
      <c r="E15" s="123">
        <f>SUM(E11:E14)</f>
        <v>748.54700000000003</v>
      </c>
      <c r="G15" s="107"/>
      <c r="H15" s="110" t="s">
        <v>2409</v>
      </c>
      <c r="I15" s="110"/>
      <c r="J15" s="122">
        <f>SUM(J11:J14)</f>
        <v>0</v>
      </c>
      <c r="K15" s="123">
        <f>SUM(K11:K14)</f>
        <v>0</v>
      </c>
      <c r="M15" s="107"/>
      <c r="N15" s="110" t="s">
        <v>2409</v>
      </c>
      <c r="O15" s="110"/>
      <c r="P15" s="122">
        <f>SUM(P11:P14)</f>
        <v>4</v>
      </c>
      <c r="Q15" s="123">
        <f>SUM(Q11:Q14)</f>
        <v>748.54700000000003</v>
      </c>
    </row>
    <row r="16" spans="1:17" ht="15.75">
      <c r="A16" s="107" t="s">
        <v>2406</v>
      </c>
      <c r="B16" s="3" t="s">
        <v>2400</v>
      </c>
      <c r="C16" s="3" t="s">
        <v>2407</v>
      </c>
      <c r="D16" s="119">
        <v>85</v>
      </c>
      <c r="E16" s="120">
        <v>72.02300000000001</v>
      </c>
      <c r="G16" s="107" t="s">
        <v>2406</v>
      </c>
      <c r="H16" s="3" t="s">
        <v>2400</v>
      </c>
      <c r="I16" s="3" t="s">
        <v>2407</v>
      </c>
      <c r="J16" s="119">
        <v>76</v>
      </c>
      <c r="K16" s="120">
        <v>53.930000000000014</v>
      </c>
      <c r="M16" s="107" t="s">
        <v>2406</v>
      </c>
      <c r="N16" s="3" t="s">
        <v>2400</v>
      </c>
      <c r="O16" s="3" t="s">
        <v>2407</v>
      </c>
      <c r="P16" s="119">
        <v>9</v>
      </c>
      <c r="Q16" s="120">
        <v>18.093000000000004</v>
      </c>
    </row>
    <row r="17" spans="1:17" ht="15.75">
      <c r="A17" s="107"/>
      <c r="B17" s="3" t="s">
        <v>2403</v>
      </c>
      <c r="C17" s="3"/>
      <c r="D17" s="119">
        <v>18</v>
      </c>
      <c r="E17" s="120">
        <v>25.731000000000002</v>
      </c>
      <c r="G17" s="107"/>
      <c r="H17" s="3" t="s">
        <v>2403</v>
      </c>
      <c r="I17" s="3"/>
      <c r="J17" s="119">
        <v>18</v>
      </c>
      <c r="K17" s="120">
        <v>25.731000000000002</v>
      </c>
      <c r="M17" s="107"/>
      <c r="N17" s="3" t="s">
        <v>2403</v>
      </c>
      <c r="O17" s="3"/>
      <c r="P17" s="119">
        <v>0</v>
      </c>
      <c r="Q17" s="120">
        <v>0</v>
      </c>
    </row>
    <row r="18" spans="1:17" ht="15.75">
      <c r="A18" s="107"/>
      <c r="B18" s="110" t="s">
        <v>2410</v>
      </c>
      <c r="C18" s="110"/>
      <c r="D18" s="122">
        <f>SUM(D16:D17)</f>
        <v>103</v>
      </c>
      <c r="E18" s="123">
        <f>SUM(E16:E17)</f>
        <v>97.754000000000019</v>
      </c>
      <c r="G18" s="107"/>
      <c r="H18" s="110" t="s">
        <v>2410</v>
      </c>
      <c r="I18" s="110"/>
      <c r="J18" s="122">
        <f>SUM(J16:J17)</f>
        <v>94</v>
      </c>
      <c r="K18" s="123">
        <f>SUM(K16:K17)</f>
        <v>79.661000000000016</v>
      </c>
      <c r="M18" s="107"/>
      <c r="N18" s="110" t="s">
        <v>2410</v>
      </c>
      <c r="O18" s="110"/>
      <c r="P18" s="122">
        <f>SUM(P16:P17)</f>
        <v>9</v>
      </c>
      <c r="Q18" s="123">
        <f>SUM(Q16:Q17)</f>
        <v>18.093000000000004</v>
      </c>
    </row>
    <row r="19" spans="1:17" ht="15.75">
      <c r="A19" s="156" t="s">
        <v>290</v>
      </c>
      <c r="B19" s="162"/>
      <c r="C19" s="157"/>
      <c r="D19" s="124">
        <f>SUM(D10,D15,D18)</f>
        <v>119</v>
      </c>
      <c r="E19" s="125">
        <f>SUM(E10,E15,E18)</f>
        <v>1248.2080000000001</v>
      </c>
      <c r="G19" s="156" t="s">
        <v>290</v>
      </c>
      <c r="H19" s="162"/>
      <c r="I19" s="157"/>
      <c r="J19" s="124">
        <f>SUM(J10,J15,J18)</f>
        <v>94</v>
      </c>
      <c r="K19" s="125">
        <f>SUM(K10,K15,K18)</f>
        <v>79.661000000000016</v>
      </c>
      <c r="M19" s="156" t="s">
        <v>290</v>
      </c>
      <c r="N19" s="162"/>
      <c r="O19" s="157"/>
      <c r="P19" s="124">
        <f>SUM(P10,P15,P18)</f>
        <v>25</v>
      </c>
      <c r="Q19" s="125">
        <f>SUM(Q10,Q15,Q18)</f>
        <v>1168.547</v>
      </c>
    </row>
    <row r="20" spans="1:17">
      <c r="D20" s="2"/>
      <c r="E20" s="2"/>
      <c r="J20" s="2"/>
      <c r="K20" s="2"/>
      <c r="P20" s="2"/>
      <c r="Q20" s="2"/>
    </row>
    <row r="25" spans="1:17">
      <c r="A25" s="141" t="s">
        <v>291</v>
      </c>
      <c r="B25" s="145" t="s">
        <v>252</v>
      </c>
      <c r="C25" s="142" t="s">
        <v>292</v>
      </c>
      <c r="D25" s="142" t="s">
        <v>6</v>
      </c>
      <c r="E25" s="142" t="s">
        <v>263</v>
      </c>
      <c r="F25" s="142" t="s">
        <v>2413</v>
      </c>
      <c r="G25" s="142" t="s">
        <v>293</v>
      </c>
      <c r="H25" s="142" t="s">
        <v>2414</v>
      </c>
      <c r="I25" s="142" t="s">
        <v>2415</v>
      </c>
      <c r="J25" s="142" t="s">
        <v>2416</v>
      </c>
      <c r="K25" s="142" t="s">
        <v>2417</v>
      </c>
      <c r="L25" s="142" t="s">
        <v>295</v>
      </c>
      <c r="M25" s="142" t="s">
        <v>2418</v>
      </c>
    </row>
    <row r="26" spans="1:17">
      <c r="A26" s="136">
        <v>1</v>
      </c>
      <c r="B26" s="136" t="s">
        <v>85</v>
      </c>
      <c r="C26" s="133" t="s">
        <v>875</v>
      </c>
      <c r="D26" s="136">
        <v>12779</v>
      </c>
      <c r="E26" s="138" t="s">
        <v>68</v>
      </c>
      <c r="F26" s="133" t="s">
        <v>311</v>
      </c>
      <c r="G26" s="133" t="s">
        <v>302</v>
      </c>
      <c r="H26" s="133" t="s">
        <v>2400</v>
      </c>
      <c r="I26" s="133" t="s">
        <v>2407</v>
      </c>
      <c r="J26" s="136">
        <v>9.8360000000000003</v>
      </c>
      <c r="K26" s="136">
        <v>5.335</v>
      </c>
      <c r="L26" s="133" t="s">
        <v>302</v>
      </c>
      <c r="M26" s="133" t="s">
        <v>2420</v>
      </c>
    </row>
    <row r="27" spans="1:17">
      <c r="A27" s="17">
        <v>2</v>
      </c>
      <c r="B27" s="17" t="s">
        <v>85</v>
      </c>
      <c r="C27" s="15" t="s">
        <v>875</v>
      </c>
      <c r="D27" s="17">
        <v>12842</v>
      </c>
      <c r="E27" s="16" t="s">
        <v>116</v>
      </c>
      <c r="F27" s="15" t="s">
        <v>303</v>
      </c>
      <c r="G27" s="15" t="s">
        <v>302</v>
      </c>
      <c r="H27" s="15" t="s">
        <v>2400</v>
      </c>
      <c r="I27" s="15" t="s">
        <v>2407</v>
      </c>
      <c r="J27" s="17">
        <v>9.8360000000000003</v>
      </c>
      <c r="K27" s="17">
        <v>0.61699999999999999</v>
      </c>
      <c r="L27" s="15" t="s">
        <v>302</v>
      </c>
      <c r="M27" s="15" t="s">
        <v>2420</v>
      </c>
    </row>
    <row r="28" spans="1:17">
      <c r="A28" s="136">
        <v>3</v>
      </c>
      <c r="B28" s="136" t="s">
        <v>85</v>
      </c>
      <c r="C28" s="133" t="s">
        <v>875</v>
      </c>
      <c r="D28" s="136">
        <v>12843</v>
      </c>
      <c r="E28" s="138" t="s">
        <v>118</v>
      </c>
      <c r="F28" s="133" t="s">
        <v>307</v>
      </c>
      <c r="G28" s="133" t="s">
        <v>302</v>
      </c>
      <c r="H28" s="133" t="s">
        <v>2400</v>
      </c>
      <c r="I28" s="133" t="s">
        <v>2407</v>
      </c>
      <c r="J28" s="136">
        <v>9.8360000000000003</v>
      </c>
      <c r="K28" s="136">
        <v>1.0029999999999999</v>
      </c>
      <c r="L28" s="133" t="s">
        <v>302</v>
      </c>
      <c r="M28" s="133" t="s">
        <v>2420</v>
      </c>
    </row>
    <row r="29" spans="1:17">
      <c r="A29" s="17">
        <v>4</v>
      </c>
      <c r="B29" s="17" t="s">
        <v>85</v>
      </c>
      <c r="C29" s="15" t="s">
        <v>875</v>
      </c>
      <c r="D29" s="17">
        <v>12844</v>
      </c>
      <c r="E29" s="16" t="s">
        <v>120</v>
      </c>
      <c r="F29" s="15" t="s">
        <v>319</v>
      </c>
      <c r="G29" s="15" t="s">
        <v>302</v>
      </c>
      <c r="H29" s="15" t="s">
        <v>2400</v>
      </c>
      <c r="I29" s="15" t="s">
        <v>2407</v>
      </c>
      <c r="J29" s="17">
        <v>9.8360000000000003</v>
      </c>
      <c r="K29" s="17">
        <v>0.61599999999999999</v>
      </c>
      <c r="L29" s="15" t="s">
        <v>302</v>
      </c>
      <c r="M29" s="15" t="s">
        <v>2420</v>
      </c>
    </row>
    <row r="30" spans="1:17">
      <c r="A30" s="136">
        <v>5</v>
      </c>
      <c r="B30" s="136" t="s">
        <v>85</v>
      </c>
      <c r="C30" s="133" t="s">
        <v>875</v>
      </c>
      <c r="D30" s="136">
        <v>15586</v>
      </c>
      <c r="E30" s="138" t="s">
        <v>2197</v>
      </c>
      <c r="F30" s="133" t="s">
        <v>313</v>
      </c>
      <c r="G30" s="133" t="s">
        <v>302</v>
      </c>
      <c r="H30" s="133" t="s">
        <v>2400</v>
      </c>
      <c r="I30" s="133" t="s">
        <v>2407</v>
      </c>
      <c r="J30" s="136">
        <v>9.8360000000000003</v>
      </c>
      <c r="K30" s="136">
        <v>4.1000000000000002E-2</v>
      </c>
      <c r="L30" s="133" t="s">
        <v>302</v>
      </c>
      <c r="M30" s="133" t="s">
        <v>2420</v>
      </c>
    </row>
    <row r="31" spans="1:17">
      <c r="A31" s="17">
        <v>6</v>
      </c>
      <c r="B31" s="17" t="s">
        <v>85</v>
      </c>
      <c r="C31" s="15" t="s">
        <v>792</v>
      </c>
      <c r="D31" s="17">
        <v>11403</v>
      </c>
      <c r="E31" s="16" t="s">
        <v>1358</v>
      </c>
      <c r="F31" s="15" t="s">
        <v>311</v>
      </c>
      <c r="G31" s="15" t="s">
        <v>302</v>
      </c>
      <c r="H31" s="15" t="s">
        <v>2400</v>
      </c>
      <c r="I31" s="15" t="s">
        <v>2407</v>
      </c>
      <c r="J31" s="17">
        <v>9.8360000000000003</v>
      </c>
      <c r="K31" s="17">
        <v>8.0000000000000002E-3</v>
      </c>
      <c r="L31" s="15" t="s">
        <v>302</v>
      </c>
      <c r="M31" s="15" t="s">
        <v>2420</v>
      </c>
    </row>
    <row r="32" spans="1:17">
      <c r="A32" s="136">
        <v>7</v>
      </c>
      <c r="B32" s="136" t="s">
        <v>85</v>
      </c>
      <c r="C32" s="133" t="s">
        <v>792</v>
      </c>
      <c r="D32" s="136">
        <v>11578</v>
      </c>
      <c r="E32" s="138" t="s">
        <v>1422</v>
      </c>
      <c r="F32" s="133" t="s">
        <v>311</v>
      </c>
      <c r="G32" s="133" t="s">
        <v>302</v>
      </c>
      <c r="H32" s="133" t="s">
        <v>2400</v>
      </c>
      <c r="I32" s="133" t="s">
        <v>2407</v>
      </c>
      <c r="J32" s="136">
        <v>9.8360000000000003</v>
      </c>
      <c r="K32" s="136">
        <v>3.0000000000000001E-3</v>
      </c>
      <c r="L32" s="133" t="s">
        <v>302</v>
      </c>
      <c r="M32" s="133" t="s">
        <v>2420</v>
      </c>
    </row>
    <row r="33" spans="1:13">
      <c r="A33" s="17">
        <v>8</v>
      </c>
      <c r="B33" s="17" t="s">
        <v>85</v>
      </c>
      <c r="C33" s="15" t="s">
        <v>792</v>
      </c>
      <c r="D33" s="17">
        <v>10361</v>
      </c>
      <c r="E33" s="16" t="s">
        <v>953</v>
      </c>
      <c r="F33" s="15" t="s">
        <v>317</v>
      </c>
      <c r="G33" s="15" t="s">
        <v>316</v>
      </c>
      <c r="H33" s="15" t="s">
        <v>2400</v>
      </c>
      <c r="I33" s="15" t="s">
        <v>2407</v>
      </c>
      <c r="J33" s="17">
        <v>9.8360000000000003</v>
      </c>
      <c r="K33" s="17">
        <v>4.1040000000000001</v>
      </c>
      <c r="L33" s="15" t="s">
        <v>316</v>
      </c>
      <c r="M33" s="15" t="s">
        <v>2420</v>
      </c>
    </row>
    <row r="34" spans="1:13">
      <c r="A34" s="136">
        <v>9</v>
      </c>
      <c r="B34" s="136" t="s">
        <v>85</v>
      </c>
      <c r="C34" s="133" t="s">
        <v>792</v>
      </c>
      <c r="D34" s="136">
        <v>11679</v>
      </c>
      <c r="E34" s="138" t="s">
        <v>1498</v>
      </c>
      <c r="F34" s="133" t="s">
        <v>311</v>
      </c>
      <c r="G34" s="133" t="s">
        <v>302</v>
      </c>
      <c r="H34" s="133" t="s">
        <v>2400</v>
      </c>
      <c r="I34" s="133" t="s">
        <v>2407</v>
      </c>
      <c r="J34" s="136">
        <v>9.8360000000000003</v>
      </c>
      <c r="K34" s="136">
        <v>5.0000000000000001E-3</v>
      </c>
      <c r="L34" s="133" t="s">
        <v>302</v>
      </c>
      <c r="M34" s="133" t="s">
        <v>2420</v>
      </c>
    </row>
    <row r="35" spans="1:13">
      <c r="A35" s="17">
        <v>10</v>
      </c>
      <c r="B35" s="17" t="s">
        <v>85</v>
      </c>
      <c r="C35" s="15" t="s">
        <v>792</v>
      </c>
      <c r="D35" s="17">
        <v>11605</v>
      </c>
      <c r="E35" s="16" t="s">
        <v>1448</v>
      </c>
      <c r="F35" s="15" t="s">
        <v>311</v>
      </c>
      <c r="G35" s="15" t="s">
        <v>302</v>
      </c>
      <c r="H35" s="15" t="s">
        <v>2400</v>
      </c>
      <c r="I35" s="15" t="s">
        <v>2407</v>
      </c>
      <c r="J35" s="17">
        <v>9.8360000000000003</v>
      </c>
      <c r="K35" s="17">
        <v>6.0000000000000001E-3</v>
      </c>
      <c r="L35" s="15" t="s">
        <v>302</v>
      </c>
      <c r="M35" s="15" t="s">
        <v>2420</v>
      </c>
    </row>
    <row r="36" spans="1:13">
      <c r="A36" s="136">
        <v>11</v>
      </c>
      <c r="B36" s="136" t="s">
        <v>85</v>
      </c>
      <c r="C36" s="133" t="s">
        <v>792</v>
      </c>
      <c r="D36" s="136">
        <v>10473</v>
      </c>
      <c r="E36" s="138" t="s">
        <v>969</v>
      </c>
      <c r="F36" s="133" t="s">
        <v>311</v>
      </c>
      <c r="G36" s="133" t="s">
        <v>302</v>
      </c>
      <c r="H36" s="133" t="s">
        <v>2400</v>
      </c>
      <c r="I36" s="133" t="s">
        <v>2407</v>
      </c>
      <c r="J36" s="136">
        <v>9.8360000000000003</v>
      </c>
      <c r="K36" s="136">
        <v>8.0000000000000002E-3</v>
      </c>
      <c r="L36" s="133" t="s">
        <v>302</v>
      </c>
      <c r="M36" s="133" t="s">
        <v>2420</v>
      </c>
    </row>
    <row r="37" spans="1:13">
      <c r="A37" s="17">
        <v>12</v>
      </c>
      <c r="B37" s="17" t="s">
        <v>85</v>
      </c>
      <c r="C37" s="15" t="s">
        <v>792</v>
      </c>
      <c r="D37" s="17">
        <v>10596</v>
      </c>
      <c r="E37" s="16" t="s">
        <v>1010</v>
      </c>
      <c r="F37" s="15" t="s">
        <v>311</v>
      </c>
      <c r="G37" s="15" t="s">
        <v>302</v>
      </c>
      <c r="H37" s="15" t="s">
        <v>2400</v>
      </c>
      <c r="I37" s="15" t="s">
        <v>2407</v>
      </c>
      <c r="J37" s="17">
        <v>9.8360000000000003</v>
      </c>
      <c r="K37" s="17">
        <v>16.951000000000001</v>
      </c>
      <c r="L37" s="15" t="s">
        <v>302</v>
      </c>
      <c r="M37" s="15" t="s">
        <v>2420</v>
      </c>
    </row>
    <row r="38" spans="1:13">
      <c r="A38" s="136">
        <v>13</v>
      </c>
      <c r="B38" s="136" t="s">
        <v>85</v>
      </c>
      <c r="C38" s="133" t="s">
        <v>792</v>
      </c>
      <c r="D38" s="136">
        <v>11163</v>
      </c>
      <c r="E38" s="138" t="s">
        <v>1218</v>
      </c>
      <c r="F38" s="133" t="s">
        <v>311</v>
      </c>
      <c r="G38" s="133" t="s">
        <v>302</v>
      </c>
      <c r="H38" s="133" t="s">
        <v>2400</v>
      </c>
      <c r="I38" s="133" t="s">
        <v>2407</v>
      </c>
      <c r="J38" s="136">
        <v>9.8360000000000003</v>
      </c>
      <c r="K38" s="136">
        <v>0.108</v>
      </c>
      <c r="L38" s="133" t="s">
        <v>302</v>
      </c>
      <c r="M38" s="133" t="s">
        <v>2420</v>
      </c>
    </row>
    <row r="39" spans="1:13">
      <c r="A39" s="17">
        <v>14</v>
      </c>
      <c r="B39" s="17" t="s">
        <v>85</v>
      </c>
      <c r="C39" s="15" t="s">
        <v>792</v>
      </c>
      <c r="D39" s="17">
        <v>11748</v>
      </c>
      <c r="E39" s="16" t="s">
        <v>1544</v>
      </c>
      <c r="F39" s="15" t="s">
        <v>311</v>
      </c>
      <c r="G39" s="15" t="s">
        <v>302</v>
      </c>
      <c r="H39" s="15" t="s">
        <v>2400</v>
      </c>
      <c r="I39" s="15" t="s">
        <v>2407</v>
      </c>
      <c r="J39" s="17">
        <v>9.8360000000000003</v>
      </c>
      <c r="K39" s="17">
        <v>1.4810000000000001</v>
      </c>
      <c r="L39" s="15" t="s">
        <v>302</v>
      </c>
      <c r="M39" s="15" t="s">
        <v>2420</v>
      </c>
    </row>
    <row r="40" spans="1:13">
      <c r="A40" s="136">
        <v>15</v>
      </c>
      <c r="B40" s="136" t="s">
        <v>85</v>
      </c>
      <c r="C40" s="133" t="s">
        <v>792</v>
      </c>
      <c r="D40" s="136">
        <v>10597</v>
      </c>
      <c r="E40" s="138" t="s">
        <v>1011</v>
      </c>
      <c r="F40" s="133" t="s">
        <v>311</v>
      </c>
      <c r="G40" s="133" t="s">
        <v>302</v>
      </c>
      <c r="H40" s="133" t="s">
        <v>2400</v>
      </c>
      <c r="I40" s="133" t="s">
        <v>2407</v>
      </c>
      <c r="J40" s="136">
        <v>9.8360000000000003</v>
      </c>
      <c r="K40" s="136">
        <v>7.05</v>
      </c>
      <c r="L40" s="133" t="s">
        <v>302</v>
      </c>
      <c r="M40" s="133" t="s">
        <v>2420</v>
      </c>
    </row>
    <row r="41" spans="1:13">
      <c r="A41" s="17">
        <v>16</v>
      </c>
      <c r="B41" s="17" t="s">
        <v>85</v>
      </c>
      <c r="C41" s="15" t="s">
        <v>792</v>
      </c>
      <c r="D41" s="17">
        <v>11317</v>
      </c>
      <c r="E41" s="16" t="s">
        <v>1326</v>
      </c>
      <c r="F41" s="15" t="s">
        <v>383</v>
      </c>
      <c r="G41" s="15" t="s">
        <v>302</v>
      </c>
      <c r="H41" s="15" t="s">
        <v>2400</v>
      </c>
      <c r="I41" s="15" t="s">
        <v>2407</v>
      </c>
      <c r="J41" s="17">
        <v>9.8360000000000003</v>
      </c>
      <c r="K41" s="17">
        <v>8.8710000000000004</v>
      </c>
      <c r="L41" s="15" t="s">
        <v>302</v>
      </c>
      <c r="M41" s="15" t="s">
        <v>2420</v>
      </c>
    </row>
    <row r="42" spans="1:13">
      <c r="A42" s="136">
        <v>17</v>
      </c>
      <c r="B42" s="136" t="s">
        <v>85</v>
      </c>
      <c r="C42" s="133" t="s">
        <v>792</v>
      </c>
      <c r="D42" s="136">
        <v>10236</v>
      </c>
      <c r="E42" s="138" t="s">
        <v>946</v>
      </c>
      <c r="F42" s="133" t="s">
        <v>311</v>
      </c>
      <c r="G42" s="133" t="s">
        <v>302</v>
      </c>
      <c r="H42" s="133" t="s">
        <v>2400</v>
      </c>
      <c r="I42" s="133" t="s">
        <v>2407</v>
      </c>
      <c r="J42" s="136">
        <v>9.8360000000000003</v>
      </c>
      <c r="K42" s="136">
        <v>6.0000000000000001E-3</v>
      </c>
      <c r="L42" s="133" t="s">
        <v>302</v>
      </c>
      <c r="M42" s="133" t="s">
        <v>2420</v>
      </c>
    </row>
    <row r="43" spans="1:13">
      <c r="A43" s="17">
        <v>18</v>
      </c>
      <c r="B43" s="17" t="s">
        <v>85</v>
      </c>
      <c r="C43" s="15" t="s">
        <v>792</v>
      </c>
      <c r="D43" s="17">
        <v>11585</v>
      </c>
      <c r="E43" s="16" t="s">
        <v>1428</v>
      </c>
      <c r="F43" s="15" t="s">
        <v>311</v>
      </c>
      <c r="G43" s="15" t="s">
        <v>302</v>
      </c>
      <c r="H43" s="15" t="s">
        <v>2400</v>
      </c>
      <c r="I43" s="15" t="s">
        <v>2407</v>
      </c>
      <c r="J43" s="17">
        <v>9.8360000000000003</v>
      </c>
      <c r="K43" s="17">
        <v>8.0000000000000002E-3</v>
      </c>
      <c r="L43" s="15" t="s">
        <v>302</v>
      </c>
      <c r="M43" s="15" t="s">
        <v>2420</v>
      </c>
    </row>
    <row r="44" spans="1:13">
      <c r="A44" s="136">
        <v>19</v>
      </c>
      <c r="B44" s="136" t="s">
        <v>85</v>
      </c>
      <c r="C44" s="133" t="s">
        <v>792</v>
      </c>
      <c r="D44" s="136">
        <v>11596</v>
      </c>
      <c r="E44" s="138" t="s">
        <v>1439</v>
      </c>
      <c r="F44" s="133" t="s">
        <v>311</v>
      </c>
      <c r="G44" s="133" t="s">
        <v>302</v>
      </c>
      <c r="H44" s="133" t="s">
        <v>2400</v>
      </c>
      <c r="I44" s="133" t="s">
        <v>2407</v>
      </c>
      <c r="J44" s="136">
        <v>9.8360000000000003</v>
      </c>
      <c r="K44" s="136">
        <v>5.0000000000000001E-3</v>
      </c>
      <c r="L44" s="133" t="s">
        <v>302</v>
      </c>
      <c r="M44" s="133" t="s">
        <v>2420</v>
      </c>
    </row>
    <row r="45" spans="1:13" ht="30">
      <c r="A45" s="17">
        <v>20</v>
      </c>
      <c r="B45" s="17" t="s">
        <v>85</v>
      </c>
      <c r="C45" s="15" t="s">
        <v>792</v>
      </c>
      <c r="D45" s="17">
        <v>11737</v>
      </c>
      <c r="E45" s="16" t="s">
        <v>1533</v>
      </c>
      <c r="F45" s="15" t="s">
        <v>311</v>
      </c>
      <c r="G45" s="15" t="s">
        <v>302</v>
      </c>
      <c r="H45" s="15" t="s">
        <v>2400</v>
      </c>
      <c r="I45" s="15" t="s">
        <v>2407</v>
      </c>
      <c r="J45" s="17">
        <v>9.8360000000000003</v>
      </c>
      <c r="K45" s="17">
        <v>3.2000000000000001E-2</v>
      </c>
      <c r="L45" s="15" t="s">
        <v>302</v>
      </c>
      <c r="M45" s="15" t="s">
        <v>2420</v>
      </c>
    </row>
    <row r="46" spans="1:13">
      <c r="A46" s="136">
        <v>21</v>
      </c>
      <c r="B46" s="136" t="s">
        <v>85</v>
      </c>
      <c r="C46" s="133" t="s">
        <v>792</v>
      </c>
      <c r="D46" s="136">
        <v>11604</v>
      </c>
      <c r="E46" s="138" t="s">
        <v>1447</v>
      </c>
      <c r="F46" s="133" t="s">
        <v>311</v>
      </c>
      <c r="G46" s="133" t="s">
        <v>302</v>
      </c>
      <c r="H46" s="133" t="s">
        <v>2400</v>
      </c>
      <c r="I46" s="133" t="s">
        <v>2407</v>
      </c>
      <c r="J46" s="136">
        <v>9.8360000000000003</v>
      </c>
      <c r="K46" s="136">
        <v>1.4E-2</v>
      </c>
      <c r="L46" s="133" t="s">
        <v>302</v>
      </c>
      <c r="M46" s="133" t="s">
        <v>2420</v>
      </c>
    </row>
    <row r="47" spans="1:13">
      <c r="A47" s="17">
        <v>22</v>
      </c>
      <c r="B47" s="17" t="s">
        <v>85</v>
      </c>
      <c r="C47" s="15" t="s">
        <v>792</v>
      </c>
      <c r="D47" s="17">
        <v>11616</v>
      </c>
      <c r="E47" s="16" t="s">
        <v>1453</v>
      </c>
      <c r="F47" s="15" t="s">
        <v>311</v>
      </c>
      <c r="G47" s="15" t="s">
        <v>302</v>
      </c>
      <c r="H47" s="15" t="s">
        <v>2400</v>
      </c>
      <c r="I47" s="15" t="s">
        <v>2407</v>
      </c>
      <c r="J47" s="17">
        <v>9.8360000000000003</v>
      </c>
      <c r="K47" s="17">
        <v>1.2999999999999999E-2</v>
      </c>
      <c r="L47" s="15" t="s">
        <v>302</v>
      </c>
      <c r="M47" s="15" t="s">
        <v>2420</v>
      </c>
    </row>
    <row r="48" spans="1:13">
      <c r="A48" s="136">
        <v>23</v>
      </c>
      <c r="B48" s="136" t="s">
        <v>85</v>
      </c>
      <c r="C48" s="133" t="s">
        <v>792</v>
      </c>
      <c r="D48" s="136">
        <v>11599</v>
      </c>
      <c r="E48" s="138" t="s">
        <v>1442</v>
      </c>
      <c r="F48" s="133" t="s">
        <v>311</v>
      </c>
      <c r="G48" s="133" t="s">
        <v>302</v>
      </c>
      <c r="H48" s="133" t="s">
        <v>2400</v>
      </c>
      <c r="I48" s="133" t="s">
        <v>2407</v>
      </c>
      <c r="J48" s="136">
        <v>9.8360000000000003</v>
      </c>
      <c r="K48" s="136">
        <v>2.5000000000000001E-2</v>
      </c>
      <c r="L48" s="133" t="s">
        <v>302</v>
      </c>
      <c r="M48" s="133" t="s">
        <v>2420</v>
      </c>
    </row>
    <row r="49" spans="1:13">
      <c r="A49" s="17">
        <v>24</v>
      </c>
      <c r="B49" s="17" t="s">
        <v>85</v>
      </c>
      <c r="C49" s="15" t="s">
        <v>792</v>
      </c>
      <c r="D49" s="17">
        <v>10049</v>
      </c>
      <c r="E49" s="16" t="s">
        <v>923</v>
      </c>
      <c r="F49" s="15" t="s">
        <v>311</v>
      </c>
      <c r="G49" s="15" t="s">
        <v>302</v>
      </c>
      <c r="H49" s="15" t="s">
        <v>2400</v>
      </c>
      <c r="I49" s="15" t="s">
        <v>2407</v>
      </c>
      <c r="J49" s="17">
        <v>9.8360000000000003</v>
      </c>
      <c r="K49" s="17">
        <v>6.7000000000000004E-2</v>
      </c>
      <c r="L49" s="15" t="s">
        <v>302</v>
      </c>
      <c r="M49" s="15" t="s">
        <v>2420</v>
      </c>
    </row>
    <row r="50" spans="1:13">
      <c r="A50" s="136">
        <v>25</v>
      </c>
      <c r="B50" s="136" t="s">
        <v>85</v>
      </c>
      <c r="C50" s="133" t="s">
        <v>792</v>
      </c>
      <c r="D50" s="136">
        <v>11588</v>
      </c>
      <c r="E50" s="138" t="s">
        <v>1431</v>
      </c>
      <c r="F50" s="133" t="s">
        <v>311</v>
      </c>
      <c r="G50" s="133" t="s">
        <v>302</v>
      </c>
      <c r="H50" s="133" t="s">
        <v>2400</v>
      </c>
      <c r="I50" s="133" t="s">
        <v>2407</v>
      </c>
      <c r="J50" s="136">
        <v>9.8360000000000003</v>
      </c>
      <c r="K50" s="136">
        <v>8.0000000000000002E-3</v>
      </c>
      <c r="L50" s="133" t="s">
        <v>302</v>
      </c>
      <c r="M50" s="133" t="s">
        <v>2420</v>
      </c>
    </row>
    <row r="51" spans="1:13">
      <c r="A51" s="17">
        <v>26</v>
      </c>
      <c r="B51" s="17" t="s">
        <v>85</v>
      </c>
      <c r="C51" s="15" t="s">
        <v>792</v>
      </c>
      <c r="D51" s="17">
        <v>10598</v>
      </c>
      <c r="E51" s="16" t="s">
        <v>1012</v>
      </c>
      <c r="F51" s="15" t="s">
        <v>313</v>
      </c>
      <c r="G51" s="15" t="s">
        <v>302</v>
      </c>
      <c r="H51" s="15" t="s">
        <v>2400</v>
      </c>
      <c r="I51" s="15" t="s">
        <v>2407</v>
      </c>
      <c r="J51" s="17">
        <v>9.8360000000000003</v>
      </c>
      <c r="K51" s="17">
        <v>1.1379999999999999</v>
      </c>
      <c r="L51" s="15" t="s">
        <v>302</v>
      </c>
      <c r="M51" s="15" t="s">
        <v>2420</v>
      </c>
    </row>
    <row r="52" spans="1:13">
      <c r="A52" s="136">
        <v>27</v>
      </c>
      <c r="B52" s="136" t="s">
        <v>85</v>
      </c>
      <c r="C52" s="133" t="s">
        <v>792</v>
      </c>
      <c r="D52" s="136">
        <v>11406</v>
      </c>
      <c r="E52" s="138" t="s">
        <v>1360</v>
      </c>
      <c r="F52" s="133" t="s">
        <v>311</v>
      </c>
      <c r="G52" s="133" t="s">
        <v>302</v>
      </c>
      <c r="H52" s="133" t="s">
        <v>2400</v>
      </c>
      <c r="I52" s="133" t="s">
        <v>2407</v>
      </c>
      <c r="J52" s="136">
        <v>9.8360000000000003</v>
      </c>
      <c r="K52" s="136">
        <v>1.4999999999999999E-2</v>
      </c>
      <c r="L52" s="133" t="s">
        <v>302</v>
      </c>
      <c r="M52" s="133" t="s">
        <v>2420</v>
      </c>
    </row>
    <row r="53" spans="1:13">
      <c r="A53" s="17">
        <v>28</v>
      </c>
      <c r="B53" s="17" t="s">
        <v>85</v>
      </c>
      <c r="C53" s="15" t="s">
        <v>792</v>
      </c>
      <c r="D53" s="17">
        <v>10410</v>
      </c>
      <c r="E53" s="16" t="s">
        <v>964</v>
      </c>
      <c r="F53" s="15" t="s">
        <v>313</v>
      </c>
      <c r="G53" s="15" t="s">
        <v>302</v>
      </c>
      <c r="H53" s="15" t="s">
        <v>2400</v>
      </c>
      <c r="I53" s="15" t="s">
        <v>2407</v>
      </c>
      <c r="J53" s="17">
        <v>9.8360000000000003</v>
      </c>
      <c r="K53" s="17">
        <v>0.84699999999999998</v>
      </c>
      <c r="L53" s="15" t="s">
        <v>302</v>
      </c>
      <c r="M53" s="15" t="s">
        <v>2420</v>
      </c>
    </row>
    <row r="54" spans="1:13" ht="30">
      <c r="A54" s="136">
        <v>29</v>
      </c>
      <c r="B54" s="136" t="s">
        <v>85</v>
      </c>
      <c r="C54" s="133" t="s">
        <v>792</v>
      </c>
      <c r="D54" s="136">
        <v>10057</v>
      </c>
      <c r="E54" s="138" t="s">
        <v>928</v>
      </c>
      <c r="F54" s="133" t="s">
        <v>311</v>
      </c>
      <c r="G54" s="133" t="s">
        <v>302</v>
      </c>
      <c r="H54" s="133" t="s">
        <v>2400</v>
      </c>
      <c r="I54" s="133" t="s">
        <v>2407</v>
      </c>
      <c r="J54" s="136">
        <v>9.8360000000000003</v>
      </c>
      <c r="K54" s="136">
        <v>0.01</v>
      </c>
      <c r="L54" s="133" t="s">
        <v>302</v>
      </c>
      <c r="M54" s="133" t="s">
        <v>2420</v>
      </c>
    </row>
    <row r="55" spans="1:13">
      <c r="A55" s="17">
        <v>30</v>
      </c>
      <c r="B55" s="17" t="s">
        <v>85</v>
      </c>
      <c r="C55" s="15" t="s">
        <v>792</v>
      </c>
      <c r="D55" s="17">
        <v>11793</v>
      </c>
      <c r="E55" s="16" t="s">
        <v>1568</v>
      </c>
      <c r="F55" s="15" t="s">
        <v>311</v>
      </c>
      <c r="G55" s="15" t="s">
        <v>302</v>
      </c>
      <c r="H55" s="15" t="s">
        <v>2400</v>
      </c>
      <c r="I55" s="15" t="s">
        <v>2407</v>
      </c>
      <c r="J55" s="17">
        <v>9.8360000000000003</v>
      </c>
      <c r="K55" s="17">
        <v>1.2E-2</v>
      </c>
      <c r="L55" s="15" t="s">
        <v>302</v>
      </c>
      <c r="M55" s="15" t="s">
        <v>2420</v>
      </c>
    </row>
    <row r="56" spans="1:13">
      <c r="A56" s="136">
        <v>31</v>
      </c>
      <c r="B56" s="136" t="s">
        <v>85</v>
      </c>
      <c r="C56" s="133" t="s">
        <v>792</v>
      </c>
      <c r="D56" s="136">
        <v>11694</v>
      </c>
      <c r="E56" s="138" t="s">
        <v>1508</v>
      </c>
      <c r="F56" s="133" t="s">
        <v>311</v>
      </c>
      <c r="G56" s="133" t="s">
        <v>302</v>
      </c>
      <c r="H56" s="133" t="s">
        <v>2400</v>
      </c>
      <c r="I56" s="133" t="s">
        <v>2407</v>
      </c>
      <c r="J56" s="136">
        <v>9.8360000000000003</v>
      </c>
      <c r="K56" s="136">
        <v>8.9999999999999993E-3</v>
      </c>
      <c r="L56" s="133" t="s">
        <v>302</v>
      </c>
      <c r="M56" s="133" t="s">
        <v>2420</v>
      </c>
    </row>
    <row r="57" spans="1:13">
      <c r="A57" s="17">
        <v>32</v>
      </c>
      <c r="B57" s="17" t="s">
        <v>85</v>
      </c>
      <c r="C57" s="15" t="s">
        <v>792</v>
      </c>
      <c r="D57" s="17">
        <v>11613</v>
      </c>
      <c r="E57" s="16" t="s">
        <v>1450</v>
      </c>
      <c r="F57" s="15" t="s">
        <v>311</v>
      </c>
      <c r="G57" s="15" t="s">
        <v>302</v>
      </c>
      <c r="H57" s="15" t="s">
        <v>2400</v>
      </c>
      <c r="I57" s="15" t="s">
        <v>2407</v>
      </c>
      <c r="J57" s="17">
        <v>9.8360000000000003</v>
      </c>
      <c r="K57" s="17">
        <v>8.9999999999999993E-3</v>
      </c>
      <c r="L57" s="15" t="s">
        <v>302</v>
      </c>
      <c r="M57" s="15" t="s">
        <v>2420</v>
      </c>
    </row>
    <row r="58" spans="1:13">
      <c r="A58" s="136">
        <v>33</v>
      </c>
      <c r="B58" s="136" t="s">
        <v>85</v>
      </c>
      <c r="C58" s="133" t="s">
        <v>792</v>
      </c>
      <c r="D58" s="136">
        <v>10058</v>
      </c>
      <c r="E58" s="138" t="s">
        <v>929</v>
      </c>
      <c r="F58" s="133" t="s">
        <v>311</v>
      </c>
      <c r="G58" s="133" t="s">
        <v>302</v>
      </c>
      <c r="H58" s="133" t="s">
        <v>2400</v>
      </c>
      <c r="I58" s="133" t="s">
        <v>2407</v>
      </c>
      <c r="J58" s="136">
        <v>9.8360000000000003</v>
      </c>
      <c r="K58" s="136">
        <v>5.0000000000000001E-3</v>
      </c>
      <c r="L58" s="133" t="s">
        <v>302</v>
      </c>
      <c r="M58" s="133" t="s">
        <v>2420</v>
      </c>
    </row>
    <row r="59" spans="1:13">
      <c r="A59" s="17">
        <v>34</v>
      </c>
      <c r="B59" s="17" t="s">
        <v>85</v>
      </c>
      <c r="C59" s="15" t="s">
        <v>792</v>
      </c>
      <c r="D59" s="17">
        <v>11627</v>
      </c>
      <c r="E59" s="16" t="s">
        <v>1464</v>
      </c>
      <c r="F59" s="15" t="s">
        <v>311</v>
      </c>
      <c r="G59" s="15" t="s">
        <v>302</v>
      </c>
      <c r="H59" s="15" t="s">
        <v>2400</v>
      </c>
      <c r="I59" s="15" t="s">
        <v>2407</v>
      </c>
      <c r="J59" s="17">
        <v>9.8360000000000003</v>
      </c>
      <c r="K59" s="17">
        <v>3.6999999999999998E-2</v>
      </c>
      <c r="L59" s="15" t="s">
        <v>302</v>
      </c>
      <c r="M59" s="15" t="s">
        <v>2420</v>
      </c>
    </row>
    <row r="60" spans="1:13" ht="30">
      <c r="A60" s="136">
        <v>35</v>
      </c>
      <c r="B60" s="136" t="s">
        <v>85</v>
      </c>
      <c r="C60" s="133" t="s">
        <v>792</v>
      </c>
      <c r="D60" s="136">
        <v>11626</v>
      </c>
      <c r="E60" s="138" t="s">
        <v>1463</v>
      </c>
      <c r="F60" s="133" t="s">
        <v>311</v>
      </c>
      <c r="G60" s="133" t="s">
        <v>302</v>
      </c>
      <c r="H60" s="133" t="s">
        <v>2400</v>
      </c>
      <c r="I60" s="133" t="s">
        <v>2407</v>
      </c>
      <c r="J60" s="136">
        <v>9.8360000000000003</v>
      </c>
      <c r="K60" s="136">
        <v>8.9999999999999993E-3</v>
      </c>
      <c r="L60" s="133" t="s">
        <v>302</v>
      </c>
      <c r="M60" s="133" t="s">
        <v>2420</v>
      </c>
    </row>
    <row r="61" spans="1:13">
      <c r="A61" s="17">
        <v>36</v>
      </c>
      <c r="B61" s="17" t="s">
        <v>85</v>
      </c>
      <c r="C61" s="15" t="s">
        <v>792</v>
      </c>
      <c r="D61" s="17">
        <v>11601</v>
      </c>
      <c r="E61" s="16" t="s">
        <v>1444</v>
      </c>
      <c r="F61" s="15" t="s">
        <v>311</v>
      </c>
      <c r="G61" s="15" t="s">
        <v>302</v>
      </c>
      <c r="H61" s="15" t="s">
        <v>2400</v>
      </c>
      <c r="I61" s="15" t="s">
        <v>2407</v>
      </c>
      <c r="J61" s="17">
        <v>9.8360000000000003</v>
      </c>
      <c r="K61" s="17">
        <v>4.0000000000000001E-3</v>
      </c>
      <c r="L61" s="15" t="s">
        <v>302</v>
      </c>
      <c r="M61" s="15" t="s">
        <v>2420</v>
      </c>
    </row>
    <row r="62" spans="1:13" ht="30">
      <c r="A62" s="136">
        <v>37</v>
      </c>
      <c r="B62" s="136" t="s">
        <v>85</v>
      </c>
      <c r="C62" s="133" t="s">
        <v>792</v>
      </c>
      <c r="D62" s="136">
        <v>11680</v>
      </c>
      <c r="E62" s="138" t="s">
        <v>1499</v>
      </c>
      <c r="F62" s="133" t="s">
        <v>311</v>
      </c>
      <c r="G62" s="133" t="s">
        <v>302</v>
      </c>
      <c r="H62" s="133" t="s">
        <v>2400</v>
      </c>
      <c r="I62" s="133" t="s">
        <v>2407</v>
      </c>
      <c r="J62" s="136">
        <v>9.8360000000000003</v>
      </c>
      <c r="K62" s="136">
        <v>1.6E-2</v>
      </c>
      <c r="L62" s="133" t="s">
        <v>302</v>
      </c>
      <c r="M62" s="133" t="s">
        <v>2420</v>
      </c>
    </row>
    <row r="63" spans="1:13" ht="30">
      <c r="A63" s="17">
        <v>38</v>
      </c>
      <c r="B63" s="17" t="s">
        <v>85</v>
      </c>
      <c r="C63" s="15" t="s">
        <v>792</v>
      </c>
      <c r="D63" s="17">
        <v>11681</v>
      </c>
      <c r="E63" s="16" t="s">
        <v>1500</v>
      </c>
      <c r="F63" s="15" t="s">
        <v>311</v>
      </c>
      <c r="G63" s="15" t="s">
        <v>302</v>
      </c>
      <c r="H63" s="15" t="s">
        <v>2400</v>
      </c>
      <c r="I63" s="15" t="s">
        <v>2407</v>
      </c>
      <c r="J63" s="17">
        <v>9.8360000000000003</v>
      </c>
      <c r="K63" s="17">
        <v>2.3E-2</v>
      </c>
      <c r="L63" s="15" t="s">
        <v>302</v>
      </c>
      <c r="M63" s="15" t="s">
        <v>2420</v>
      </c>
    </row>
    <row r="64" spans="1:13" ht="30">
      <c r="A64" s="136">
        <v>39</v>
      </c>
      <c r="B64" s="136" t="s">
        <v>85</v>
      </c>
      <c r="C64" s="133" t="s">
        <v>792</v>
      </c>
      <c r="D64" s="136">
        <v>11682</v>
      </c>
      <c r="E64" s="138" t="s">
        <v>1501</v>
      </c>
      <c r="F64" s="133" t="s">
        <v>311</v>
      </c>
      <c r="G64" s="133" t="s">
        <v>302</v>
      </c>
      <c r="H64" s="133" t="s">
        <v>2400</v>
      </c>
      <c r="I64" s="133" t="s">
        <v>2407</v>
      </c>
      <c r="J64" s="136">
        <v>9.8360000000000003</v>
      </c>
      <c r="K64" s="136">
        <v>4.2999999999999997E-2</v>
      </c>
      <c r="L64" s="133" t="s">
        <v>302</v>
      </c>
      <c r="M64" s="133" t="s">
        <v>2420</v>
      </c>
    </row>
    <row r="65" spans="1:13">
      <c r="A65" s="17">
        <v>40</v>
      </c>
      <c r="B65" s="17" t="s">
        <v>85</v>
      </c>
      <c r="C65" s="15" t="s">
        <v>792</v>
      </c>
      <c r="D65" s="17">
        <v>10087</v>
      </c>
      <c r="E65" s="16" t="s">
        <v>932</v>
      </c>
      <c r="F65" s="15" t="s">
        <v>311</v>
      </c>
      <c r="G65" s="15" t="s">
        <v>302</v>
      </c>
      <c r="H65" s="15" t="s">
        <v>2400</v>
      </c>
      <c r="I65" s="15" t="s">
        <v>2407</v>
      </c>
      <c r="J65" s="17">
        <v>9.8360000000000003</v>
      </c>
      <c r="K65" s="17">
        <v>4.0000000000000001E-3</v>
      </c>
      <c r="L65" s="15" t="s">
        <v>302</v>
      </c>
      <c r="M65" s="15" t="s">
        <v>2420</v>
      </c>
    </row>
    <row r="66" spans="1:13">
      <c r="A66" s="136">
        <v>41</v>
      </c>
      <c r="B66" s="136" t="s">
        <v>85</v>
      </c>
      <c r="C66" s="133" t="s">
        <v>792</v>
      </c>
      <c r="D66" s="136">
        <v>11615</v>
      </c>
      <c r="E66" s="138" t="s">
        <v>1452</v>
      </c>
      <c r="F66" s="133" t="s">
        <v>311</v>
      </c>
      <c r="G66" s="133" t="s">
        <v>302</v>
      </c>
      <c r="H66" s="133" t="s">
        <v>2400</v>
      </c>
      <c r="I66" s="133" t="s">
        <v>2407</v>
      </c>
      <c r="J66" s="136">
        <v>9.8360000000000003</v>
      </c>
      <c r="K66" s="136">
        <v>8.0000000000000002E-3</v>
      </c>
      <c r="L66" s="133" t="s">
        <v>302</v>
      </c>
      <c r="M66" s="133" t="s">
        <v>2420</v>
      </c>
    </row>
    <row r="67" spans="1:13" ht="30">
      <c r="A67" s="17">
        <v>42</v>
      </c>
      <c r="B67" s="17" t="s">
        <v>85</v>
      </c>
      <c r="C67" s="15" t="s">
        <v>789</v>
      </c>
      <c r="D67" s="17">
        <v>13965</v>
      </c>
      <c r="E67" s="16" t="s">
        <v>2129</v>
      </c>
      <c r="F67" s="15" t="s">
        <v>307</v>
      </c>
      <c r="G67" s="15" t="s">
        <v>302</v>
      </c>
      <c r="H67" s="15" t="s">
        <v>2400</v>
      </c>
      <c r="I67" s="15" t="s">
        <v>2407</v>
      </c>
      <c r="J67" s="17">
        <v>9.8360000000000003</v>
      </c>
      <c r="K67" s="17">
        <v>0.27</v>
      </c>
      <c r="L67" s="15" t="s">
        <v>302</v>
      </c>
      <c r="M67" s="15" t="s">
        <v>2420</v>
      </c>
    </row>
    <row r="68" spans="1:13">
      <c r="A68" s="136">
        <v>43</v>
      </c>
      <c r="B68" s="136" t="s">
        <v>85</v>
      </c>
      <c r="C68" s="133" t="s">
        <v>789</v>
      </c>
      <c r="D68" s="136">
        <v>11678</v>
      </c>
      <c r="E68" s="138" t="s">
        <v>1497</v>
      </c>
      <c r="F68" s="133" t="s">
        <v>311</v>
      </c>
      <c r="G68" s="133" t="s">
        <v>302</v>
      </c>
      <c r="H68" s="133" t="s">
        <v>2400</v>
      </c>
      <c r="I68" s="133" t="s">
        <v>2407</v>
      </c>
      <c r="J68" s="136">
        <v>9.8360000000000003</v>
      </c>
      <c r="K68" s="136">
        <v>4.0000000000000001E-3</v>
      </c>
      <c r="L68" s="133" t="s">
        <v>302</v>
      </c>
      <c r="M68" s="133" t="s">
        <v>2420</v>
      </c>
    </row>
    <row r="69" spans="1:13">
      <c r="A69" s="17">
        <v>44</v>
      </c>
      <c r="B69" s="17" t="s">
        <v>85</v>
      </c>
      <c r="C69" s="15" t="s">
        <v>789</v>
      </c>
      <c r="D69" s="17">
        <v>11726</v>
      </c>
      <c r="E69" s="16" t="s">
        <v>1528</v>
      </c>
      <c r="F69" s="15" t="s">
        <v>311</v>
      </c>
      <c r="G69" s="15" t="s">
        <v>302</v>
      </c>
      <c r="H69" s="15" t="s">
        <v>2400</v>
      </c>
      <c r="I69" s="15" t="s">
        <v>2407</v>
      </c>
      <c r="J69" s="17">
        <v>9.8360000000000003</v>
      </c>
      <c r="K69" s="17">
        <v>3.0000000000000001E-3</v>
      </c>
      <c r="L69" s="15" t="s">
        <v>302</v>
      </c>
      <c r="M69" s="15" t="s">
        <v>2420</v>
      </c>
    </row>
    <row r="70" spans="1:13">
      <c r="A70" s="136">
        <v>45</v>
      </c>
      <c r="B70" s="136" t="s">
        <v>85</v>
      </c>
      <c r="C70" s="133" t="s">
        <v>789</v>
      </c>
      <c r="D70" s="136">
        <v>11725</v>
      </c>
      <c r="E70" s="138" t="s">
        <v>1527</v>
      </c>
      <c r="F70" s="133" t="s">
        <v>311</v>
      </c>
      <c r="G70" s="133" t="s">
        <v>302</v>
      </c>
      <c r="H70" s="133" t="s">
        <v>2400</v>
      </c>
      <c r="I70" s="133" t="s">
        <v>2407</v>
      </c>
      <c r="J70" s="136">
        <v>9.8360000000000003</v>
      </c>
      <c r="K70" s="136">
        <v>5.0000000000000001E-3</v>
      </c>
      <c r="L70" s="133" t="s">
        <v>302</v>
      </c>
      <c r="M70" s="133" t="s">
        <v>2420</v>
      </c>
    </row>
    <row r="71" spans="1:13">
      <c r="A71" s="17">
        <v>46</v>
      </c>
      <c r="B71" s="17" t="s">
        <v>85</v>
      </c>
      <c r="C71" s="15" t="s">
        <v>789</v>
      </c>
      <c r="D71" s="17">
        <v>13966</v>
      </c>
      <c r="E71" s="16" t="s">
        <v>2130</v>
      </c>
      <c r="F71" s="15" t="s">
        <v>307</v>
      </c>
      <c r="G71" s="15" t="s">
        <v>302</v>
      </c>
      <c r="H71" s="15" t="s">
        <v>2400</v>
      </c>
      <c r="I71" s="15" t="s">
        <v>2407</v>
      </c>
      <c r="J71" s="17">
        <v>9.8360000000000003</v>
      </c>
      <c r="K71" s="17">
        <v>0.32400000000000001</v>
      </c>
      <c r="L71" s="15" t="s">
        <v>302</v>
      </c>
      <c r="M71" s="15" t="s">
        <v>2420</v>
      </c>
    </row>
    <row r="72" spans="1:13">
      <c r="A72" s="136">
        <v>47</v>
      </c>
      <c r="B72" s="136" t="s">
        <v>85</v>
      </c>
      <c r="C72" s="133" t="s">
        <v>789</v>
      </c>
      <c r="D72" s="136">
        <v>14051</v>
      </c>
      <c r="E72" s="138" t="s">
        <v>2141</v>
      </c>
      <c r="F72" s="133" t="s">
        <v>383</v>
      </c>
      <c r="G72" s="133" t="s">
        <v>302</v>
      </c>
      <c r="H72" s="133" t="s">
        <v>2400</v>
      </c>
      <c r="I72" s="133" t="s">
        <v>2407</v>
      </c>
      <c r="J72" s="136">
        <v>9.8360000000000003</v>
      </c>
      <c r="K72" s="136">
        <v>0.216</v>
      </c>
      <c r="L72" s="133" t="s">
        <v>302</v>
      </c>
      <c r="M72" s="133" t="s">
        <v>2420</v>
      </c>
    </row>
    <row r="73" spans="1:13">
      <c r="A73" s="17">
        <v>48</v>
      </c>
      <c r="B73" s="17" t="s">
        <v>85</v>
      </c>
      <c r="C73" s="15" t="s">
        <v>789</v>
      </c>
      <c r="D73" s="17">
        <v>10690</v>
      </c>
      <c r="E73" s="16" t="s">
        <v>1053</v>
      </c>
      <c r="F73" s="15" t="s">
        <v>311</v>
      </c>
      <c r="G73" s="15" t="s">
        <v>302</v>
      </c>
      <c r="H73" s="15" t="s">
        <v>2400</v>
      </c>
      <c r="I73" s="15" t="s">
        <v>2407</v>
      </c>
      <c r="J73" s="17">
        <v>9.8360000000000003</v>
      </c>
      <c r="K73" s="17">
        <v>1.0999999999999999E-2</v>
      </c>
      <c r="L73" s="15" t="s">
        <v>302</v>
      </c>
      <c r="M73" s="15" t="s">
        <v>2420</v>
      </c>
    </row>
    <row r="74" spans="1:13">
      <c r="A74" s="136">
        <v>49</v>
      </c>
      <c r="B74" s="136" t="s">
        <v>85</v>
      </c>
      <c r="C74" s="133" t="s">
        <v>789</v>
      </c>
      <c r="D74" s="136">
        <v>11714</v>
      </c>
      <c r="E74" s="138" t="s">
        <v>1519</v>
      </c>
      <c r="F74" s="133" t="s">
        <v>311</v>
      </c>
      <c r="G74" s="133" t="s">
        <v>302</v>
      </c>
      <c r="H74" s="133" t="s">
        <v>2400</v>
      </c>
      <c r="I74" s="133" t="s">
        <v>2407</v>
      </c>
      <c r="J74" s="136">
        <v>9.8360000000000003</v>
      </c>
      <c r="K74" s="136">
        <v>6.0000000000000001E-3</v>
      </c>
      <c r="L74" s="133" t="s">
        <v>302</v>
      </c>
      <c r="M74" s="133" t="s">
        <v>2420</v>
      </c>
    </row>
    <row r="75" spans="1:13">
      <c r="A75" s="17">
        <v>50</v>
      </c>
      <c r="B75" s="17" t="s">
        <v>85</v>
      </c>
      <c r="C75" s="15" t="s">
        <v>789</v>
      </c>
      <c r="D75" s="17">
        <v>11054</v>
      </c>
      <c r="E75" s="16" t="s">
        <v>1188</v>
      </c>
      <c r="F75" s="15" t="s">
        <v>335</v>
      </c>
      <c r="G75" s="15" t="s">
        <v>302</v>
      </c>
      <c r="H75" s="15" t="s">
        <v>2400</v>
      </c>
      <c r="I75" s="15" t="s">
        <v>2407</v>
      </c>
      <c r="J75" s="17">
        <v>9.8360000000000003</v>
      </c>
      <c r="K75" s="17">
        <v>0.27</v>
      </c>
      <c r="L75" s="15" t="s">
        <v>302</v>
      </c>
      <c r="M75" s="15" t="s">
        <v>2420</v>
      </c>
    </row>
    <row r="76" spans="1:13">
      <c r="A76" s="136">
        <v>51</v>
      </c>
      <c r="B76" s="136" t="s">
        <v>85</v>
      </c>
      <c r="C76" s="133" t="s">
        <v>789</v>
      </c>
      <c r="D76" s="136">
        <v>10647</v>
      </c>
      <c r="E76" s="138" t="s">
        <v>1030</v>
      </c>
      <c r="F76" s="133" t="s">
        <v>311</v>
      </c>
      <c r="G76" s="133" t="s">
        <v>302</v>
      </c>
      <c r="H76" s="133" t="s">
        <v>2400</v>
      </c>
      <c r="I76" s="133" t="s">
        <v>2407</v>
      </c>
      <c r="J76" s="136">
        <v>9.8360000000000003</v>
      </c>
      <c r="K76" s="136">
        <v>1.6E-2</v>
      </c>
      <c r="L76" s="133" t="s">
        <v>302</v>
      </c>
      <c r="M76" s="133" t="s">
        <v>2420</v>
      </c>
    </row>
    <row r="77" spans="1:13">
      <c r="A77" s="17">
        <v>52</v>
      </c>
      <c r="B77" s="17" t="s">
        <v>85</v>
      </c>
      <c r="C77" s="15" t="s">
        <v>789</v>
      </c>
      <c r="D77" s="17">
        <v>10626</v>
      </c>
      <c r="E77" s="16" t="s">
        <v>1025</v>
      </c>
      <c r="F77" s="15" t="s">
        <v>311</v>
      </c>
      <c r="G77" s="15" t="s">
        <v>302</v>
      </c>
      <c r="H77" s="15" t="s">
        <v>2400</v>
      </c>
      <c r="I77" s="15" t="s">
        <v>2407</v>
      </c>
      <c r="J77" s="17">
        <v>9.8360000000000003</v>
      </c>
      <c r="K77" s="17">
        <v>2.1999999999999999E-2</v>
      </c>
      <c r="L77" s="15" t="s">
        <v>302</v>
      </c>
      <c r="M77" s="15" t="s">
        <v>2420</v>
      </c>
    </row>
    <row r="78" spans="1:13">
      <c r="A78" s="136">
        <v>53</v>
      </c>
      <c r="B78" s="136" t="s">
        <v>85</v>
      </c>
      <c r="C78" s="133" t="s">
        <v>789</v>
      </c>
      <c r="D78" s="136">
        <v>13957</v>
      </c>
      <c r="E78" s="138" t="s">
        <v>2128</v>
      </c>
      <c r="F78" s="133" t="s">
        <v>307</v>
      </c>
      <c r="G78" s="133" t="s">
        <v>302</v>
      </c>
      <c r="H78" s="133" t="s">
        <v>2400</v>
      </c>
      <c r="I78" s="133" t="s">
        <v>2407</v>
      </c>
      <c r="J78" s="136">
        <v>9.8360000000000003</v>
      </c>
      <c r="K78" s="136">
        <v>0.108</v>
      </c>
      <c r="L78" s="133" t="s">
        <v>302</v>
      </c>
      <c r="M78" s="133" t="s">
        <v>2420</v>
      </c>
    </row>
    <row r="79" spans="1:13">
      <c r="A79" s="17">
        <v>54</v>
      </c>
      <c r="B79" s="17" t="s">
        <v>85</v>
      </c>
      <c r="C79" s="15" t="s">
        <v>789</v>
      </c>
      <c r="D79" s="17">
        <v>13979</v>
      </c>
      <c r="E79" s="16" t="s">
        <v>2138</v>
      </c>
      <c r="F79" s="15" t="s">
        <v>307</v>
      </c>
      <c r="G79" s="15" t="s">
        <v>302</v>
      </c>
      <c r="H79" s="15" t="s">
        <v>2400</v>
      </c>
      <c r="I79" s="15" t="s">
        <v>2407</v>
      </c>
      <c r="J79" s="17">
        <v>9.8360000000000003</v>
      </c>
      <c r="K79" s="17">
        <v>1.296</v>
      </c>
      <c r="L79" s="15" t="s">
        <v>302</v>
      </c>
      <c r="M79" s="15" t="s">
        <v>2420</v>
      </c>
    </row>
    <row r="80" spans="1:13">
      <c r="A80" s="136">
        <v>55</v>
      </c>
      <c r="B80" s="136" t="s">
        <v>85</v>
      </c>
      <c r="C80" s="133" t="s">
        <v>789</v>
      </c>
      <c r="D80" s="136">
        <v>11272</v>
      </c>
      <c r="E80" s="138" t="s">
        <v>1298</v>
      </c>
      <c r="F80" s="133" t="s">
        <v>317</v>
      </c>
      <c r="G80" s="133" t="s">
        <v>316</v>
      </c>
      <c r="H80" s="133" t="s">
        <v>2400</v>
      </c>
      <c r="I80" s="133" t="s">
        <v>2407</v>
      </c>
      <c r="J80" s="136">
        <v>9.8360000000000003</v>
      </c>
      <c r="K80" s="136">
        <v>1.5249999999999999</v>
      </c>
      <c r="L80" s="133" t="s">
        <v>316</v>
      </c>
      <c r="M80" s="133" t="s">
        <v>2420</v>
      </c>
    </row>
    <row r="81" spans="1:13">
      <c r="A81" s="17">
        <v>56</v>
      </c>
      <c r="B81" s="17" t="s">
        <v>85</v>
      </c>
      <c r="C81" s="15" t="s">
        <v>789</v>
      </c>
      <c r="D81" s="17">
        <v>10648</v>
      </c>
      <c r="E81" s="16" t="s">
        <v>1031</v>
      </c>
      <c r="F81" s="15" t="s">
        <v>311</v>
      </c>
      <c r="G81" s="15" t="s">
        <v>302</v>
      </c>
      <c r="H81" s="15" t="s">
        <v>2400</v>
      </c>
      <c r="I81" s="15" t="s">
        <v>2407</v>
      </c>
      <c r="J81" s="17">
        <v>9.8360000000000003</v>
      </c>
      <c r="K81" s="17">
        <v>1.7999999999999999E-2</v>
      </c>
      <c r="L81" s="15" t="s">
        <v>302</v>
      </c>
      <c r="M81" s="15" t="s">
        <v>2420</v>
      </c>
    </row>
    <row r="82" spans="1:13" ht="30">
      <c r="A82" s="136">
        <v>57</v>
      </c>
      <c r="B82" s="136" t="s">
        <v>85</v>
      </c>
      <c r="C82" s="133" t="s">
        <v>789</v>
      </c>
      <c r="D82" s="136">
        <v>11590</v>
      </c>
      <c r="E82" s="138" t="s">
        <v>1433</v>
      </c>
      <c r="F82" s="133" t="s">
        <v>311</v>
      </c>
      <c r="G82" s="133" t="s">
        <v>302</v>
      </c>
      <c r="H82" s="133" t="s">
        <v>2400</v>
      </c>
      <c r="I82" s="133" t="s">
        <v>2407</v>
      </c>
      <c r="J82" s="136">
        <v>9.8360000000000003</v>
      </c>
      <c r="K82" s="136">
        <v>3.0000000000000001E-3</v>
      </c>
      <c r="L82" s="133" t="s">
        <v>302</v>
      </c>
      <c r="M82" s="133" t="s">
        <v>2420</v>
      </c>
    </row>
    <row r="83" spans="1:13">
      <c r="A83" s="17">
        <v>58</v>
      </c>
      <c r="B83" s="17" t="s">
        <v>85</v>
      </c>
      <c r="C83" s="15" t="s">
        <v>789</v>
      </c>
      <c r="D83" s="17">
        <v>11591</v>
      </c>
      <c r="E83" s="16" t="s">
        <v>1434</v>
      </c>
      <c r="F83" s="15" t="s">
        <v>311</v>
      </c>
      <c r="G83" s="15" t="s">
        <v>302</v>
      </c>
      <c r="H83" s="15" t="s">
        <v>2400</v>
      </c>
      <c r="I83" s="15" t="s">
        <v>2407</v>
      </c>
      <c r="J83" s="17">
        <v>9.8360000000000003</v>
      </c>
      <c r="K83" s="17">
        <v>5.0000000000000001E-3</v>
      </c>
      <c r="L83" s="15" t="s">
        <v>302</v>
      </c>
      <c r="M83" s="15" t="s">
        <v>2420</v>
      </c>
    </row>
    <row r="84" spans="1:13">
      <c r="A84" s="136">
        <v>59</v>
      </c>
      <c r="B84" s="136" t="s">
        <v>85</v>
      </c>
      <c r="C84" s="133" t="s">
        <v>789</v>
      </c>
      <c r="D84" s="136">
        <v>10644</v>
      </c>
      <c r="E84" s="138" t="s">
        <v>1027</v>
      </c>
      <c r="F84" s="133" t="s">
        <v>311</v>
      </c>
      <c r="G84" s="133" t="s">
        <v>302</v>
      </c>
      <c r="H84" s="133" t="s">
        <v>2400</v>
      </c>
      <c r="I84" s="133" t="s">
        <v>2407</v>
      </c>
      <c r="J84" s="136">
        <v>9.8360000000000003</v>
      </c>
      <c r="K84" s="136">
        <v>3.5000000000000003E-2</v>
      </c>
      <c r="L84" s="133" t="s">
        <v>302</v>
      </c>
      <c r="M84" s="133" t="s">
        <v>2420</v>
      </c>
    </row>
    <row r="85" spans="1:13">
      <c r="A85" s="17">
        <v>60</v>
      </c>
      <c r="B85" s="17" t="s">
        <v>85</v>
      </c>
      <c r="C85" s="15" t="s">
        <v>789</v>
      </c>
      <c r="D85" s="17">
        <v>1577</v>
      </c>
      <c r="E85" s="16" t="s">
        <v>790</v>
      </c>
      <c r="F85" s="15" t="s">
        <v>313</v>
      </c>
      <c r="G85" s="15" t="s">
        <v>302</v>
      </c>
      <c r="H85" s="15" t="s">
        <v>2400</v>
      </c>
      <c r="I85" s="15" t="s">
        <v>2407</v>
      </c>
      <c r="J85" s="17">
        <v>9.8360000000000003</v>
      </c>
      <c r="K85" s="17">
        <v>0.16200000000000001</v>
      </c>
      <c r="L85" s="15" t="s">
        <v>302</v>
      </c>
      <c r="M85" s="15" t="s">
        <v>2420</v>
      </c>
    </row>
    <row r="86" spans="1:13">
      <c r="A86" s="136">
        <v>61</v>
      </c>
      <c r="B86" s="136" t="s">
        <v>85</v>
      </c>
      <c r="C86" s="133" t="s">
        <v>789</v>
      </c>
      <c r="D86" s="136">
        <v>1876</v>
      </c>
      <c r="E86" s="138" t="s">
        <v>827</v>
      </c>
      <c r="F86" s="133" t="s">
        <v>311</v>
      </c>
      <c r="G86" s="133" t="s">
        <v>302</v>
      </c>
      <c r="H86" s="133" t="s">
        <v>2400</v>
      </c>
      <c r="I86" s="133" t="s">
        <v>2407</v>
      </c>
      <c r="J86" s="136">
        <v>9.8360000000000003</v>
      </c>
      <c r="K86" s="136">
        <v>4.5999999999999999E-2</v>
      </c>
      <c r="L86" s="133" t="s">
        <v>302</v>
      </c>
      <c r="M86" s="133" t="s">
        <v>2420</v>
      </c>
    </row>
    <row r="87" spans="1:13" ht="30">
      <c r="A87" s="17">
        <v>62</v>
      </c>
      <c r="B87" s="17" t="s">
        <v>85</v>
      </c>
      <c r="C87" s="15" t="s">
        <v>789</v>
      </c>
      <c r="D87" s="17">
        <v>11614</v>
      </c>
      <c r="E87" s="16" t="s">
        <v>1451</v>
      </c>
      <c r="F87" s="15" t="s">
        <v>311</v>
      </c>
      <c r="G87" s="15" t="s">
        <v>302</v>
      </c>
      <c r="H87" s="15" t="s">
        <v>2400</v>
      </c>
      <c r="I87" s="15" t="s">
        <v>2407</v>
      </c>
      <c r="J87" s="17">
        <v>9.8360000000000003</v>
      </c>
      <c r="K87" s="17">
        <v>5.0000000000000001E-3</v>
      </c>
      <c r="L87" s="15" t="s">
        <v>302</v>
      </c>
      <c r="M87" s="15" t="s">
        <v>2420</v>
      </c>
    </row>
    <row r="88" spans="1:13">
      <c r="A88" s="136">
        <v>63</v>
      </c>
      <c r="B88" s="136" t="s">
        <v>85</v>
      </c>
      <c r="C88" s="133" t="s">
        <v>789</v>
      </c>
      <c r="D88" s="136">
        <v>11361</v>
      </c>
      <c r="E88" s="138" t="s">
        <v>1341</v>
      </c>
      <c r="F88" s="133" t="s">
        <v>311</v>
      </c>
      <c r="G88" s="133" t="s">
        <v>302</v>
      </c>
      <c r="H88" s="133" t="s">
        <v>2400</v>
      </c>
      <c r="I88" s="133" t="s">
        <v>2407</v>
      </c>
      <c r="J88" s="136">
        <v>9.8360000000000003</v>
      </c>
      <c r="K88" s="136">
        <v>1.4E-2</v>
      </c>
      <c r="L88" s="133" t="s">
        <v>302</v>
      </c>
      <c r="M88" s="133" t="s">
        <v>2420</v>
      </c>
    </row>
    <row r="89" spans="1:13" ht="30">
      <c r="A89" s="17">
        <v>64</v>
      </c>
      <c r="B89" s="17" t="s">
        <v>85</v>
      </c>
      <c r="C89" s="15" t="s">
        <v>789</v>
      </c>
      <c r="D89" s="17">
        <v>11289</v>
      </c>
      <c r="E89" s="16" t="s">
        <v>1308</v>
      </c>
      <c r="F89" s="15" t="s">
        <v>313</v>
      </c>
      <c r="G89" s="15" t="s">
        <v>302</v>
      </c>
      <c r="H89" s="15" t="s">
        <v>2400</v>
      </c>
      <c r="I89" s="15" t="s">
        <v>2407</v>
      </c>
      <c r="J89" s="17">
        <v>9.8360000000000003</v>
      </c>
      <c r="K89" s="17">
        <v>0.432</v>
      </c>
      <c r="L89" s="15" t="s">
        <v>302</v>
      </c>
      <c r="M89" s="15" t="s">
        <v>2420</v>
      </c>
    </row>
    <row r="90" spans="1:13" ht="30">
      <c r="A90" s="136">
        <v>65</v>
      </c>
      <c r="B90" s="136" t="s">
        <v>85</v>
      </c>
      <c r="C90" s="133" t="s">
        <v>789</v>
      </c>
      <c r="D90" s="136">
        <v>11290</v>
      </c>
      <c r="E90" s="138" t="s">
        <v>1309</v>
      </c>
      <c r="F90" s="133" t="s">
        <v>335</v>
      </c>
      <c r="G90" s="133" t="s">
        <v>302</v>
      </c>
      <c r="H90" s="133" t="s">
        <v>2400</v>
      </c>
      <c r="I90" s="133" t="s">
        <v>2407</v>
      </c>
      <c r="J90" s="136">
        <v>9.8360000000000003</v>
      </c>
      <c r="K90" s="136">
        <v>0.32400000000000001</v>
      </c>
      <c r="L90" s="133" t="s">
        <v>302</v>
      </c>
      <c r="M90" s="133" t="s">
        <v>2420</v>
      </c>
    </row>
    <row r="91" spans="1:13">
      <c r="A91" s="17">
        <v>66</v>
      </c>
      <c r="B91" s="17" t="s">
        <v>85</v>
      </c>
      <c r="C91" s="15" t="s">
        <v>789</v>
      </c>
      <c r="D91" s="17">
        <v>10619</v>
      </c>
      <c r="E91" s="16" t="s">
        <v>1022</v>
      </c>
      <c r="F91" s="15" t="s">
        <v>311</v>
      </c>
      <c r="G91" s="15" t="s">
        <v>302</v>
      </c>
      <c r="H91" s="15" t="s">
        <v>2400</v>
      </c>
      <c r="I91" s="15" t="s">
        <v>2407</v>
      </c>
      <c r="J91" s="17">
        <v>9.8360000000000003</v>
      </c>
      <c r="K91" s="17">
        <v>2.1999999999999999E-2</v>
      </c>
      <c r="L91" s="15" t="s">
        <v>302</v>
      </c>
      <c r="M91" s="15" t="s">
        <v>2420</v>
      </c>
    </row>
    <row r="92" spans="1:13">
      <c r="A92" s="136">
        <v>67</v>
      </c>
      <c r="B92" s="136" t="s">
        <v>85</v>
      </c>
      <c r="C92" s="133" t="s">
        <v>789</v>
      </c>
      <c r="D92" s="136">
        <v>10579</v>
      </c>
      <c r="E92" s="138" t="s">
        <v>1006</v>
      </c>
      <c r="F92" s="133" t="s">
        <v>311</v>
      </c>
      <c r="G92" s="133" t="s">
        <v>302</v>
      </c>
      <c r="H92" s="133" t="s">
        <v>2400</v>
      </c>
      <c r="I92" s="133" t="s">
        <v>2407</v>
      </c>
      <c r="J92" s="136">
        <v>9.8360000000000003</v>
      </c>
      <c r="K92" s="136">
        <v>0.01</v>
      </c>
      <c r="L92" s="133" t="s">
        <v>302</v>
      </c>
      <c r="M92" s="133" t="s">
        <v>2420</v>
      </c>
    </row>
    <row r="93" spans="1:13">
      <c r="A93" s="17">
        <v>68</v>
      </c>
      <c r="B93" s="17" t="s">
        <v>85</v>
      </c>
      <c r="C93" s="15" t="s">
        <v>789</v>
      </c>
      <c r="D93" s="17">
        <v>10518</v>
      </c>
      <c r="E93" s="16" t="s">
        <v>999</v>
      </c>
      <c r="F93" s="15" t="s">
        <v>311</v>
      </c>
      <c r="G93" s="15" t="s">
        <v>302</v>
      </c>
      <c r="H93" s="15" t="s">
        <v>2400</v>
      </c>
      <c r="I93" s="15" t="s">
        <v>2407</v>
      </c>
      <c r="J93" s="17">
        <v>9.8360000000000003</v>
      </c>
      <c r="K93" s="17">
        <v>8.0000000000000002E-3</v>
      </c>
      <c r="L93" s="15" t="s">
        <v>302</v>
      </c>
      <c r="M93" s="15" t="s">
        <v>2420</v>
      </c>
    </row>
    <row r="94" spans="1:13" ht="30">
      <c r="A94" s="136">
        <v>69</v>
      </c>
      <c r="B94" s="136" t="s">
        <v>85</v>
      </c>
      <c r="C94" s="133" t="s">
        <v>789</v>
      </c>
      <c r="D94" s="136">
        <v>12068</v>
      </c>
      <c r="E94" s="138" t="s">
        <v>1745</v>
      </c>
      <c r="F94" s="133" t="s">
        <v>311</v>
      </c>
      <c r="G94" s="133" t="s">
        <v>302</v>
      </c>
      <c r="H94" s="133" t="s">
        <v>2400</v>
      </c>
      <c r="I94" s="133" t="s">
        <v>2407</v>
      </c>
      <c r="J94" s="136">
        <v>9.8360000000000003</v>
      </c>
      <c r="K94" s="136">
        <v>8.0000000000000002E-3</v>
      </c>
      <c r="L94" s="133" t="s">
        <v>302</v>
      </c>
      <c r="M94" s="133" t="s">
        <v>2420</v>
      </c>
    </row>
    <row r="95" spans="1:13">
      <c r="A95" s="17">
        <v>70</v>
      </c>
      <c r="B95" s="17" t="s">
        <v>85</v>
      </c>
      <c r="C95" s="15" t="s">
        <v>789</v>
      </c>
      <c r="D95" s="17">
        <v>10691</v>
      </c>
      <c r="E95" s="16" t="s">
        <v>1054</v>
      </c>
      <c r="F95" s="15" t="s">
        <v>311</v>
      </c>
      <c r="G95" s="15" t="s">
        <v>302</v>
      </c>
      <c r="H95" s="15" t="s">
        <v>2400</v>
      </c>
      <c r="I95" s="15" t="s">
        <v>2407</v>
      </c>
      <c r="J95" s="17">
        <v>9.8360000000000003</v>
      </c>
      <c r="K95" s="17">
        <v>1.6E-2</v>
      </c>
      <c r="L95" s="15" t="s">
        <v>302</v>
      </c>
      <c r="M95" s="15" t="s">
        <v>2420</v>
      </c>
    </row>
    <row r="96" spans="1:13">
      <c r="A96" s="136">
        <v>71</v>
      </c>
      <c r="B96" s="136" t="s">
        <v>85</v>
      </c>
      <c r="C96" s="133" t="s">
        <v>789</v>
      </c>
      <c r="D96" s="136">
        <v>10962</v>
      </c>
      <c r="E96" s="138" t="s">
        <v>1151</v>
      </c>
      <c r="F96" s="133" t="s">
        <v>311</v>
      </c>
      <c r="G96" s="133" t="s">
        <v>302</v>
      </c>
      <c r="H96" s="133" t="s">
        <v>2400</v>
      </c>
      <c r="I96" s="133" t="s">
        <v>2407</v>
      </c>
      <c r="J96" s="136">
        <v>9.8360000000000003</v>
      </c>
      <c r="K96" s="136">
        <v>2.7E-2</v>
      </c>
      <c r="L96" s="133" t="s">
        <v>302</v>
      </c>
      <c r="M96" s="133" t="s">
        <v>2420</v>
      </c>
    </row>
    <row r="97" spans="1:13">
      <c r="A97" s="17">
        <v>72</v>
      </c>
      <c r="B97" s="17" t="s">
        <v>85</v>
      </c>
      <c r="C97" s="15" t="s">
        <v>789</v>
      </c>
      <c r="D97" s="17">
        <v>10172</v>
      </c>
      <c r="E97" s="16" t="s">
        <v>938</v>
      </c>
      <c r="F97" s="15" t="s">
        <v>311</v>
      </c>
      <c r="G97" s="15" t="s">
        <v>302</v>
      </c>
      <c r="H97" s="15" t="s">
        <v>2400</v>
      </c>
      <c r="I97" s="15" t="s">
        <v>2407</v>
      </c>
      <c r="J97" s="17">
        <v>9.8360000000000003</v>
      </c>
      <c r="K97" s="17">
        <v>1.2999999999999999E-2</v>
      </c>
      <c r="L97" s="15" t="s">
        <v>302</v>
      </c>
      <c r="M97" s="15" t="s">
        <v>2420</v>
      </c>
    </row>
    <row r="98" spans="1:13">
      <c r="A98" s="136">
        <v>73</v>
      </c>
      <c r="B98" s="136" t="s">
        <v>85</v>
      </c>
      <c r="C98" s="133" t="s">
        <v>789</v>
      </c>
      <c r="D98" s="136">
        <v>10517</v>
      </c>
      <c r="E98" s="138" t="s">
        <v>998</v>
      </c>
      <c r="F98" s="133" t="s">
        <v>311</v>
      </c>
      <c r="G98" s="133" t="s">
        <v>302</v>
      </c>
      <c r="H98" s="133" t="s">
        <v>2400</v>
      </c>
      <c r="I98" s="133" t="s">
        <v>2407</v>
      </c>
      <c r="J98" s="136">
        <v>9.8360000000000003</v>
      </c>
      <c r="K98" s="136">
        <v>8.3000000000000004E-2</v>
      </c>
      <c r="L98" s="133" t="s">
        <v>302</v>
      </c>
      <c r="M98" s="133" t="s">
        <v>2420</v>
      </c>
    </row>
    <row r="99" spans="1:13">
      <c r="A99" s="17">
        <v>74</v>
      </c>
      <c r="B99" s="17" t="s">
        <v>85</v>
      </c>
      <c r="C99" s="15" t="s">
        <v>789</v>
      </c>
      <c r="D99" s="17">
        <v>11292</v>
      </c>
      <c r="E99" s="16" t="s">
        <v>1311</v>
      </c>
      <c r="F99" s="15" t="s">
        <v>311</v>
      </c>
      <c r="G99" s="15" t="s">
        <v>302</v>
      </c>
      <c r="H99" s="15" t="s">
        <v>2400</v>
      </c>
      <c r="I99" s="15" t="s">
        <v>2407</v>
      </c>
      <c r="J99" s="17">
        <v>9.8360000000000003</v>
      </c>
      <c r="K99" s="17">
        <v>8.9999999999999993E-3</v>
      </c>
      <c r="L99" s="15" t="s">
        <v>302</v>
      </c>
      <c r="M99" s="15" t="s">
        <v>2420</v>
      </c>
    </row>
    <row r="100" spans="1:13">
      <c r="A100" s="136">
        <v>75</v>
      </c>
      <c r="B100" s="136" t="s">
        <v>85</v>
      </c>
      <c r="C100" s="133" t="s">
        <v>789</v>
      </c>
      <c r="D100" s="136">
        <v>11291</v>
      </c>
      <c r="E100" s="138" t="s">
        <v>1310</v>
      </c>
      <c r="F100" s="133" t="s">
        <v>311</v>
      </c>
      <c r="G100" s="133" t="s">
        <v>302</v>
      </c>
      <c r="H100" s="133" t="s">
        <v>2400</v>
      </c>
      <c r="I100" s="133" t="s">
        <v>2407</v>
      </c>
      <c r="J100" s="136">
        <v>9.8360000000000003</v>
      </c>
      <c r="K100" s="136">
        <v>1.2999999999999999E-2</v>
      </c>
      <c r="L100" s="133" t="s">
        <v>302</v>
      </c>
      <c r="M100" s="133" t="s">
        <v>2420</v>
      </c>
    </row>
    <row r="101" spans="1:13" ht="30">
      <c r="A101" s="17">
        <v>76</v>
      </c>
      <c r="B101" s="17" t="s">
        <v>85</v>
      </c>
      <c r="C101" s="15" t="s">
        <v>789</v>
      </c>
      <c r="D101" s="17">
        <v>10645</v>
      </c>
      <c r="E101" s="16" t="s">
        <v>1028</v>
      </c>
      <c r="F101" s="15" t="s">
        <v>311</v>
      </c>
      <c r="G101" s="15" t="s">
        <v>302</v>
      </c>
      <c r="H101" s="15" t="s">
        <v>2400</v>
      </c>
      <c r="I101" s="15" t="s">
        <v>2407</v>
      </c>
      <c r="J101" s="17">
        <v>9.8360000000000003</v>
      </c>
      <c r="K101" s="17">
        <v>2.7E-2</v>
      </c>
      <c r="L101" s="15" t="s">
        <v>302</v>
      </c>
      <c r="M101" s="15" t="s">
        <v>2420</v>
      </c>
    </row>
    <row r="102" spans="1:13">
      <c r="A102" s="146">
        <v>77</v>
      </c>
      <c r="B102" s="146" t="s">
        <v>85</v>
      </c>
      <c r="C102" s="29" t="s">
        <v>792</v>
      </c>
      <c r="D102" s="146">
        <v>1821</v>
      </c>
      <c r="E102" s="147" t="s">
        <v>821</v>
      </c>
      <c r="F102" s="29" t="s">
        <v>383</v>
      </c>
      <c r="G102" s="29" t="s">
        <v>302</v>
      </c>
      <c r="H102" s="29" t="s">
        <v>2403</v>
      </c>
      <c r="I102" s="29" t="s">
        <v>304</v>
      </c>
      <c r="J102" s="146">
        <v>9.8360000000000003</v>
      </c>
      <c r="K102" s="146">
        <v>1.62</v>
      </c>
      <c r="L102" s="29" t="s">
        <v>302</v>
      </c>
      <c r="M102" s="29" t="s">
        <v>2423</v>
      </c>
    </row>
    <row r="103" spans="1:13">
      <c r="A103" s="146">
        <v>78</v>
      </c>
      <c r="B103" s="146" t="s">
        <v>85</v>
      </c>
      <c r="C103" s="29" t="s">
        <v>792</v>
      </c>
      <c r="D103" s="146">
        <v>1836</v>
      </c>
      <c r="E103" s="147" t="s">
        <v>823</v>
      </c>
      <c r="F103" s="29" t="s">
        <v>383</v>
      </c>
      <c r="G103" s="29" t="s">
        <v>302</v>
      </c>
      <c r="H103" s="29" t="s">
        <v>2403</v>
      </c>
      <c r="I103" s="29" t="s">
        <v>304</v>
      </c>
      <c r="J103" s="146">
        <v>9.8360000000000003</v>
      </c>
      <c r="K103" s="146">
        <v>0.54</v>
      </c>
      <c r="L103" s="29" t="s">
        <v>302</v>
      </c>
      <c r="M103" s="29" t="s">
        <v>2423</v>
      </c>
    </row>
    <row r="104" spans="1:13">
      <c r="A104" s="146">
        <v>79</v>
      </c>
      <c r="B104" s="146" t="s">
        <v>85</v>
      </c>
      <c r="C104" s="29" t="s">
        <v>792</v>
      </c>
      <c r="D104" s="146">
        <v>1818</v>
      </c>
      <c r="E104" s="147" t="s">
        <v>820</v>
      </c>
      <c r="F104" s="29" t="s">
        <v>383</v>
      </c>
      <c r="G104" s="29" t="s">
        <v>302</v>
      </c>
      <c r="H104" s="29" t="s">
        <v>2403</v>
      </c>
      <c r="I104" s="29" t="s">
        <v>304</v>
      </c>
      <c r="J104" s="146">
        <v>9.8360000000000003</v>
      </c>
      <c r="K104" s="146">
        <v>0.108</v>
      </c>
      <c r="L104" s="29" t="s">
        <v>302</v>
      </c>
      <c r="M104" s="29" t="s">
        <v>2423</v>
      </c>
    </row>
    <row r="105" spans="1:13">
      <c r="A105" s="146">
        <v>80</v>
      </c>
      <c r="B105" s="146" t="s">
        <v>85</v>
      </c>
      <c r="C105" s="29" t="s">
        <v>792</v>
      </c>
      <c r="D105" s="146">
        <v>1822</v>
      </c>
      <c r="E105" s="147" t="s">
        <v>822</v>
      </c>
      <c r="F105" s="29" t="s">
        <v>383</v>
      </c>
      <c r="G105" s="29" t="s">
        <v>302</v>
      </c>
      <c r="H105" s="29" t="s">
        <v>2403</v>
      </c>
      <c r="I105" s="29" t="s">
        <v>304</v>
      </c>
      <c r="J105" s="146">
        <v>9.8360000000000003</v>
      </c>
      <c r="K105" s="146">
        <v>0.16200000000000001</v>
      </c>
      <c r="L105" s="29" t="s">
        <v>302</v>
      </c>
      <c r="M105" s="29" t="s">
        <v>2423</v>
      </c>
    </row>
    <row r="106" spans="1:13" ht="30">
      <c r="A106" s="146">
        <v>81</v>
      </c>
      <c r="B106" s="146" t="s">
        <v>85</v>
      </c>
      <c r="C106" s="29" t="s">
        <v>792</v>
      </c>
      <c r="D106" s="146">
        <v>12764</v>
      </c>
      <c r="E106" s="147" t="s">
        <v>2066</v>
      </c>
      <c r="F106" s="29" t="s">
        <v>311</v>
      </c>
      <c r="G106" s="29" t="s">
        <v>302</v>
      </c>
      <c r="H106" s="29" t="s">
        <v>2403</v>
      </c>
      <c r="I106" s="29" t="s">
        <v>304</v>
      </c>
      <c r="J106" s="146">
        <v>9.8360000000000003</v>
      </c>
      <c r="K106" s="146">
        <v>2.16</v>
      </c>
      <c r="L106" s="29" t="s">
        <v>302</v>
      </c>
      <c r="M106" s="29" t="s">
        <v>2423</v>
      </c>
    </row>
    <row r="107" spans="1:13" ht="30">
      <c r="A107" s="146">
        <v>82</v>
      </c>
      <c r="B107" s="146" t="s">
        <v>85</v>
      </c>
      <c r="C107" s="29" t="s">
        <v>792</v>
      </c>
      <c r="D107" s="146">
        <v>12763</v>
      </c>
      <c r="E107" s="147" t="s">
        <v>2065</v>
      </c>
      <c r="F107" s="29" t="s">
        <v>383</v>
      </c>
      <c r="G107" s="29" t="s">
        <v>302</v>
      </c>
      <c r="H107" s="29" t="s">
        <v>2403</v>
      </c>
      <c r="I107" s="29" t="s">
        <v>304</v>
      </c>
      <c r="J107" s="146">
        <v>9.8360000000000003</v>
      </c>
      <c r="K107" s="146">
        <v>2.16</v>
      </c>
      <c r="L107" s="29" t="s">
        <v>302</v>
      </c>
      <c r="M107" s="29" t="s">
        <v>2423</v>
      </c>
    </row>
    <row r="108" spans="1:13" ht="30">
      <c r="A108" s="146">
        <v>83</v>
      </c>
      <c r="B108" s="146" t="s">
        <v>85</v>
      </c>
      <c r="C108" s="29" t="s">
        <v>792</v>
      </c>
      <c r="D108" s="146">
        <v>12768</v>
      </c>
      <c r="E108" s="147" t="s">
        <v>2067</v>
      </c>
      <c r="F108" s="29" t="s">
        <v>383</v>
      </c>
      <c r="G108" s="29" t="s">
        <v>302</v>
      </c>
      <c r="H108" s="29" t="s">
        <v>2403</v>
      </c>
      <c r="I108" s="29" t="s">
        <v>304</v>
      </c>
      <c r="J108" s="146">
        <v>9.8360000000000003</v>
      </c>
      <c r="K108" s="146">
        <v>2.16</v>
      </c>
      <c r="L108" s="29" t="s">
        <v>302</v>
      </c>
      <c r="M108" s="29" t="s">
        <v>2423</v>
      </c>
    </row>
    <row r="109" spans="1:13" ht="30">
      <c r="A109" s="146">
        <v>84</v>
      </c>
      <c r="B109" s="146" t="s">
        <v>85</v>
      </c>
      <c r="C109" s="29" t="s">
        <v>792</v>
      </c>
      <c r="D109" s="146">
        <v>12769</v>
      </c>
      <c r="E109" s="147" t="s">
        <v>2068</v>
      </c>
      <c r="F109" s="29" t="s">
        <v>383</v>
      </c>
      <c r="G109" s="29" t="s">
        <v>302</v>
      </c>
      <c r="H109" s="29" t="s">
        <v>2403</v>
      </c>
      <c r="I109" s="29" t="s">
        <v>304</v>
      </c>
      <c r="J109" s="146">
        <v>9.8360000000000003</v>
      </c>
      <c r="K109" s="146">
        <v>2.16</v>
      </c>
      <c r="L109" s="29" t="s">
        <v>302</v>
      </c>
      <c r="M109" s="29" t="s">
        <v>2423</v>
      </c>
    </row>
    <row r="110" spans="1:13" ht="30">
      <c r="A110" s="146">
        <v>85</v>
      </c>
      <c r="B110" s="146" t="s">
        <v>85</v>
      </c>
      <c r="C110" s="29" t="s">
        <v>792</v>
      </c>
      <c r="D110" s="146">
        <v>12770</v>
      </c>
      <c r="E110" s="147" t="s">
        <v>2069</v>
      </c>
      <c r="F110" s="29" t="s">
        <v>383</v>
      </c>
      <c r="G110" s="29" t="s">
        <v>302</v>
      </c>
      <c r="H110" s="29" t="s">
        <v>2403</v>
      </c>
      <c r="I110" s="29" t="s">
        <v>304</v>
      </c>
      <c r="J110" s="146">
        <v>9.8360000000000003</v>
      </c>
      <c r="K110" s="146">
        <v>2.16</v>
      </c>
      <c r="L110" s="29" t="s">
        <v>302</v>
      </c>
      <c r="M110" s="29" t="s">
        <v>2423</v>
      </c>
    </row>
    <row r="111" spans="1:13" ht="30">
      <c r="A111" s="146">
        <v>86</v>
      </c>
      <c r="B111" s="146" t="s">
        <v>85</v>
      </c>
      <c r="C111" s="29" t="s">
        <v>792</v>
      </c>
      <c r="D111" s="146">
        <v>12771</v>
      </c>
      <c r="E111" s="147" t="s">
        <v>2070</v>
      </c>
      <c r="F111" s="29" t="s">
        <v>383</v>
      </c>
      <c r="G111" s="29" t="s">
        <v>302</v>
      </c>
      <c r="H111" s="29" t="s">
        <v>2403</v>
      </c>
      <c r="I111" s="29" t="s">
        <v>304</v>
      </c>
      <c r="J111" s="146">
        <v>9.8360000000000003</v>
      </c>
      <c r="K111" s="146">
        <v>2.16</v>
      </c>
      <c r="L111" s="29" t="s">
        <v>302</v>
      </c>
      <c r="M111" s="29" t="s">
        <v>2423</v>
      </c>
    </row>
    <row r="112" spans="1:13" ht="30">
      <c r="A112" s="146">
        <v>87</v>
      </c>
      <c r="B112" s="146" t="s">
        <v>85</v>
      </c>
      <c r="C112" s="29" t="s">
        <v>792</v>
      </c>
      <c r="D112" s="146">
        <v>12772</v>
      </c>
      <c r="E112" s="147" t="s">
        <v>2071</v>
      </c>
      <c r="F112" s="29" t="s">
        <v>311</v>
      </c>
      <c r="G112" s="29" t="s">
        <v>302</v>
      </c>
      <c r="H112" s="29" t="s">
        <v>2403</v>
      </c>
      <c r="I112" s="29" t="s">
        <v>304</v>
      </c>
      <c r="J112" s="146">
        <v>9.8360000000000003</v>
      </c>
      <c r="K112" s="146">
        <v>2.16</v>
      </c>
      <c r="L112" s="29" t="s">
        <v>302</v>
      </c>
      <c r="M112" s="29" t="s">
        <v>2423</v>
      </c>
    </row>
    <row r="113" spans="1:13" ht="30">
      <c r="A113" s="146">
        <v>88</v>
      </c>
      <c r="B113" s="146" t="s">
        <v>85</v>
      </c>
      <c r="C113" s="29" t="s">
        <v>792</v>
      </c>
      <c r="D113" s="146">
        <v>12773</v>
      </c>
      <c r="E113" s="147" t="s">
        <v>2072</v>
      </c>
      <c r="F113" s="29" t="s">
        <v>311</v>
      </c>
      <c r="G113" s="29" t="s">
        <v>302</v>
      </c>
      <c r="H113" s="29" t="s">
        <v>2403</v>
      </c>
      <c r="I113" s="29" t="s">
        <v>304</v>
      </c>
      <c r="J113" s="146">
        <v>9.8360000000000003</v>
      </c>
      <c r="K113" s="146">
        <v>2.16</v>
      </c>
      <c r="L113" s="29" t="s">
        <v>302</v>
      </c>
      <c r="M113" s="29" t="s">
        <v>2423</v>
      </c>
    </row>
    <row r="114" spans="1:13" ht="30">
      <c r="A114" s="146">
        <v>89</v>
      </c>
      <c r="B114" s="146" t="s">
        <v>85</v>
      </c>
      <c r="C114" s="29" t="s">
        <v>792</v>
      </c>
      <c r="D114" s="146">
        <v>12774</v>
      </c>
      <c r="E114" s="147" t="s">
        <v>2073</v>
      </c>
      <c r="F114" s="29" t="s">
        <v>311</v>
      </c>
      <c r="G114" s="29" t="s">
        <v>302</v>
      </c>
      <c r="H114" s="29" t="s">
        <v>2403</v>
      </c>
      <c r="I114" s="29" t="s">
        <v>304</v>
      </c>
      <c r="J114" s="146">
        <v>9.8360000000000003</v>
      </c>
      <c r="K114" s="146">
        <v>2.16</v>
      </c>
      <c r="L114" s="29" t="s">
        <v>302</v>
      </c>
      <c r="M114" s="29" t="s">
        <v>2423</v>
      </c>
    </row>
    <row r="115" spans="1:13" ht="30">
      <c r="A115" s="146">
        <v>90</v>
      </c>
      <c r="B115" s="146" t="s">
        <v>85</v>
      </c>
      <c r="C115" s="29" t="s">
        <v>792</v>
      </c>
      <c r="D115" s="146">
        <v>12775</v>
      </c>
      <c r="E115" s="147" t="s">
        <v>2074</v>
      </c>
      <c r="F115" s="29" t="s">
        <v>311</v>
      </c>
      <c r="G115" s="29" t="s">
        <v>302</v>
      </c>
      <c r="H115" s="29" t="s">
        <v>2403</v>
      </c>
      <c r="I115" s="29" t="s">
        <v>304</v>
      </c>
      <c r="J115" s="146">
        <v>9.8360000000000003</v>
      </c>
      <c r="K115" s="146">
        <v>2.16</v>
      </c>
      <c r="L115" s="29" t="s">
        <v>302</v>
      </c>
      <c r="M115" s="29" t="s">
        <v>2423</v>
      </c>
    </row>
    <row r="116" spans="1:13">
      <c r="A116" s="146">
        <v>91</v>
      </c>
      <c r="B116" s="146" t="s">
        <v>85</v>
      </c>
      <c r="C116" s="29" t="s">
        <v>789</v>
      </c>
      <c r="D116" s="146">
        <v>11364</v>
      </c>
      <c r="E116" s="147" t="s">
        <v>1342</v>
      </c>
      <c r="F116" s="29" t="s">
        <v>335</v>
      </c>
      <c r="G116" s="29" t="s">
        <v>302</v>
      </c>
      <c r="H116" s="29" t="s">
        <v>2403</v>
      </c>
      <c r="I116" s="29" t="s">
        <v>304</v>
      </c>
      <c r="J116" s="146">
        <v>9.8360000000000003</v>
      </c>
      <c r="K116" s="146">
        <v>0.32400000000000001</v>
      </c>
      <c r="L116" s="29" t="s">
        <v>302</v>
      </c>
      <c r="M116" s="29" t="s">
        <v>2423</v>
      </c>
    </row>
    <row r="117" spans="1:13" ht="30">
      <c r="A117" s="146">
        <v>92</v>
      </c>
      <c r="B117" s="146" t="s">
        <v>85</v>
      </c>
      <c r="C117" s="29" t="s">
        <v>789</v>
      </c>
      <c r="D117" s="146">
        <v>12002</v>
      </c>
      <c r="E117" s="147" t="s">
        <v>1698</v>
      </c>
      <c r="F117" s="29" t="s">
        <v>383</v>
      </c>
      <c r="G117" s="29" t="s">
        <v>302</v>
      </c>
      <c r="H117" s="29" t="s">
        <v>2403</v>
      </c>
      <c r="I117" s="29" t="s">
        <v>304</v>
      </c>
      <c r="J117" s="146">
        <v>9.8360000000000003</v>
      </c>
      <c r="K117" s="146">
        <v>0.54</v>
      </c>
      <c r="L117" s="29" t="s">
        <v>302</v>
      </c>
      <c r="M117" s="29" t="s">
        <v>2423</v>
      </c>
    </row>
    <row r="118" spans="1:13">
      <c r="A118" s="146">
        <v>93</v>
      </c>
      <c r="B118" s="146" t="s">
        <v>85</v>
      </c>
      <c r="C118" s="29" t="s">
        <v>789</v>
      </c>
      <c r="D118" s="146">
        <v>2258</v>
      </c>
      <c r="E118" s="147" t="s">
        <v>834</v>
      </c>
      <c r="F118" s="29" t="s">
        <v>383</v>
      </c>
      <c r="G118" s="29" t="s">
        <v>302</v>
      </c>
      <c r="H118" s="29" t="s">
        <v>2403</v>
      </c>
      <c r="I118" s="29" t="s">
        <v>304</v>
      </c>
      <c r="J118" s="146">
        <v>9.8360000000000003</v>
      </c>
      <c r="K118" s="146">
        <v>0.189</v>
      </c>
      <c r="L118" s="29" t="s">
        <v>302</v>
      </c>
      <c r="M118" s="29" t="s">
        <v>2423</v>
      </c>
    </row>
    <row r="119" spans="1:13" ht="30">
      <c r="A119" s="146">
        <v>94</v>
      </c>
      <c r="B119" s="148" t="s">
        <v>85</v>
      </c>
      <c r="C119" s="149" t="s">
        <v>789</v>
      </c>
      <c r="D119" s="148">
        <v>11159</v>
      </c>
      <c r="E119" s="150" t="s">
        <v>1217</v>
      </c>
      <c r="F119" s="149" t="s">
        <v>313</v>
      </c>
      <c r="G119" s="149" t="s">
        <v>302</v>
      </c>
      <c r="H119" s="149" t="s">
        <v>2403</v>
      </c>
      <c r="I119" s="149" t="s">
        <v>304</v>
      </c>
      <c r="J119" s="148">
        <v>9.8360000000000003</v>
      </c>
      <c r="K119" s="148">
        <v>0.64800000000000002</v>
      </c>
      <c r="L119" s="149" t="s">
        <v>302</v>
      </c>
      <c r="M119" s="149" t="s">
        <v>2423</v>
      </c>
    </row>
    <row r="120" spans="1:13">
      <c r="A120" s="146">
        <v>95</v>
      </c>
      <c r="B120" s="146" t="s">
        <v>18</v>
      </c>
      <c r="C120" s="29" t="s">
        <v>283</v>
      </c>
      <c r="D120" s="146">
        <v>1288</v>
      </c>
      <c r="E120" s="147" t="s">
        <v>769</v>
      </c>
      <c r="F120" s="29" t="s">
        <v>317</v>
      </c>
      <c r="G120" s="29" t="s">
        <v>316</v>
      </c>
      <c r="H120" s="29" t="s">
        <v>2400</v>
      </c>
      <c r="I120" s="29" t="s">
        <v>2402</v>
      </c>
      <c r="J120" s="146">
        <v>8.66</v>
      </c>
      <c r="K120" s="146">
        <v>17.3</v>
      </c>
      <c r="L120" s="29" t="s">
        <v>316</v>
      </c>
      <c r="M120" s="29" t="s">
        <v>2422</v>
      </c>
    </row>
    <row r="121" spans="1:13">
      <c r="A121" s="17">
        <v>1</v>
      </c>
      <c r="B121" s="17" t="s">
        <v>18</v>
      </c>
      <c r="C121" s="15" t="s">
        <v>283</v>
      </c>
      <c r="D121" s="17">
        <v>2424</v>
      </c>
      <c r="E121" s="16" t="s">
        <v>855</v>
      </c>
      <c r="F121" s="15" t="s">
        <v>319</v>
      </c>
      <c r="G121" s="15" t="s">
        <v>302</v>
      </c>
      <c r="H121" s="15" t="s">
        <v>2400</v>
      </c>
      <c r="I121" s="15" t="s">
        <v>2402</v>
      </c>
      <c r="J121" s="17">
        <v>9.8360000000000003</v>
      </c>
      <c r="K121" s="17">
        <v>40</v>
      </c>
      <c r="L121" s="15" t="s">
        <v>302</v>
      </c>
      <c r="M121" s="15" t="s">
        <v>2422</v>
      </c>
    </row>
    <row r="122" spans="1:13">
      <c r="A122" s="136">
        <v>2</v>
      </c>
      <c r="B122" s="136" t="s">
        <v>18</v>
      </c>
      <c r="C122" s="133" t="s">
        <v>283</v>
      </c>
      <c r="D122" s="136">
        <v>577</v>
      </c>
      <c r="E122" s="138" t="s">
        <v>20</v>
      </c>
      <c r="F122" s="133" t="s">
        <v>335</v>
      </c>
      <c r="G122" s="133" t="s">
        <v>302</v>
      </c>
      <c r="H122" s="133" t="s">
        <v>2400</v>
      </c>
      <c r="I122" s="133" t="s">
        <v>2402</v>
      </c>
      <c r="J122" s="136">
        <v>9.8360000000000003</v>
      </c>
      <c r="K122" s="136">
        <v>109.05800000000001</v>
      </c>
      <c r="L122" s="133" t="s">
        <v>302</v>
      </c>
      <c r="M122" s="133" t="s">
        <v>2422</v>
      </c>
    </row>
    <row r="123" spans="1:13">
      <c r="A123" s="17">
        <v>3</v>
      </c>
      <c r="B123" s="17" t="s">
        <v>18</v>
      </c>
      <c r="C123" s="15" t="s">
        <v>283</v>
      </c>
      <c r="D123" s="17">
        <v>579</v>
      </c>
      <c r="E123" s="16" t="s">
        <v>485</v>
      </c>
      <c r="F123" s="15" t="s">
        <v>335</v>
      </c>
      <c r="G123" s="15" t="s">
        <v>302</v>
      </c>
      <c r="H123" s="15" t="s">
        <v>2400</v>
      </c>
      <c r="I123" s="15" t="s">
        <v>2402</v>
      </c>
      <c r="J123" s="17">
        <v>9.8360000000000003</v>
      </c>
      <c r="K123" s="17">
        <v>17.849</v>
      </c>
      <c r="L123" s="15" t="s">
        <v>302</v>
      </c>
      <c r="M123" s="15" t="s">
        <v>2422</v>
      </c>
    </row>
    <row r="124" spans="1:13">
      <c r="A124" s="136">
        <v>4</v>
      </c>
      <c r="B124" s="136" t="s">
        <v>18</v>
      </c>
      <c r="C124" s="133" t="s">
        <v>283</v>
      </c>
      <c r="D124" s="136">
        <v>583</v>
      </c>
      <c r="E124" s="138" t="s">
        <v>488</v>
      </c>
      <c r="F124" s="133" t="s">
        <v>313</v>
      </c>
      <c r="G124" s="133" t="s">
        <v>302</v>
      </c>
      <c r="H124" s="133" t="s">
        <v>2400</v>
      </c>
      <c r="I124" s="133" t="s">
        <v>2401</v>
      </c>
      <c r="J124" s="136">
        <v>9.8360000000000003</v>
      </c>
      <c r="K124" s="136">
        <v>2.4</v>
      </c>
      <c r="L124" s="133" t="s">
        <v>302</v>
      </c>
      <c r="M124" s="133" t="s">
        <v>2422</v>
      </c>
    </row>
    <row r="125" spans="1:13">
      <c r="A125" s="17">
        <v>5</v>
      </c>
      <c r="B125" s="17" t="s">
        <v>18</v>
      </c>
      <c r="C125" s="15" t="s">
        <v>283</v>
      </c>
      <c r="D125" s="17">
        <v>584</v>
      </c>
      <c r="E125" s="16" t="s">
        <v>489</v>
      </c>
      <c r="F125" s="15" t="s">
        <v>313</v>
      </c>
      <c r="G125" s="15" t="s">
        <v>302</v>
      </c>
      <c r="H125" s="15" t="s">
        <v>2400</v>
      </c>
      <c r="I125" s="15" t="s">
        <v>2401</v>
      </c>
      <c r="J125" s="17">
        <v>9.8360000000000003</v>
      </c>
      <c r="K125" s="17">
        <v>2.2999999999999998</v>
      </c>
      <c r="L125" s="15" t="s">
        <v>302</v>
      </c>
      <c r="M125" s="15" t="s">
        <v>2422</v>
      </c>
    </row>
    <row r="126" spans="1:13">
      <c r="A126" s="136">
        <v>6</v>
      </c>
      <c r="B126" s="136" t="s">
        <v>18</v>
      </c>
      <c r="C126" s="133" t="s">
        <v>283</v>
      </c>
      <c r="D126" s="136">
        <v>1185</v>
      </c>
      <c r="E126" s="138" t="s">
        <v>748</v>
      </c>
      <c r="F126" s="133" t="s">
        <v>313</v>
      </c>
      <c r="G126" s="133" t="s">
        <v>302</v>
      </c>
      <c r="H126" s="133" t="s">
        <v>2400</v>
      </c>
      <c r="I126" s="133" t="s">
        <v>2401</v>
      </c>
      <c r="J126" s="136">
        <v>9.8360000000000003</v>
      </c>
      <c r="K126" s="136">
        <v>4</v>
      </c>
      <c r="L126" s="133" t="s">
        <v>302</v>
      </c>
      <c r="M126" s="133" t="s">
        <v>2422</v>
      </c>
    </row>
    <row r="127" spans="1:13">
      <c r="A127" s="17">
        <v>7</v>
      </c>
      <c r="B127" s="17" t="s">
        <v>18</v>
      </c>
      <c r="C127" s="15" t="s">
        <v>283</v>
      </c>
      <c r="D127" s="17">
        <v>1186</v>
      </c>
      <c r="E127" s="16" t="s">
        <v>749</v>
      </c>
      <c r="F127" s="15" t="s">
        <v>313</v>
      </c>
      <c r="G127" s="15" t="s">
        <v>302</v>
      </c>
      <c r="H127" s="15" t="s">
        <v>2400</v>
      </c>
      <c r="I127" s="15" t="s">
        <v>2401</v>
      </c>
      <c r="J127" s="17">
        <v>9.8360000000000003</v>
      </c>
      <c r="K127" s="17">
        <v>3</v>
      </c>
      <c r="L127" s="15" t="s">
        <v>302</v>
      </c>
      <c r="M127" s="15" t="s">
        <v>2422</v>
      </c>
    </row>
    <row r="128" spans="1:13">
      <c r="A128" s="136">
        <v>8</v>
      </c>
      <c r="B128" s="136" t="s">
        <v>18</v>
      </c>
      <c r="C128" s="133" t="s">
        <v>283</v>
      </c>
      <c r="D128" s="136">
        <v>1187</v>
      </c>
      <c r="E128" s="138" t="s">
        <v>750</v>
      </c>
      <c r="F128" s="133" t="s">
        <v>313</v>
      </c>
      <c r="G128" s="133" t="s">
        <v>302</v>
      </c>
      <c r="H128" s="133" t="s">
        <v>2400</v>
      </c>
      <c r="I128" s="133" t="s">
        <v>2401</v>
      </c>
      <c r="J128" s="136">
        <v>9.8360000000000003</v>
      </c>
      <c r="K128" s="136">
        <v>4</v>
      </c>
      <c r="L128" s="133" t="s">
        <v>302</v>
      </c>
      <c r="M128" s="133" t="s">
        <v>2422</v>
      </c>
    </row>
    <row r="129" spans="1:13">
      <c r="A129" s="17">
        <v>9</v>
      </c>
      <c r="B129" s="17" t="s">
        <v>18</v>
      </c>
      <c r="C129" s="15" t="s">
        <v>283</v>
      </c>
      <c r="D129" s="17">
        <v>359</v>
      </c>
      <c r="E129" s="16" t="s">
        <v>344</v>
      </c>
      <c r="F129" s="15" t="s">
        <v>313</v>
      </c>
      <c r="G129" s="15" t="s">
        <v>302</v>
      </c>
      <c r="H129" s="15" t="s">
        <v>2404</v>
      </c>
      <c r="I129" s="15" t="s">
        <v>304</v>
      </c>
      <c r="J129" s="17">
        <v>9.8360000000000003</v>
      </c>
      <c r="K129" s="17">
        <v>100</v>
      </c>
      <c r="L129" s="15" t="s">
        <v>302</v>
      </c>
      <c r="M129" s="15" t="s">
        <v>2419</v>
      </c>
    </row>
    <row r="130" spans="1:13">
      <c r="A130" s="136">
        <v>10</v>
      </c>
      <c r="B130" s="136" t="s">
        <v>18</v>
      </c>
      <c r="C130" s="133" t="s">
        <v>283</v>
      </c>
      <c r="D130" s="136">
        <v>551</v>
      </c>
      <c r="E130" s="138" t="s">
        <v>463</v>
      </c>
      <c r="F130" s="133" t="s">
        <v>383</v>
      </c>
      <c r="G130" s="133" t="s">
        <v>302</v>
      </c>
      <c r="H130" s="133" t="s">
        <v>2400</v>
      </c>
      <c r="I130" s="133" t="s">
        <v>2402</v>
      </c>
      <c r="J130" s="136">
        <v>9.83</v>
      </c>
      <c r="K130" s="136">
        <v>81.988</v>
      </c>
      <c r="L130" s="133" t="s">
        <v>302</v>
      </c>
      <c r="M130" s="133" t="s">
        <v>2421</v>
      </c>
    </row>
    <row r="131" spans="1:13">
      <c r="A131" s="17">
        <v>11</v>
      </c>
      <c r="B131" s="17" t="s">
        <v>18</v>
      </c>
      <c r="C131" s="15" t="s">
        <v>283</v>
      </c>
      <c r="D131" s="17">
        <v>552</v>
      </c>
      <c r="E131" s="16" t="s">
        <v>464</v>
      </c>
      <c r="F131" s="15" t="s">
        <v>383</v>
      </c>
      <c r="G131" s="15" t="s">
        <v>302</v>
      </c>
      <c r="H131" s="15" t="s">
        <v>2400</v>
      </c>
      <c r="I131" s="15" t="s">
        <v>2402</v>
      </c>
      <c r="J131" s="17">
        <v>9.83</v>
      </c>
      <c r="K131" s="17">
        <v>80</v>
      </c>
      <c r="L131" s="15" t="s">
        <v>302</v>
      </c>
      <c r="M131" s="15" t="s">
        <v>2421</v>
      </c>
    </row>
    <row r="132" spans="1:13">
      <c r="A132" s="136">
        <v>12</v>
      </c>
      <c r="B132" s="136" t="s">
        <v>18</v>
      </c>
      <c r="C132" s="133" t="s">
        <v>283</v>
      </c>
      <c r="D132" s="136">
        <v>553</v>
      </c>
      <c r="E132" s="138" t="s">
        <v>465</v>
      </c>
      <c r="F132" s="133" t="s">
        <v>383</v>
      </c>
      <c r="G132" s="133" t="s">
        <v>302</v>
      </c>
      <c r="H132" s="133" t="s">
        <v>2400</v>
      </c>
      <c r="I132" s="133" t="s">
        <v>2402</v>
      </c>
      <c r="J132" s="136">
        <v>9.83</v>
      </c>
      <c r="K132" s="136">
        <v>149.80500000000001</v>
      </c>
      <c r="L132" s="133" t="s">
        <v>302</v>
      </c>
      <c r="M132" s="133" t="s">
        <v>2421</v>
      </c>
    </row>
    <row r="133" spans="1:13">
      <c r="A133" s="17">
        <v>13</v>
      </c>
      <c r="B133" s="17" t="s">
        <v>18</v>
      </c>
      <c r="C133" s="15" t="s">
        <v>283</v>
      </c>
      <c r="D133" s="17">
        <v>554</v>
      </c>
      <c r="E133" s="16" t="s">
        <v>466</v>
      </c>
      <c r="F133" s="15" t="s">
        <v>383</v>
      </c>
      <c r="G133" s="15" t="s">
        <v>302</v>
      </c>
      <c r="H133" s="15" t="s">
        <v>2400</v>
      </c>
      <c r="I133" s="15" t="s">
        <v>2402</v>
      </c>
      <c r="J133" s="17">
        <v>7.2789999999999999</v>
      </c>
      <c r="K133" s="17">
        <v>436.75400000000002</v>
      </c>
      <c r="L133" s="15" t="s">
        <v>302</v>
      </c>
      <c r="M133" s="15" t="s">
        <v>2421</v>
      </c>
    </row>
    <row r="134" spans="1:13">
      <c r="A134" s="136">
        <v>14</v>
      </c>
      <c r="B134" s="136" t="s">
        <v>18</v>
      </c>
      <c r="C134" s="133" t="s">
        <v>282</v>
      </c>
      <c r="D134" s="136">
        <v>1035</v>
      </c>
      <c r="E134" s="138" t="s">
        <v>717</v>
      </c>
      <c r="F134" s="133" t="s">
        <v>313</v>
      </c>
      <c r="G134" s="133" t="s">
        <v>302</v>
      </c>
      <c r="H134" s="133" t="s">
        <v>2400</v>
      </c>
      <c r="I134" s="133" t="s">
        <v>2407</v>
      </c>
      <c r="J134" s="136">
        <v>9.8360000000000003</v>
      </c>
      <c r="K134" s="136">
        <v>0.34100000000000003</v>
      </c>
      <c r="L134" s="133" t="s">
        <v>302</v>
      </c>
      <c r="M134" s="133" t="s">
        <v>2420</v>
      </c>
    </row>
    <row r="135" spans="1:13">
      <c r="A135" s="17">
        <v>15</v>
      </c>
      <c r="B135" s="17" t="s">
        <v>18</v>
      </c>
      <c r="C135" s="15" t="s">
        <v>283</v>
      </c>
      <c r="D135" s="17">
        <v>405</v>
      </c>
      <c r="E135" s="16" t="s">
        <v>374</v>
      </c>
      <c r="F135" s="15" t="s">
        <v>317</v>
      </c>
      <c r="G135" s="15" t="s">
        <v>316</v>
      </c>
      <c r="H135" s="15" t="s">
        <v>2400</v>
      </c>
      <c r="I135" s="15" t="s">
        <v>2407</v>
      </c>
      <c r="J135" s="17">
        <v>9.8360000000000003</v>
      </c>
      <c r="K135" s="17">
        <v>0.27600000000000002</v>
      </c>
      <c r="L135" s="15" t="s">
        <v>316</v>
      </c>
      <c r="M135" s="15" t="s">
        <v>2420</v>
      </c>
    </row>
    <row r="136" spans="1:13" ht="30">
      <c r="A136" s="136">
        <v>16</v>
      </c>
      <c r="B136" s="136" t="s">
        <v>18</v>
      </c>
      <c r="C136" s="133" t="s">
        <v>283</v>
      </c>
      <c r="D136" s="136">
        <v>424</v>
      </c>
      <c r="E136" s="138" t="s">
        <v>388</v>
      </c>
      <c r="F136" s="133" t="s">
        <v>317</v>
      </c>
      <c r="G136" s="133" t="s">
        <v>316</v>
      </c>
      <c r="H136" s="133" t="s">
        <v>2400</v>
      </c>
      <c r="I136" s="133" t="s">
        <v>2407</v>
      </c>
      <c r="J136" s="136">
        <v>9.8360000000000003</v>
      </c>
      <c r="K136" s="136">
        <v>14.82</v>
      </c>
      <c r="L136" s="133" t="s">
        <v>316</v>
      </c>
      <c r="M136" s="133" t="s">
        <v>2420</v>
      </c>
    </row>
    <row r="137" spans="1:13">
      <c r="A137" s="17">
        <v>17</v>
      </c>
      <c r="B137" s="17" t="s">
        <v>18</v>
      </c>
      <c r="C137" s="15" t="s">
        <v>283</v>
      </c>
      <c r="D137" s="17">
        <v>1168</v>
      </c>
      <c r="E137" s="16" t="s">
        <v>747</v>
      </c>
      <c r="F137" s="15" t="s">
        <v>319</v>
      </c>
      <c r="G137" s="15" t="s">
        <v>302</v>
      </c>
      <c r="H137" s="15" t="s">
        <v>2400</v>
      </c>
      <c r="I137" s="15" t="s">
        <v>2407</v>
      </c>
      <c r="J137" s="17">
        <v>9.8360000000000003</v>
      </c>
      <c r="K137" s="17">
        <v>0.123</v>
      </c>
      <c r="L137" s="15" t="s">
        <v>302</v>
      </c>
      <c r="M137" s="15" t="s">
        <v>2420</v>
      </c>
    </row>
    <row r="138" spans="1:13">
      <c r="A138" s="136">
        <v>18</v>
      </c>
      <c r="B138" s="136" t="s">
        <v>18</v>
      </c>
      <c r="C138" s="133" t="s">
        <v>283</v>
      </c>
      <c r="D138" s="136">
        <v>757</v>
      </c>
      <c r="E138" s="138" t="s">
        <v>532</v>
      </c>
      <c r="F138" s="133" t="s">
        <v>317</v>
      </c>
      <c r="G138" s="133" t="s">
        <v>316</v>
      </c>
      <c r="H138" s="133" t="s">
        <v>2400</v>
      </c>
      <c r="I138" s="133" t="s">
        <v>2407</v>
      </c>
      <c r="J138" s="136">
        <v>9.8360000000000003</v>
      </c>
      <c r="K138" s="136">
        <v>0.187</v>
      </c>
      <c r="L138" s="133" t="s">
        <v>316</v>
      </c>
      <c r="M138" s="133" t="s">
        <v>2420</v>
      </c>
    </row>
    <row r="139" spans="1:13">
      <c r="A139" s="17">
        <v>19</v>
      </c>
      <c r="B139" s="17" t="s">
        <v>18</v>
      </c>
      <c r="C139" s="15" t="s">
        <v>283</v>
      </c>
      <c r="D139" s="17">
        <v>448</v>
      </c>
      <c r="E139" s="16" t="s">
        <v>402</v>
      </c>
      <c r="F139" s="15" t="s">
        <v>383</v>
      </c>
      <c r="G139" s="15" t="s">
        <v>302</v>
      </c>
      <c r="H139" s="15" t="s">
        <v>2400</v>
      </c>
      <c r="I139" s="15" t="s">
        <v>2407</v>
      </c>
      <c r="J139" s="17">
        <v>9.8360000000000003</v>
      </c>
      <c r="K139" s="17">
        <v>0.745</v>
      </c>
      <c r="L139" s="15" t="s">
        <v>302</v>
      </c>
      <c r="M139" s="15" t="s">
        <v>2420</v>
      </c>
    </row>
    <row r="140" spans="1:13">
      <c r="A140" s="136">
        <v>20</v>
      </c>
      <c r="B140" s="136" t="s">
        <v>18</v>
      </c>
      <c r="C140" s="133" t="s">
        <v>283</v>
      </c>
      <c r="D140" s="136">
        <v>449</v>
      </c>
      <c r="E140" s="138" t="s">
        <v>403</v>
      </c>
      <c r="F140" s="133" t="s">
        <v>303</v>
      </c>
      <c r="G140" s="133" t="s">
        <v>302</v>
      </c>
      <c r="H140" s="133" t="s">
        <v>2400</v>
      </c>
      <c r="I140" s="133" t="s">
        <v>2407</v>
      </c>
      <c r="J140" s="136">
        <v>9.8360000000000003</v>
      </c>
      <c r="K140" s="136">
        <v>8.7999999999999995E-2</v>
      </c>
      <c r="L140" s="133" t="s">
        <v>302</v>
      </c>
      <c r="M140" s="133" t="s">
        <v>2420</v>
      </c>
    </row>
    <row r="141" spans="1:13">
      <c r="A141" s="17">
        <v>21</v>
      </c>
      <c r="B141" s="17" t="s">
        <v>18</v>
      </c>
      <c r="C141" s="15" t="s">
        <v>283</v>
      </c>
      <c r="D141" s="17">
        <v>775</v>
      </c>
      <c r="E141" s="16" t="s">
        <v>543</v>
      </c>
      <c r="F141" s="15" t="s">
        <v>319</v>
      </c>
      <c r="G141" s="15" t="s">
        <v>302</v>
      </c>
      <c r="H141" s="15" t="s">
        <v>2400</v>
      </c>
      <c r="I141" s="15" t="s">
        <v>2407</v>
      </c>
      <c r="J141" s="17">
        <v>9.8360000000000003</v>
      </c>
      <c r="K141" s="17">
        <v>0.6</v>
      </c>
      <c r="L141" s="15" t="s">
        <v>302</v>
      </c>
      <c r="M141" s="15" t="s">
        <v>2420</v>
      </c>
    </row>
    <row r="142" spans="1:13">
      <c r="A142" s="136">
        <v>22</v>
      </c>
      <c r="B142" s="136" t="s">
        <v>18</v>
      </c>
      <c r="C142" s="133" t="s">
        <v>283</v>
      </c>
      <c r="D142" s="136">
        <v>546</v>
      </c>
      <c r="E142" s="138" t="s">
        <v>460</v>
      </c>
      <c r="F142" s="133" t="s">
        <v>383</v>
      </c>
      <c r="G142" s="133" t="s">
        <v>302</v>
      </c>
      <c r="H142" s="133" t="s">
        <v>2400</v>
      </c>
      <c r="I142" s="133" t="s">
        <v>2407</v>
      </c>
      <c r="J142" s="136">
        <v>9.8360000000000003</v>
      </c>
      <c r="K142" s="136">
        <v>0.91300000000000003</v>
      </c>
      <c r="L142" s="133" t="s">
        <v>302</v>
      </c>
      <c r="M142" s="133" t="s">
        <v>2420</v>
      </c>
    </row>
    <row r="143" spans="1:13">
      <c r="A143" s="17">
        <v>1</v>
      </c>
      <c r="B143" s="17" t="s">
        <v>1962</v>
      </c>
      <c r="C143" s="15" t="s">
        <v>287</v>
      </c>
      <c r="D143" s="17">
        <v>12452</v>
      </c>
      <c r="E143" s="16" t="s">
        <v>1966</v>
      </c>
      <c r="F143" s="15" t="s">
        <v>304</v>
      </c>
      <c r="G143" s="15" t="s">
        <v>304</v>
      </c>
      <c r="H143" s="15" t="s">
        <v>2400</v>
      </c>
      <c r="I143" s="15" t="s">
        <v>2402</v>
      </c>
      <c r="J143" s="17">
        <v>9.8360000000000003</v>
      </c>
      <c r="K143" s="17">
        <v>31</v>
      </c>
      <c r="L143" s="15" t="s">
        <v>1967</v>
      </c>
      <c r="M143" s="15" t="s">
        <v>2422</v>
      </c>
    </row>
    <row r="144" spans="1:13">
      <c r="A144" s="144">
        <v>2</v>
      </c>
      <c r="B144" s="144" t="s">
        <v>1962</v>
      </c>
      <c r="C144" s="140" t="s">
        <v>287</v>
      </c>
      <c r="D144" s="144">
        <v>12453</v>
      </c>
      <c r="E144" s="143" t="s">
        <v>1968</v>
      </c>
      <c r="F144" s="140" t="s">
        <v>304</v>
      </c>
      <c r="G144" s="140" t="s">
        <v>304</v>
      </c>
      <c r="H144" s="140" t="s">
        <v>2400</v>
      </c>
      <c r="I144" s="140" t="s">
        <v>2402</v>
      </c>
      <c r="J144" s="144">
        <v>9.8360000000000003</v>
      </c>
      <c r="K144" s="144">
        <v>71</v>
      </c>
      <c r="L144" s="140" t="s">
        <v>1969</v>
      </c>
      <c r="M144" s="140" t="s">
        <v>2422</v>
      </c>
    </row>
  </sheetData>
  <sortState ref="A26:N144">
    <sortCondition ref="M25:M144"/>
    <sortCondition ref="B25:B144"/>
    <sortCondition ref="C25:C144"/>
    <sortCondition ref="E25:E144"/>
  </sortState>
  <mergeCells count="6">
    <mergeCell ref="M4:Q4"/>
    <mergeCell ref="M19:O19"/>
    <mergeCell ref="A4:E4"/>
    <mergeCell ref="A19:C19"/>
    <mergeCell ref="G4:K4"/>
    <mergeCell ref="G19:I19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G15"/>
  <sheetViews>
    <sheetView workbookViewId="0">
      <selection activeCell="B31" sqref="B31"/>
    </sheetView>
  </sheetViews>
  <sheetFormatPr defaultRowHeight="15"/>
  <cols>
    <col min="1" max="1" width="21" bestFit="1" customWidth="1"/>
    <col min="2" max="4" width="18.7109375" customWidth="1"/>
    <col min="5" max="5" width="17.42578125" customWidth="1"/>
    <col min="6" max="7" width="18.7109375" customWidth="1"/>
  </cols>
  <sheetData>
    <row r="1" spans="1:7" ht="15.75">
      <c r="A1" s="103" t="s">
        <v>2424</v>
      </c>
    </row>
    <row r="2" spans="1:7" ht="15.75">
      <c r="A2" s="103" t="s">
        <v>2425</v>
      </c>
    </row>
    <row r="4" spans="1:7" ht="30">
      <c r="A4" s="107"/>
      <c r="B4" s="113" t="s">
        <v>274</v>
      </c>
      <c r="C4" s="127" t="s">
        <v>275</v>
      </c>
    </row>
    <row r="5" spans="1:7" ht="15.75">
      <c r="A5" s="151" t="s">
        <v>2426</v>
      </c>
      <c r="B5" s="107">
        <v>8</v>
      </c>
      <c r="C5" s="107">
        <v>60.682000000000002</v>
      </c>
    </row>
    <row r="7" spans="1:7" ht="30">
      <c r="A7" s="129" t="s">
        <v>291</v>
      </c>
      <c r="B7" s="129" t="s">
        <v>7</v>
      </c>
      <c r="C7" s="129" t="s">
        <v>263</v>
      </c>
      <c r="D7" s="129" t="s">
        <v>6</v>
      </c>
      <c r="E7" s="127" t="s">
        <v>275</v>
      </c>
      <c r="F7" s="129" t="s">
        <v>293</v>
      </c>
      <c r="G7" s="129" t="s">
        <v>2413</v>
      </c>
    </row>
    <row r="8" spans="1:7">
      <c r="A8" s="2">
        <v>1</v>
      </c>
      <c r="B8" t="s">
        <v>2427</v>
      </c>
      <c r="C8" t="s">
        <v>312</v>
      </c>
      <c r="D8" s="2">
        <v>326</v>
      </c>
      <c r="E8" s="2">
        <v>7.04</v>
      </c>
      <c r="F8" t="s">
        <v>302</v>
      </c>
      <c r="G8" t="s">
        <v>313</v>
      </c>
    </row>
    <row r="9" spans="1:7">
      <c r="A9" s="2">
        <v>2</v>
      </c>
      <c r="B9" t="s">
        <v>2428</v>
      </c>
      <c r="C9" t="s">
        <v>337</v>
      </c>
      <c r="D9" s="2">
        <v>352</v>
      </c>
      <c r="E9" s="2">
        <v>18.5</v>
      </c>
      <c r="F9" t="s">
        <v>302</v>
      </c>
      <c r="G9" t="s">
        <v>335</v>
      </c>
    </row>
    <row r="10" spans="1:7">
      <c r="A10" s="2">
        <v>3</v>
      </c>
      <c r="B10" t="s">
        <v>2427</v>
      </c>
      <c r="C10" t="s">
        <v>351</v>
      </c>
      <c r="D10" s="2">
        <v>367</v>
      </c>
      <c r="E10" s="2">
        <v>0.56899999999999995</v>
      </c>
      <c r="F10" t="s">
        <v>316</v>
      </c>
      <c r="G10" t="s">
        <v>317</v>
      </c>
    </row>
    <row r="11" spans="1:7">
      <c r="A11" s="2">
        <v>4</v>
      </c>
      <c r="B11" t="s">
        <v>2428</v>
      </c>
      <c r="C11" t="s">
        <v>360</v>
      </c>
      <c r="D11" s="2">
        <v>380</v>
      </c>
      <c r="E11" s="2">
        <v>16.547999999999998</v>
      </c>
      <c r="F11" t="s">
        <v>302</v>
      </c>
      <c r="G11" t="s">
        <v>303</v>
      </c>
    </row>
    <row r="12" spans="1:7">
      <c r="A12" s="2">
        <v>5</v>
      </c>
      <c r="B12" t="s">
        <v>2427</v>
      </c>
      <c r="C12" t="s">
        <v>1111</v>
      </c>
      <c r="D12" s="2">
        <v>10801</v>
      </c>
      <c r="E12" s="2">
        <v>0.35</v>
      </c>
      <c r="F12" t="s">
        <v>302</v>
      </c>
      <c r="G12" t="s">
        <v>319</v>
      </c>
    </row>
    <row r="13" spans="1:7">
      <c r="A13" s="2">
        <v>6</v>
      </c>
      <c r="B13" t="s">
        <v>2427</v>
      </c>
      <c r="C13" t="s">
        <v>773</v>
      </c>
      <c r="D13" s="2">
        <v>1344</v>
      </c>
      <c r="E13" s="2">
        <v>6.7030000000000003</v>
      </c>
      <c r="F13" t="s">
        <v>302</v>
      </c>
      <c r="G13" t="s">
        <v>307</v>
      </c>
    </row>
    <row r="14" spans="1:7">
      <c r="A14" s="2">
        <v>7</v>
      </c>
      <c r="B14" t="s">
        <v>2427</v>
      </c>
      <c r="C14" t="s">
        <v>450</v>
      </c>
      <c r="D14" s="2">
        <v>531</v>
      </c>
      <c r="E14" s="2">
        <v>10</v>
      </c>
      <c r="F14" t="s">
        <v>302</v>
      </c>
      <c r="G14" t="s">
        <v>307</v>
      </c>
    </row>
    <row r="15" spans="1:7">
      <c r="A15" s="2">
        <v>8</v>
      </c>
      <c r="B15" t="s">
        <v>2427</v>
      </c>
      <c r="C15" t="s">
        <v>522</v>
      </c>
      <c r="D15" s="2">
        <v>638</v>
      </c>
      <c r="E15" s="2">
        <v>0.97199999999999998</v>
      </c>
      <c r="F15" t="s">
        <v>316</v>
      </c>
      <c r="G15" t="s">
        <v>317</v>
      </c>
    </row>
  </sheetData>
  <sortState ref="A26:G33">
    <sortCondition ref="C25:C33"/>
  </sortState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3"/>
  <dimension ref="A1:T36"/>
  <sheetViews>
    <sheetView workbookViewId="0"/>
  </sheetViews>
  <sheetFormatPr defaultRowHeight="15"/>
  <cols>
    <col min="1" max="1" width="12" bestFit="1" customWidth="1"/>
    <col min="2" max="2" width="0" hidden="1" customWidth="1"/>
    <col min="3" max="3" width="12" bestFit="1" customWidth="1"/>
    <col min="4" max="4" width="21.85546875" customWidth="1"/>
    <col min="5" max="5" width="28" customWidth="1"/>
    <col min="6" max="6" width="11" bestFit="1" customWidth="1"/>
    <col min="7" max="7" width="0" hidden="1" customWidth="1"/>
    <col min="8" max="8" width="12.5703125" customWidth="1"/>
    <col min="9" max="9" width="11.42578125" customWidth="1"/>
    <col min="10" max="10" width="12" customWidth="1"/>
    <col min="11" max="11" width="11.42578125" customWidth="1"/>
    <col min="12" max="12" width="12.140625" customWidth="1"/>
    <col min="13" max="14" width="11.42578125" customWidth="1"/>
    <col min="15" max="15" width="11.7109375" customWidth="1"/>
    <col min="16" max="16" width="16" customWidth="1"/>
  </cols>
  <sheetData>
    <row r="1" spans="1:20" ht="18.75">
      <c r="A1" s="4" t="s">
        <v>1</v>
      </c>
      <c r="B1" s="5"/>
      <c r="C1" s="5"/>
      <c r="D1" s="6"/>
      <c r="E1" s="5"/>
      <c r="F1" s="7"/>
      <c r="G1" s="5"/>
      <c r="H1" s="5"/>
      <c r="I1" s="5"/>
      <c r="J1" s="5"/>
      <c r="K1" s="5"/>
      <c r="L1" s="5"/>
      <c r="M1" s="5"/>
      <c r="N1" s="5"/>
      <c r="O1" s="5"/>
      <c r="P1" s="5"/>
    </row>
    <row r="2" spans="1:20" ht="18.75">
      <c r="A2" s="4" t="s">
        <v>264</v>
      </c>
      <c r="B2" s="5"/>
      <c r="C2" s="5"/>
      <c r="D2" s="6"/>
      <c r="E2" s="5"/>
      <c r="F2" s="7"/>
      <c r="G2" s="5"/>
      <c r="H2" s="5"/>
      <c r="I2" s="5"/>
      <c r="J2" s="5"/>
      <c r="K2" s="5"/>
      <c r="L2" s="5"/>
      <c r="M2" s="5"/>
      <c r="N2" s="5"/>
      <c r="O2" s="5"/>
      <c r="P2" s="5"/>
    </row>
    <row r="3" spans="1:20" ht="15.75" thickBot="1">
      <c r="A3" s="5"/>
      <c r="B3" s="5"/>
      <c r="C3" s="5"/>
      <c r="D3" s="6"/>
      <c r="E3" s="5"/>
      <c r="F3" s="7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0" s="15" customFormat="1" ht="15.75" thickBot="1">
      <c r="D4" s="16"/>
      <c r="F4" s="17"/>
      <c r="G4" s="18"/>
      <c r="H4" s="163" t="s">
        <v>2</v>
      </c>
      <c r="I4" s="164"/>
      <c r="J4" s="164"/>
      <c r="K4" s="164"/>
      <c r="L4" s="164"/>
      <c r="M4" s="164"/>
      <c r="N4" s="165"/>
      <c r="O4" s="166" t="s">
        <v>3</v>
      </c>
      <c r="P4" s="167"/>
    </row>
    <row r="5" spans="1:20" s="15" customFormat="1" ht="60.75" thickBot="1">
      <c r="A5" s="19" t="s">
        <v>4</v>
      </c>
      <c r="B5" s="63" t="s">
        <v>5</v>
      </c>
      <c r="C5" s="19" t="s">
        <v>6</v>
      </c>
      <c r="D5" s="20" t="s">
        <v>7</v>
      </c>
      <c r="E5" s="21" t="s">
        <v>8</v>
      </c>
      <c r="F5" s="22" t="s">
        <v>266</v>
      </c>
      <c r="G5" s="18" t="s">
        <v>9</v>
      </c>
      <c r="H5" s="23" t="s">
        <v>10</v>
      </c>
      <c r="I5" s="24" t="s">
        <v>2436</v>
      </c>
      <c r="J5" s="24" t="s">
        <v>11</v>
      </c>
      <c r="K5" s="25" t="s">
        <v>12</v>
      </c>
      <c r="L5" s="24" t="s">
        <v>13</v>
      </c>
      <c r="M5" s="24" t="s">
        <v>14</v>
      </c>
      <c r="N5" s="26" t="s">
        <v>15</v>
      </c>
      <c r="O5" s="27" t="s">
        <v>16</v>
      </c>
      <c r="P5" s="28" t="s">
        <v>17</v>
      </c>
      <c r="Q5" s="29"/>
      <c r="R5" s="29"/>
      <c r="S5" s="29"/>
      <c r="T5" s="29"/>
    </row>
    <row r="6" spans="1:20" s="15" customFormat="1">
      <c r="A6" s="30" t="s">
        <v>18</v>
      </c>
      <c r="B6" s="31" t="s">
        <v>19</v>
      </c>
      <c r="C6" s="30">
        <v>577</v>
      </c>
      <c r="D6" s="32" t="s">
        <v>20</v>
      </c>
      <c r="E6" s="31" t="s">
        <v>21</v>
      </c>
      <c r="F6" s="33">
        <v>120</v>
      </c>
      <c r="G6" s="34">
        <v>2.35</v>
      </c>
      <c r="H6" s="35" t="s">
        <v>22</v>
      </c>
      <c r="I6" s="36" t="s">
        <v>22</v>
      </c>
      <c r="J6" s="36" t="s">
        <v>23</v>
      </c>
      <c r="K6" s="37" t="s">
        <v>24</v>
      </c>
      <c r="L6" s="36" t="s">
        <v>24</v>
      </c>
      <c r="M6" s="36" t="s">
        <v>22</v>
      </c>
      <c r="N6" s="38" t="s">
        <v>24</v>
      </c>
      <c r="O6" s="39"/>
      <c r="P6" s="38" t="s">
        <v>25</v>
      </c>
      <c r="Q6" s="29"/>
      <c r="R6" s="29"/>
      <c r="S6" s="29"/>
      <c r="T6" s="29"/>
    </row>
    <row r="7" spans="1:20" s="15" customFormat="1">
      <c r="A7" s="40" t="s">
        <v>18</v>
      </c>
      <c r="B7" s="41" t="s">
        <v>26</v>
      </c>
      <c r="C7" s="40">
        <v>1630</v>
      </c>
      <c r="D7" s="42" t="s">
        <v>27</v>
      </c>
      <c r="E7" s="41" t="s">
        <v>28</v>
      </c>
      <c r="F7" s="43">
        <v>28.303999999999998</v>
      </c>
      <c r="G7" s="44">
        <v>0.66600000000000004</v>
      </c>
      <c r="H7" s="40" t="s">
        <v>24</v>
      </c>
      <c r="I7" s="45" t="s">
        <v>23</v>
      </c>
      <c r="J7" s="45" t="s">
        <v>23</v>
      </c>
      <c r="K7" s="45" t="s">
        <v>23</v>
      </c>
      <c r="L7" s="45" t="s">
        <v>24</v>
      </c>
      <c r="M7" s="45" t="s">
        <v>24</v>
      </c>
      <c r="N7" s="46" t="s">
        <v>24</v>
      </c>
      <c r="O7" s="47"/>
      <c r="P7" s="46" t="s">
        <v>25</v>
      </c>
      <c r="Q7" s="29"/>
      <c r="R7" s="29"/>
      <c r="S7" s="29"/>
      <c r="T7" s="29"/>
    </row>
    <row r="8" spans="1:20" s="15" customFormat="1">
      <c r="A8" s="30" t="s">
        <v>18</v>
      </c>
      <c r="B8" s="48" t="s">
        <v>29</v>
      </c>
      <c r="C8" s="30">
        <v>12532</v>
      </c>
      <c r="D8" s="32" t="s">
        <v>30</v>
      </c>
      <c r="E8" s="48" t="s">
        <v>31</v>
      </c>
      <c r="F8" s="49">
        <v>26.25</v>
      </c>
      <c r="G8" s="34">
        <v>6.3090000000000002</v>
      </c>
      <c r="H8" s="30" t="s">
        <v>22</v>
      </c>
      <c r="I8" s="50" t="s">
        <v>23</v>
      </c>
      <c r="J8" s="50" t="s">
        <v>24</v>
      </c>
      <c r="K8" s="50" t="s">
        <v>24</v>
      </c>
      <c r="L8" s="50" t="s">
        <v>22</v>
      </c>
      <c r="M8" s="50" t="s">
        <v>24</v>
      </c>
      <c r="N8" s="51" t="s">
        <v>24</v>
      </c>
      <c r="O8" s="52"/>
      <c r="P8" s="51" t="s">
        <v>25</v>
      </c>
      <c r="Q8" s="29"/>
      <c r="R8" s="29"/>
      <c r="S8" s="29"/>
      <c r="T8" s="29"/>
    </row>
    <row r="9" spans="1:20" s="15" customFormat="1" ht="30">
      <c r="A9" s="40" t="s">
        <v>18</v>
      </c>
      <c r="B9" s="41" t="s">
        <v>32</v>
      </c>
      <c r="C9" s="40">
        <v>14218</v>
      </c>
      <c r="D9" s="42" t="s">
        <v>33</v>
      </c>
      <c r="E9" s="41" t="s">
        <v>28</v>
      </c>
      <c r="F9" s="43">
        <v>10</v>
      </c>
      <c r="G9" s="44">
        <v>6</v>
      </c>
      <c r="H9" s="40" t="s">
        <v>24</v>
      </c>
      <c r="I9" s="45" t="s">
        <v>23</v>
      </c>
      <c r="J9" s="45" t="s">
        <v>23</v>
      </c>
      <c r="K9" s="45" t="s">
        <v>23</v>
      </c>
      <c r="L9" s="45" t="s">
        <v>23</v>
      </c>
      <c r="M9" s="45" t="s">
        <v>24</v>
      </c>
      <c r="N9" s="46" t="s">
        <v>23</v>
      </c>
      <c r="O9" s="47" t="s">
        <v>34</v>
      </c>
      <c r="P9" s="46"/>
      <c r="Q9" s="29"/>
      <c r="R9" s="29"/>
      <c r="S9" s="29"/>
      <c r="T9" s="29"/>
    </row>
    <row r="10" spans="1:20" s="15" customFormat="1" ht="30">
      <c r="A10" s="30" t="s">
        <v>18</v>
      </c>
      <c r="B10" s="48" t="s">
        <v>35</v>
      </c>
      <c r="C10" s="30">
        <v>14219</v>
      </c>
      <c r="D10" s="32" t="s">
        <v>36</v>
      </c>
      <c r="E10" s="48" t="s">
        <v>28</v>
      </c>
      <c r="F10" s="49">
        <v>10</v>
      </c>
      <c r="G10" s="34">
        <v>6</v>
      </c>
      <c r="H10" s="30" t="s">
        <v>24</v>
      </c>
      <c r="I10" s="50" t="s">
        <v>23</v>
      </c>
      <c r="J10" s="50" t="s">
        <v>23</v>
      </c>
      <c r="K10" s="50" t="s">
        <v>23</v>
      </c>
      <c r="L10" s="50" t="s">
        <v>23</v>
      </c>
      <c r="M10" s="50" t="s">
        <v>24</v>
      </c>
      <c r="N10" s="51" t="s">
        <v>23</v>
      </c>
      <c r="O10" s="52" t="s">
        <v>34</v>
      </c>
      <c r="P10" s="51"/>
      <c r="Q10" s="29"/>
      <c r="R10" s="29"/>
      <c r="S10" s="29"/>
      <c r="T10" s="29"/>
    </row>
    <row r="11" spans="1:20" s="15" customFormat="1" ht="30">
      <c r="A11" s="40" t="s">
        <v>18</v>
      </c>
      <c r="B11" s="41" t="s">
        <v>37</v>
      </c>
      <c r="C11" s="40">
        <v>14220</v>
      </c>
      <c r="D11" s="42" t="s">
        <v>38</v>
      </c>
      <c r="E11" s="41" t="s">
        <v>28</v>
      </c>
      <c r="F11" s="43">
        <v>10</v>
      </c>
      <c r="G11" s="44">
        <v>6</v>
      </c>
      <c r="H11" s="40" t="s">
        <v>24</v>
      </c>
      <c r="I11" s="45" t="s">
        <v>23</v>
      </c>
      <c r="J11" s="45" t="s">
        <v>23</v>
      </c>
      <c r="K11" s="45" t="s">
        <v>23</v>
      </c>
      <c r="L11" s="45" t="s">
        <v>23</v>
      </c>
      <c r="M11" s="45" t="s">
        <v>24</v>
      </c>
      <c r="N11" s="46" t="s">
        <v>23</v>
      </c>
      <c r="O11" s="47"/>
      <c r="P11" s="46" t="s">
        <v>25</v>
      </c>
      <c r="Q11" s="29"/>
      <c r="R11" s="29"/>
      <c r="S11" s="29"/>
      <c r="T11" s="29"/>
    </row>
    <row r="12" spans="1:20" s="15" customFormat="1">
      <c r="A12" s="30" t="s">
        <v>18</v>
      </c>
      <c r="B12" s="48" t="s">
        <v>39</v>
      </c>
      <c r="C12" s="30">
        <v>14588</v>
      </c>
      <c r="D12" s="32" t="s">
        <v>40</v>
      </c>
      <c r="E12" s="48" t="s">
        <v>31</v>
      </c>
      <c r="F12" s="49">
        <v>94</v>
      </c>
      <c r="G12" s="34">
        <v>6</v>
      </c>
      <c r="H12" s="30" t="s">
        <v>22</v>
      </c>
      <c r="I12" s="50" t="s">
        <v>23</v>
      </c>
      <c r="J12" s="50" t="s">
        <v>23</v>
      </c>
      <c r="K12" s="50" t="s">
        <v>23</v>
      </c>
      <c r="L12" s="50" t="s">
        <v>22</v>
      </c>
      <c r="M12" s="50" t="s">
        <v>24</v>
      </c>
      <c r="N12" s="51" t="s">
        <v>24</v>
      </c>
      <c r="O12" s="52"/>
      <c r="P12" s="51" t="s">
        <v>25</v>
      </c>
      <c r="Q12" s="29"/>
      <c r="R12" s="29"/>
      <c r="S12" s="29"/>
      <c r="T12" s="29"/>
    </row>
    <row r="13" spans="1:20" s="15" customFormat="1" ht="45">
      <c r="A13" s="40" t="s">
        <v>18</v>
      </c>
      <c r="B13" s="41" t="s">
        <v>41</v>
      </c>
      <c r="C13" s="40">
        <v>14608</v>
      </c>
      <c r="D13" s="42" t="s">
        <v>42</v>
      </c>
      <c r="E13" s="41" t="s">
        <v>31</v>
      </c>
      <c r="F13" s="43">
        <v>510</v>
      </c>
      <c r="G13" s="44">
        <v>6</v>
      </c>
      <c r="H13" s="40" t="s">
        <v>22</v>
      </c>
      <c r="I13" s="45" t="s">
        <v>22</v>
      </c>
      <c r="J13" s="45" t="s">
        <v>23</v>
      </c>
      <c r="K13" s="45" t="s">
        <v>23</v>
      </c>
      <c r="L13" s="45" t="s">
        <v>22</v>
      </c>
      <c r="M13" s="45" t="s">
        <v>22</v>
      </c>
      <c r="N13" s="46" t="s">
        <v>24</v>
      </c>
      <c r="O13" s="47"/>
      <c r="P13" s="46" t="s">
        <v>25</v>
      </c>
      <c r="Q13" s="29"/>
      <c r="R13" s="29"/>
      <c r="S13" s="29"/>
      <c r="T13" s="29"/>
    </row>
    <row r="14" spans="1:20" s="15" customFormat="1" ht="30">
      <c r="A14" s="30" t="s">
        <v>18</v>
      </c>
      <c r="B14" s="48" t="s">
        <v>45</v>
      </c>
      <c r="C14" s="30">
        <v>16631</v>
      </c>
      <c r="D14" s="32" t="s">
        <v>46</v>
      </c>
      <c r="E14" s="48" t="s">
        <v>47</v>
      </c>
      <c r="F14" s="49">
        <v>1.04</v>
      </c>
      <c r="G14" s="34">
        <v>3.077</v>
      </c>
      <c r="H14" s="30" t="s">
        <v>22</v>
      </c>
      <c r="I14" s="50" t="s">
        <v>23</v>
      </c>
      <c r="J14" s="50" t="s">
        <v>24</v>
      </c>
      <c r="K14" s="50" t="s">
        <v>24</v>
      </c>
      <c r="L14" s="50" t="s">
        <v>24</v>
      </c>
      <c r="M14" s="50" t="s">
        <v>24</v>
      </c>
      <c r="N14" s="51" t="s">
        <v>23</v>
      </c>
      <c r="O14" s="52"/>
      <c r="P14" s="51" t="s">
        <v>25</v>
      </c>
      <c r="Q14" s="29"/>
      <c r="R14" s="29"/>
      <c r="S14" s="29"/>
      <c r="T14" s="29"/>
    </row>
    <row r="15" spans="1:20" s="15" customFormat="1" ht="30">
      <c r="A15" s="40" t="s">
        <v>18</v>
      </c>
      <c r="B15" s="41" t="s">
        <v>50</v>
      </c>
      <c r="C15" s="40">
        <v>16640</v>
      </c>
      <c r="D15" s="42" t="s">
        <v>51</v>
      </c>
      <c r="E15" s="41" t="s">
        <v>47</v>
      </c>
      <c r="F15" s="43">
        <v>0.8</v>
      </c>
      <c r="G15" s="44">
        <v>1.462</v>
      </c>
      <c r="H15" s="40" t="s">
        <v>22</v>
      </c>
      <c r="I15" s="45" t="s">
        <v>23</v>
      </c>
      <c r="J15" s="45" t="s">
        <v>24</v>
      </c>
      <c r="K15" s="45" t="s">
        <v>24</v>
      </c>
      <c r="L15" s="45" t="s">
        <v>24</v>
      </c>
      <c r="M15" s="45" t="s">
        <v>24</v>
      </c>
      <c r="N15" s="46" t="s">
        <v>23</v>
      </c>
      <c r="O15" s="47"/>
      <c r="P15" s="46" t="s">
        <v>25</v>
      </c>
      <c r="Q15" s="29"/>
      <c r="R15" s="29"/>
      <c r="S15" s="29"/>
      <c r="T15" s="29"/>
    </row>
    <row r="16" spans="1:20" s="15" customFormat="1" ht="30">
      <c r="A16" s="30" t="s">
        <v>18</v>
      </c>
      <c r="B16" s="48" t="s">
        <v>52</v>
      </c>
      <c r="C16" s="30">
        <v>16642</v>
      </c>
      <c r="D16" s="32" t="s">
        <v>53</v>
      </c>
      <c r="E16" s="48" t="s">
        <v>47</v>
      </c>
      <c r="F16" s="49">
        <v>0.6</v>
      </c>
      <c r="G16" s="34">
        <v>10</v>
      </c>
      <c r="H16" s="30" t="s">
        <v>22</v>
      </c>
      <c r="I16" s="50" t="s">
        <v>23</v>
      </c>
      <c r="J16" s="50" t="s">
        <v>24</v>
      </c>
      <c r="K16" s="50" t="s">
        <v>24</v>
      </c>
      <c r="L16" s="50" t="s">
        <v>24</v>
      </c>
      <c r="M16" s="50" t="s">
        <v>24</v>
      </c>
      <c r="N16" s="51" t="s">
        <v>23</v>
      </c>
      <c r="O16" s="52"/>
      <c r="P16" s="51" t="s">
        <v>25</v>
      </c>
      <c r="Q16" s="29"/>
      <c r="R16" s="29"/>
      <c r="S16" s="29"/>
      <c r="T16" s="29"/>
    </row>
    <row r="17" spans="1:20" s="15" customFormat="1" ht="30">
      <c r="A17" s="40" t="s">
        <v>18</v>
      </c>
      <c r="B17" s="41" t="s">
        <v>54</v>
      </c>
      <c r="C17" s="40">
        <v>16643</v>
      </c>
      <c r="D17" s="42" t="s">
        <v>55</v>
      </c>
      <c r="E17" s="41" t="s">
        <v>47</v>
      </c>
      <c r="F17" s="43">
        <v>0.496</v>
      </c>
      <c r="G17" s="44">
        <v>5</v>
      </c>
      <c r="H17" s="40" t="s">
        <v>22</v>
      </c>
      <c r="I17" s="45" t="s">
        <v>23</v>
      </c>
      <c r="J17" s="45" t="s">
        <v>24</v>
      </c>
      <c r="K17" s="45" t="s">
        <v>24</v>
      </c>
      <c r="L17" s="45" t="s">
        <v>24</v>
      </c>
      <c r="M17" s="45" t="s">
        <v>24</v>
      </c>
      <c r="N17" s="46" t="s">
        <v>23</v>
      </c>
      <c r="O17" s="47"/>
      <c r="P17" s="46" t="s">
        <v>25</v>
      </c>
      <c r="Q17" s="29"/>
      <c r="R17" s="29"/>
      <c r="S17" s="29"/>
      <c r="T17" s="29"/>
    </row>
    <row r="18" spans="1:20" s="15" customFormat="1" ht="30">
      <c r="A18" s="30" t="s">
        <v>18</v>
      </c>
      <c r="B18" s="48" t="s">
        <v>56</v>
      </c>
      <c r="C18" s="30">
        <v>16644</v>
      </c>
      <c r="D18" s="32" t="s">
        <v>57</v>
      </c>
      <c r="E18" s="48" t="s">
        <v>47</v>
      </c>
      <c r="F18" s="49">
        <v>0.96</v>
      </c>
      <c r="G18" s="34">
        <v>5</v>
      </c>
      <c r="H18" s="30" t="s">
        <v>22</v>
      </c>
      <c r="I18" s="50" t="s">
        <v>23</v>
      </c>
      <c r="J18" s="50" t="s">
        <v>24</v>
      </c>
      <c r="K18" s="50" t="s">
        <v>24</v>
      </c>
      <c r="L18" s="50" t="s">
        <v>24</v>
      </c>
      <c r="M18" s="50" t="s">
        <v>24</v>
      </c>
      <c r="N18" s="51" t="s">
        <v>23</v>
      </c>
      <c r="O18" s="52"/>
      <c r="P18" s="51" t="s">
        <v>25</v>
      </c>
      <c r="Q18" s="29"/>
      <c r="R18" s="29"/>
      <c r="S18" s="29"/>
      <c r="T18" s="29"/>
    </row>
    <row r="19" spans="1:20" s="15" customFormat="1" ht="30">
      <c r="A19" s="40" t="s">
        <v>18</v>
      </c>
      <c r="B19" s="41" t="s">
        <v>58</v>
      </c>
      <c r="C19" s="40">
        <v>16653</v>
      </c>
      <c r="D19" s="42" t="s">
        <v>59</v>
      </c>
      <c r="E19" s="41" t="s">
        <v>31</v>
      </c>
      <c r="F19" s="43">
        <v>58.7</v>
      </c>
      <c r="G19" s="44">
        <v>3.8460000000000001</v>
      </c>
      <c r="H19" s="40" t="s">
        <v>22</v>
      </c>
      <c r="I19" s="45" t="s">
        <v>23</v>
      </c>
      <c r="J19" s="45" t="s">
        <v>22</v>
      </c>
      <c r="K19" s="45" t="s">
        <v>23</v>
      </c>
      <c r="L19" s="45" t="s">
        <v>24</v>
      </c>
      <c r="M19" s="45" t="s">
        <v>24</v>
      </c>
      <c r="N19" s="46" t="s">
        <v>24</v>
      </c>
      <c r="O19" s="47"/>
      <c r="P19" s="46" t="s">
        <v>25</v>
      </c>
      <c r="Q19" s="29"/>
      <c r="R19" s="29"/>
      <c r="S19" s="29"/>
      <c r="T19" s="29"/>
    </row>
    <row r="20" spans="1:20" s="15" customFormat="1">
      <c r="A20" s="30" t="s">
        <v>18</v>
      </c>
      <c r="B20" s="48" t="s">
        <v>60</v>
      </c>
      <c r="C20" s="30">
        <v>16655</v>
      </c>
      <c r="D20" s="32" t="s">
        <v>61</v>
      </c>
      <c r="E20" s="48" t="s">
        <v>31</v>
      </c>
      <c r="F20" s="49">
        <v>32.1</v>
      </c>
      <c r="G20" s="34">
        <v>3.8460000000000001</v>
      </c>
      <c r="H20" s="30" t="s">
        <v>22</v>
      </c>
      <c r="I20" s="50" t="s">
        <v>23</v>
      </c>
      <c r="J20" s="50" t="s">
        <v>22</v>
      </c>
      <c r="K20" s="50" t="s">
        <v>23</v>
      </c>
      <c r="L20" s="50" t="s">
        <v>23</v>
      </c>
      <c r="M20" s="50" t="s">
        <v>24</v>
      </c>
      <c r="N20" s="51" t="s">
        <v>23</v>
      </c>
      <c r="O20" s="52"/>
      <c r="P20" s="51" t="s">
        <v>25</v>
      </c>
      <c r="Q20" s="29"/>
      <c r="R20" s="29"/>
      <c r="S20" s="29"/>
      <c r="T20" s="29"/>
    </row>
    <row r="21" spans="1:20" s="15" customFormat="1">
      <c r="A21" s="40" t="s">
        <v>18</v>
      </c>
      <c r="B21" s="41" t="s">
        <v>62</v>
      </c>
      <c r="C21" s="40">
        <v>16659</v>
      </c>
      <c r="D21" s="42" t="s">
        <v>63</v>
      </c>
      <c r="E21" s="41" t="s">
        <v>47</v>
      </c>
      <c r="F21" s="43">
        <v>0.17</v>
      </c>
      <c r="G21" s="44">
        <v>3.8460000000000001</v>
      </c>
      <c r="H21" s="40" t="s">
        <v>22</v>
      </c>
      <c r="I21" s="45" t="s">
        <v>23</v>
      </c>
      <c r="J21" s="45" t="s">
        <v>22</v>
      </c>
      <c r="K21" s="45" t="s">
        <v>23</v>
      </c>
      <c r="L21" s="45" t="s">
        <v>23</v>
      </c>
      <c r="M21" s="45" t="s">
        <v>24</v>
      </c>
      <c r="N21" s="46" t="s">
        <v>23</v>
      </c>
      <c r="O21" s="47"/>
      <c r="P21" s="46" t="s">
        <v>25</v>
      </c>
      <c r="Q21" s="29"/>
      <c r="R21" s="29"/>
      <c r="S21" s="29"/>
      <c r="T21" s="29"/>
    </row>
    <row r="22" spans="1:20" s="15" customFormat="1" ht="30">
      <c r="A22" s="30" t="s">
        <v>18</v>
      </c>
      <c r="B22" s="48" t="s">
        <v>64</v>
      </c>
      <c r="C22" s="30">
        <v>16660</v>
      </c>
      <c r="D22" s="32" t="s">
        <v>65</v>
      </c>
      <c r="E22" s="48" t="s">
        <v>47</v>
      </c>
      <c r="F22" s="49">
        <v>10.37</v>
      </c>
      <c r="G22" s="34">
        <v>7.6920000000000002</v>
      </c>
      <c r="H22" s="30" t="s">
        <v>24</v>
      </c>
      <c r="I22" s="50" t="s">
        <v>23</v>
      </c>
      <c r="J22" s="50" t="s">
        <v>22</v>
      </c>
      <c r="K22" s="50" t="s">
        <v>24</v>
      </c>
      <c r="L22" s="50" t="s">
        <v>24</v>
      </c>
      <c r="M22" s="50" t="s">
        <v>22</v>
      </c>
      <c r="N22" s="51" t="s">
        <v>22</v>
      </c>
      <c r="O22" s="52"/>
      <c r="P22" s="51" t="s">
        <v>25</v>
      </c>
      <c r="Q22" s="29"/>
      <c r="R22" s="29"/>
      <c r="S22" s="29"/>
      <c r="T22" s="29"/>
    </row>
    <row r="23" spans="1:20" s="15" customFormat="1">
      <c r="A23" s="40" t="s">
        <v>18</v>
      </c>
      <c r="B23" s="41" t="s">
        <v>66</v>
      </c>
      <c r="C23" s="40">
        <v>16675</v>
      </c>
      <c r="D23" s="42" t="s">
        <v>67</v>
      </c>
      <c r="E23" s="41" t="s">
        <v>47</v>
      </c>
      <c r="F23" s="43">
        <v>4.5</v>
      </c>
      <c r="G23" s="44">
        <v>7.6920000000000002</v>
      </c>
      <c r="H23" s="40" t="s">
        <v>22</v>
      </c>
      <c r="I23" s="45" t="s">
        <v>23</v>
      </c>
      <c r="J23" s="45" t="s">
        <v>22</v>
      </c>
      <c r="K23" s="45" t="s">
        <v>23</v>
      </c>
      <c r="L23" s="45" t="s">
        <v>23</v>
      </c>
      <c r="M23" s="45" t="s">
        <v>22</v>
      </c>
      <c r="N23" s="46" t="s">
        <v>23</v>
      </c>
      <c r="O23" s="47"/>
      <c r="P23" s="46" t="s">
        <v>25</v>
      </c>
      <c r="Q23" s="29"/>
      <c r="R23" s="29"/>
      <c r="S23" s="29"/>
      <c r="T23" s="29"/>
    </row>
    <row r="24" spans="1:20" s="15" customFormat="1">
      <c r="A24" s="30" t="s">
        <v>18</v>
      </c>
      <c r="B24" s="48" t="s">
        <v>68</v>
      </c>
      <c r="C24" s="30">
        <v>16688</v>
      </c>
      <c r="D24" s="32" t="s">
        <v>69</v>
      </c>
      <c r="E24" s="48" t="s">
        <v>47</v>
      </c>
      <c r="F24" s="49">
        <v>2</v>
      </c>
      <c r="G24" s="34">
        <v>11.5</v>
      </c>
      <c r="H24" s="30" t="s">
        <v>22</v>
      </c>
      <c r="I24" s="50" t="s">
        <v>22</v>
      </c>
      <c r="J24" s="50" t="s">
        <v>23</v>
      </c>
      <c r="K24" s="50" t="s">
        <v>23</v>
      </c>
      <c r="L24" s="50" t="s">
        <v>22</v>
      </c>
      <c r="M24" s="50" t="s">
        <v>24</v>
      </c>
      <c r="N24" s="51" t="s">
        <v>24</v>
      </c>
      <c r="O24" s="52" t="s">
        <v>34</v>
      </c>
      <c r="P24" s="51"/>
      <c r="Q24" s="29"/>
      <c r="R24" s="29"/>
      <c r="S24" s="29"/>
      <c r="T24" s="29"/>
    </row>
    <row r="25" spans="1:20" s="15" customFormat="1" ht="30">
      <c r="A25" s="30" t="s">
        <v>18</v>
      </c>
      <c r="B25" s="48" t="s">
        <v>71</v>
      </c>
      <c r="C25" s="30">
        <v>16729</v>
      </c>
      <c r="D25" s="32" t="s">
        <v>72</v>
      </c>
      <c r="E25" s="48" t="s">
        <v>47</v>
      </c>
      <c r="F25" s="49">
        <v>2.5</v>
      </c>
      <c r="G25" s="34">
        <v>10.9</v>
      </c>
      <c r="H25" s="30" t="s">
        <v>22</v>
      </c>
      <c r="I25" s="50" t="s">
        <v>23</v>
      </c>
      <c r="J25" s="50" t="s">
        <v>22</v>
      </c>
      <c r="K25" s="50" t="s">
        <v>23</v>
      </c>
      <c r="L25" s="50" t="s">
        <v>24</v>
      </c>
      <c r="M25" s="50" t="s">
        <v>24</v>
      </c>
      <c r="N25" s="51" t="s">
        <v>24</v>
      </c>
      <c r="O25" s="52"/>
      <c r="P25" s="51" t="s">
        <v>25</v>
      </c>
      <c r="Q25" s="29"/>
      <c r="R25" s="29"/>
      <c r="S25" s="29"/>
      <c r="T25" s="29"/>
    </row>
    <row r="26" spans="1:20" s="15" customFormat="1" ht="30">
      <c r="A26" s="40" t="s">
        <v>18</v>
      </c>
      <c r="B26" s="41" t="s">
        <v>73</v>
      </c>
      <c r="C26" s="40">
        <v>16730</v>
      </c>
      <c r="D26" s="42" t="s">
        <v>74</v>
      </c>
      <c r="E26" s="41" t="s">
        <v>47</v>
      </c>
      <c r="F26" s="43">
        <v>2.5</v>
      </c>
      <c r="G26" s="44">
        <v>7</v>
      </c>
      <c r="H26" s="40" t="s">
        <v>22</v>
      </c>
      <c r="I26" s="45" t="s">
        <v>23</v>
      </c>
      <c r="J26" s="45" t="s">
        <v>22</v>
      </c>
      <c r="K26" s="45" t="s">
        <v>23</v>
      </c>
      <c r="L26" s="45" t="s">
        <v>24</v>
      </c>
      <c r="M26" s="45" t="s">
        <v>24</v>
      </c>
      <c r="N26" s="46" t="s">
        <v>24</v>
      </c>
      <c r="O26" s="47"/>
      <c r="P26" s="46" t="s">
        <v>25</v>
      </c>
      <c r="Q26" s="29"/>
      <c r="R26" s="29"/>
      <c r="S26" s="29"/>
      <c r="T26" s="29"/>
    </row>
    <row r="27" spans="1:20" s="15" customFormat="1" ht="30">
      <c r="A27" s="30" t="s">
        <v>18</v>
      </c>
      <c r="B27" s="48" t="s">
        <v>75</v>
      </c>
      <c r="C27" s="30">
        <v>16737</v>
      </c>
      <c r="D27" s="32" t="s">
        <v>76</v>
      </c>
      <c r="E27" s="48" t="s">
        <v>47</v>
      </c>
      <c r="F27" s="49">
        <v>2.5</v>
      </c>
      <c r="G27" s="34">
        <v>18.14</v>
      </c>
      <c r="H27" s="30" t="s">
        <v>22</v>
      </c>
      <c r="I27" s="50" t="s">
        <v>23</v>
      </c>
      <c r="J27" s="50" t="s">
        <v>22</v>
      </c>
      <c r="K27" s="50" t="s">
        <v>23</v>
      </c>
      <c r="L27" s="50" t="s">
        <v>24</v>
      </c>
      <c r="M27" s="50" t="s">
        <v>24</v>
      </c>
      <c r="N27" s="51" t="s">
        <v>24</v>
      </c>
      <c r="O27" s="52"/>
      <c r="P27" s="51" t="s">
        <v>25</v>
      </c>
      <c r="Q27" s="29"/>
      <c r="R27" s="29"/>
      <c r="S27" s="29"/>
      <c r="T27" s="29"/>
    </row>
    <row r="28" spans="1:20" s="15" customFormat="1">
      <c r="A28" s="40" t="s">
        <v>18</v>
      </c>
      <c r="B28" s="41" t="s">
        <v>77</v>
      </c>
      <c r="C28" s="40">
        <v>16738</v>
      </c>
      <c r="D28" s="42" t="s">
        <v>78</v>
      </c>
      <c r="E28" s="41" t="s">
        <v>47</v>
      </c>
      <c r="F28" s="43">
        <v>13.054</v>
      </c>
      <c r="G28" s="44">
        <v>6.3</v>
      </c>
      <c r="H28" s="40" t="s">
        <v>22</v>
      </c>
      <c r="I28" s="45" t="s">
        <v>23</v>
      </c>
      <c r="J28" s="45" t="s">
        <v>22</v>
      </c>
      <c r="K28" s="45" t="s">
        <v>23</v>
      </c>
      <c r="L28" s="45" t="s">
        <v>22</v>
      </c>
      <c r="M28" s="45" t="s">
        <v>24</v>
      </c>
      <c r="N28" s="46" t="s">
        <v>24</v>
      </c>
      <c r="O28" s="47"/>
      <c r="P28" s="46" t="s">
        <v>25</v>
      </c>
      <c r="Q28" s="29"/>
      <c r="R28" s="29"/>
      <c r="S28" s="29"/>
      <c r="T28" s="29"/>
    </row>
    <row r="29" spans="1:20" s="15" customFormat="1">
      <c r="A29" s="30" t="s">
        <v>18</v>
      </c>
      <c r="B29" s="48" t="s">
        <v>79</v>
      </c>
      <c r="C29" s="30">
        <v>16750</v>
      </c>
      <c r="D29" s="32" t="s">
        <v>80</v>
      </c>
      <c r="E29" s="48" t="s">
        <v>47</v>
      </c>
      <c r="F29" s="49">
        <v>2</v>
      </c>
      <c r="G29" s="34">
        <v>7.7</v>
      </c>
      <c r="H29" s="30" t="s">
        <v>22</v>
      </c>
      <c r="I29" s="50" t="s">
        <v>22</v>
      </c>
      <c r="J29" s="50" t="s">
        <v>23</v>
      </c>
      <c r="K29" s="50" t="s">
        <v>23</v>
      </c>
      <c r="L29" s="50" t="s">
        <v>22</v>
      </c>
      <c r="M29" s="50" t="s">
        <v>24</v>
      </c>
      <c r="N29" s="51" t="s">
        <v>24</v>
      </c>
      <c r="O29" s="52" t="s">
        <v>34</v>
      </c>
      <c r="P29" s="51"/>
      <c r="Q29" s="29"/>
      <c r="R29" s="29"/>
      <c r="S29" s="29"/>
      <c r="T29" s="29"/>
    </row>
    <row r="30" spans="1:20" s="15" customFormat="1">
      <c r="A30" s="40" t="s">
        <v>18</v>
      </c>
      <c r="B30" s="41" t="s">
        <v>81</v>
      </c>
      <c r="C30" s="40">
        <v>16752</v>
      </c>
      <c r="D30" s="42" t="s">
        <v>82</v>
      </c>
      <c r="E30" s="41" t="s">
        <v>47</v>
      </c>
      <c r="F30" s="43">
        <v>2</v>
      </c>
      <c r="G30" s="44">
        <v>7</v>
      </c>
      <c r="H30" s="40" t="s">
        <v>22</v>
      </c>
      <c r="I30" s="45" t="s">
        <v>22</v>
      </c>
      <c r="J30" s="45" t="s">
        <v>23</v>
      </c>
      <c r="K30" s="45" t="s">
        <v>23</v>
      </c>
      <c r="L30" s="45" t="s">
        <v>22</v>
      </c>
      <c r="M30" s="45" t="s">
        <v>24</v>
      </c>
      <c r="N30" s="46" t="s">
        <v>24</v>
      </c>
      <c r="O30" s="47" t="s">
        <v>34</v>
      </c>
      <c r="P30" s="46"/>
      <c r="Q30" s="29"/>
      <c r="R30" s="29"/>
      <c r="S30" s="29"/>
      <c r="T30" s="29"/>
    </row>
    <row r="31" spans="1:20" s="15" customFormat="1" ht="15.75" thickBot="1">
      <c r="A31" s="168" t="str">
        <f>"COUNT OF GENERATION: "&amp; COUNT(C6:C30)</f>
        <v>COUNT OF GENERATION: 25</v>
      </c>
      <c r="B31" s="169"/>
      <c r="C31" s="169"/>
      <c r="D31" s="170"/>
      <c r="E31" s="171" t="str">
        <f>"Total MWs : " &amp; SUM(F6:F30)</f>
        <v>Total MWs : 944.844</v>
      </c>
      <c r="F31" s="172"/>
      <c r="G31" s="53">
        <v>10.4</v>
      </c>
      <c r="H31" s="54"/>
      <c r="I31" s="54"/>
      <c r="J31" s="171" t="str">
        <f>"TOTAL IN MARKET MW: " &amp; TEXT(ROUND(SUMIFS(F6:F30,O6:O30,"In-Market"),3),"#,##0.000")</f>
        <v>TOTAL IN MARKET MW: 26.000</v>
      </c>
      <c r="K31" s="169"/>
      <c r="L31" s="170"/>
      <c r="M31" s="173" t="str">
        <f>"TOTAL OUT OF MARKET MW: " &amp; TEXT(ROUND(SUMIFS(F6:F30,P6:P30,"Out-of-Market"),3),"#,##0.000")</f>
        <v>TOTAL OUT OF MARKET MW: 918.844</v>
      </c>
      <c r="N31" s="174"/>
      <c r="O31" s="174"/>
      <c r="P31" s="175"/>
      <c r="Q31" s="29"/>
      <c r="R31" s="29"/>
      <c r="S31" s="29"/>
      <c r="T31" s="29"/>
    </row>
    <row r="32" spans="1:20">
      <c r="A32" s="8"/>
      <c r="B32" s="8" t="s">
        <v>84</v>
      </c>
      <c r="D32" s="9"/>
      <c r="G32" s="5">
        <v>816.61900000000014</v>
      </c>
      <c r="H32" s="7"/>
      <c r="I32" s="7"/>
      <c r="J32" s="7"/>
      <c r="K32" s="7"/>
      <c r="L32" s="7"/>
      <c r="M32" s="7"/>
      <c r="N32" s="7"/>
      <c r="Q32" s="13"/>
      <c r="R32" s="13"/>
      <c r="S32" s="13"/>
      <c r="T32" s="13"/>
    </row>
    <row r="33" spans="1:16">
      <c r="A33" s="5"/>
      <c r="B33" s="5"/>
      <c r="C33" s="5"/>
      <c r="D33" s="6"/>
      <c r="E33" s="5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>
      <c r="A34" s="5"/>
      <c r="B34" s="5"/>
      <c r="C34" s="10"/>
      <c r="D34" s="6"/>
      <c r="E34" s="5"/>
      <c r="F34" s="10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>
      <c r="A35" s="5"/>
      <c r="B35" s="5"/>
      <c r="C35" s="10"/>
      <c r="D35" s="6"/>
      <c r="E35" s="5"/>
      <c r="F35" s="10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>
      <c r="A36" s="5"/>
      <c r="B36" s="5"/>
      <c r="C36" s="10"/>
      <c r="D36" s="6"/>
      <c r="E36" s="5"/>
      <c r="F36" s="10"/>
      <c r="G36" s="5"/>
      <c r="H36" s="5"/>
      <c r="I36" s="5"/>
      <c r="J36" s="5"/>
      <c r="K36" s="5"/>
      <c r="L36" s="5"/>
      <c r="M36" s="5"/>
      <c r="N36" s="5"/>
      <c r="O36" s="5"/>
      <c r="P36" s="5"/>
    </row>
  </sheetData>
  <autoFilter ref="A5:T5"/>
  <mergeCells count="6">
    <mergeCell ref="H4:N4"/>
    <mergeCell ref="O4:P4"/>
    <mergeCell ref="A31:D31"/>
    <mergeCell ref="E31:F31"/>
    <mergeCell ref="J31:L31"/>
    <mergeCell ref="M31:P31"/>
  </mergeCells>
  <printOptions horizontalCentered="1"/>
  <pageMargins left="0.45" right="0.45" top="0.75" bottom="0.75" header="0.3" footer="0.3"/>
  <pageSetup scale="65" orientation="landscape" r:id="rId1"/>
  <headerFooter differentFirst="1">
    <oddFooter>&amp;LMay 4, 2010&amp;C&amp;P of &amp;N&amp;RInformational Filing for Qualification in the Forward Capacity Market</oddFooter>
    <firstFooter>&amp;LMay 4, 2010&amp;C&amp;P of &amp;N&amp;RInformational Filing for Qualification in the Forward Capacity Market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S108"/>
  <sheetViews>
    <sheetView zoomScaleNormal="100" workbookViewId="0"/>
  </sheetViews>
  <sheetFormatPr defaultRowHeight="15"/>
  <cols>
    <col min="1" max="1" width="8.85546875" style="2" customWidth="1"/>
    <col min="2" max="2" width="9.7109375" style="2" customWidth="1"/>
    <col min="3" max="3" width="17.28515625" style="1" customWidth="1"/>
    <col min="4" max="4" width="21.5703125" customWidth="1"/>
    <col min="5" max="5" width="0" hidden="1" customWidth="1"/>
    <col min="6" max="6" width="23.28515625" customWidth="1"/>
    <col min="7" max="7" width="9.140625" hidden="1" customWidth="1"/>
    <col min="8" max="8" width="7.7109375" style="2" customWidth="1"/>
    <col min="9" max="9" width="11.42578125" customWidth="1"/>
    <col min="10" max="10" width="11.140625" customWidth="1"/>
    <col min="11" max="11" width="8.5703125" customWidth="1"/>
    <col min="12" max="12" width="9.42578125" bestFit="1" customWidth="1"/>
    <col min="13" max="13" width="10" bestFit="1" customWidth="1"/>
    <col min="14" max="14" width="9.28515625" bestFit="1" customWidth="1"/>
    <col min="15" max="15" width="14" bestFit="1" customWidth="1"/>
    <col min="16" max="16" width="14" customWidth="1"/>
    <col min="17" max="17" width="12.42578125" customWidth="1"/>
    <col min="18" max="18" width="9.5703125" bestFit="1" customWidth="1"/>
    <col min="19" max="19" width="14.140625" bestFit="1" customWidth="1"/>
  </cols>
  <sheetData>
    <row r="1" spans="1:19" ht="18.75">
      <c r="A1" s="62" t="s">
        <v>250</v>
      </c>
      <c r="B1" s="7"/>
      <c r="C1" s="6"/>
      <c r="D1" s="6"/>
      <c r="E1" s="5"/>
      <c r="F1" s="6"/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8.75">
      <c r="A2" s="62" t="s">
        <v>265</v>
      </c>
      <c r="B2" s="60"/>
      <c r="C2" s="14"/>
      <c r="D2" s="11"/>
      <c r="E2" s="11"/>
      <c r="F2" s="11"/>
      <c r="G2" s="11"/>
      <c r="H2" s="60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15.75" thickBot="1">
      <c r="A3" s="7"/>
      <c r="B3" s="7"/>
      <c r="C3" s="6"/>
      <c r="D3" s="6"/>
      <c r="E3" s="5"/>
      <c r="F3" s="6"/>
      <c r="G3" s="5"/>
      <c r="H3" s="7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s="15" customFormat="1" ht="15.75" thickBot="1">
      <c r="A4" s="17"/>
      <c r="B4" s="17"/>
      <c r="C4" s="16"/>
      <c r="D4" s="16"/>
      <c r="F4" s="16"/>
      <c r="G4" s="18"/>
      <c r="H4" s="176" t="s">
        <v>2</v>
      </c>
      <c r="I4" s="166"/>
      <c r="J4" s="166"/>
      <c r="K4" s="166"/>
      <c r="L4" s="166"/>
      <c r="M4" s="166"/>
      <c r="N4" s="166"/>
      <c r="O4" s="166"/>
      <c r="P4" s="166"/>
      <c r="Q4" s="167"/>
      <c r="R4" s="177" t="s">
        <v>251</v>
      </c>
      <c r="S4" s="178"/>
    </row>
    <row r="5" spans="1:19" s="15" customFormat="1" ht="60.75" thickBot="1">
      <c r="A5" s="19" t="s">
        <v>252</v>
      </c>
      <c r="B5" s="55" t="s">
        <v>6</v>
      </c>
      <c r="C5" s="56" t="s">
        <v>263</v>
      </c>
      <c r="D5" s="55" t="s">
        <v>7</v>
      </c>
      <c r="E5" s="20" t="s">
        <v>253</v>
      </c>
      <c r="F5" s="55" t="s">
        <v>8</v>
      </c>
      <c r="G5" s="56" t="s">
        <v>254</v>
      </c>
      <c r="H5" s="94" t="s">
        <v>266</v>
      </c>
      <c r="I5" s="57" t="s">
        <v>255</v>
      </c>
      <c r="J5" s="57" t="s">
        <v>2436</v>
      </c>
      <c r="K5" s="57" t="s">
        <v>256</v>
      </c>
      <c r="L5" s="57" t="s">
        <v>257</v>
      </c>
      <c r="M5" s="57" t="s">
        <v>258</v>
      </c>
      <c r="N5" s="57" t="s">
        <v>259</v>
      </c>
      <c r="O5" s="57" t="s">
        <v>260</v>
      </c>
      <c r="P5" s="57" t="s">
        <v>2437</v>
      </c>
      <c r="Q5" s="28" t="s">
        <v>2438</v>
      </c>
      <c r="R5" s="19" t="s">
        <v>261</v>
      </c>
      <c r="S5" s="102" t="s">
        <v>262</v>
      </c>
    </row>
    <row r="6" spans="1:19" s="29" customFormat="1" ht="45">
      <c r="A6" s="66" t="s">
        <v>85</v>
      </c>
      <c r="B6" s="67">
        <v>10106</v>
      </c>
      <c r="C6" s="68" t="s">
        <v>242</v>
      </c>
      <c r="D6" s="68" t="s">
        <v>243</v>
      </c>
      <c r="E6" s="69" t="s">
        <v>244</v>
      </c>
      <c r="F6" s="68" t="s">
        <v>88</v>
      </c>
      <c r="G6" s="87">
        <v>3.3480000000000003</v>
      </c>
      <c r="H6" s="70">
        <v>3.3479999999999999</v>
      </c>
      <c r="I6" s="67" t="s">
        <v>24</v>
      </c>
      <c r="J6" s="67"/>
      <c r="K6" s="67"/>
      <c r="L6" s="67"/>
      <c r="M6" s="67"/>
      <c r="N6" s="67"/>
      <c r="O6" s="67"/>
      <c r="P6" s="67"/>
      <c r="Q6" s="71" t="s">
        <v>91</v>
      </c>
      <c r="R6" s="66"/>
      <c r="S6" s="72" t="s">
        <v>25</v>
      </c>
    </row>
    <row r="7" spans="1:19" s="29" customFormat="1" ht="90">
      <c r="A7" s="30" t="s">
        <v>85</v>
      </c>
      <c r="B7" s="50">
        <v>12581</v>
      </c>
      <c r="C7" s="73" t="s">
        <v>43</v>
      </c>
      <c r="D7" s="73" t="s">
        <v>96</v>
      </c>
      <c r="E7" s="48" t="s">
        <v>97</v>
      </c>
      <c r="F7" s="73" t="s">
        <v>88</v>
      </c>
      <c r="G7" s="88">
        <v>39.527999999999999</v>
      </c>
      <c r="H7" s="74">
        <v>39.527999999999999</v>
      </c>
      <c r="I7" s="50" t="s">
        <v>24</v>
      </c>
      <c r="J7" s="50"/>
      <c r="K7" s="50"/>
      <c r="L7" s="50"/>
      <c r="M7" s="50"/>
      <c r="N7" s="50"/>
      <c r="O7" s="50" t="s">
        <v>22</v>
      </c>
      <c r="P7" s="50" t="s">
        <v>22</v>
      </c>
      <c r="Q7" s="75" t="s">
        <v>91</v>
      </c>
      <c r="R7" s="30"/>
      <c r="S7" s="51" t="s">
        <v>25</v>
      </c>
    </row>
    <row r="8" spans="1:19" s="29" customFormat="1" ht="60">
      <c r="A8" s="40" t="s">
        <v>85</v>
      </c>
      <c r="B8" s="45">
        <v>12584</v>
      </c>
      <c r="C8" s="58" t="s">
        <v>44</v>
      </c>
      <c r="D8" s="58" t="s">
        <v>98</v>
      </c>
      <c r="E8" s="41" t="s">
        <v>99</v>
      </c>
      <c r="F8" s="58" t="s">
        <v>88</v>
      </c>
      <c r="G8" s="89">
        <v>1.4040000000000001</v>
      </c>
      <c r="H8" s="61">
        <v>1.4039999999999999</v>
      </c>
      <c r="I8" s="45" t="s">
        <v>24</v>
      </c>
      <c r="J8" s="45"/>
      <c r="K8" s="45"/>
      <c r="L8" s="45"/>
      <c r="M8" s="45"/>
      <c r="N8" s="45"/>
      <c r="O8" s="45"/>
      <c r="P8" s="45"/>
      <c r="Q8" s="59"/>
      <c r="R8" s="40" t="s">
        <v>34</v>
      </c>
      <c r="S8" s="46"/>
    </row>
    <row r="9" spans="1:19" s="29" customFormat="1" ht="45">
      <c r="A9" s="30" t="s">
        <v>85</v>
      </c>
      <c r="B9" s="50">
        <v>12590</v>
      </c>
      <c r="C9" s="73" t="s">
        <v>19</v>
      </c>
      <c r="D9" s="73" t="s">
        <v>86</v>
      </c>
      <c r="E9" s="48" t="s">
        <v>87</v>
      </c>
      <c r="F9" s="73" t="s">
        <v>88</v>
      </c>
      <c r="G9" s="88">
        <v>2.5380000000000003</v>
      </c>
      <c r="H9" s="74">
        <v>2.5379999999999998</v>
      </c>
      <c r="I9" s="50" t="s">
        <v>24</v>
      </c>
      <c r="J9" s="50"/>
      <c r="K9" s="50"/>
      <c r="L9" s="50"/>
      <c r="M9" s="50"/>
      <c r="N9" s="50"/>
      <c r="O9" s="50" t="s">
        <v>22</v>
      </c>
      <c r="P9" s="50"/>
      <c r="Q9" s="75"/>
      <c r="R9" s="30" t="s">
        <v>34</v>
      </c>
      <c r="S9" s="51"/>
    </row>
    <row r="10" spans="1:19" s="29" customFormat="1" ht="60">
      <c r="A10" s="40" t="s">
        <v>85</v>
      </c>
      <c r="B10" s="45">
        <v>12600</v>
      </c>
      <c r="C10" s="58" t="s">
        <v>236</v>
      </c>
      <c r="D10" s="58" t="s">
        <v>236</v>
      </c>
      <c r="E10" s="41" t="s">
        <v>237</v>
      </c>
      <c r="F10" s="58" t="s">
        <v>88</v>
      </c>
      <c r="G10" s="89">
        <v>10.8</v>
      </c>
      <c r="H10" s="61">
        <v>10.8</v>
      </c>
      <c r="I10" s="45" t="s">
        <v>24</v>
      </c>
      <c r="J10" s="45"/>
      <c r="K10" s="45"/>
      <c r="L10" s="45"/>
      <c r="M10" s="45"/>
      <c r="N10" s="45"/>
      <c r="O10" s="45"/>
      <c r="P10" s="45"/>
      <c r="Q10" s="59"/>
      <c r="R10" s="40" t="s">
        <v>34</v>
      </c>
      <c r="S10" s="46"/>
    </row>
    <row r="11" spans="1:19" s="29" customFormat="1" ht="45">
      <c r="A11" s="30" t="s">
        <v>85</v>
      </c>
      <c r="B11" s="50">
        <v>12604</v>
      </c>
      <c r="C11" s="73" t="s">
        <v>124</v>
      </c>
      <c r="D11" s="73" t="s">
        <v>125</v>
      </c>
      <c r="E11" s="48" t="s">
        <v>126</v>
      </c>
      <c r="F11" s="73" t="s">
        <v>88</v>
      </c>
      <c r="G11" s="88">
        <v>118.8</v>
      </c>
      <c r="H11" s="74">
        <v>118.8</v>
      </c>
      <c r="I11" s="50"/>
      <c r="J11" s="50"/>
      <c r="K11" s="50"/>
      <c r="L11" s="50"/>
      <c r="M11" s="50"/>
      <c r="N11" s="50"/>
      <c r="O11" s="50"/>
      <c r="P11" s="50"/>
      <c r="Q11" s="75" t="s">
        <v>91</v>
      </c>
      <c r="R11" s="30"/>
      <c r="S11" s="51" t="s">
        <v>25</v>
      </c>
    </row>
    <row r="12" spans="1:19" s="29" customFormat="1" ht="45">
      <c r="A12" s="40" t="s">
        <v>85</v>
      </c>
      <c r="B12" s="45">
        <v>12615</v>
      </c>
      <c r="C12" s="58" t="s">
        <v>127</v>
      </c>
      <c r="D12" s="58" t="s">
        <v>128</v>
      </c>
      <c r="E12" s="41" t="s">
        <v>126</v>
      </c>
      <c r="F12" s="58" t="s">
        <v>88</v>
      </c>
      <c r="G12" s="89">
        <v>25.309000000000001</v>
      </c>
      <c r="H12" s="61">
        <v>25.309000000000001</v>
      </c>
      <c r="I12" s="45"/>
      <c r="J12" s="45"/>
      <c r="K12" s="45"/>
      <c r="L12" s="45"/>
      <c r="M12" s="45"/>
      <c r="N12" s="45"/>
      <c r="O12" s="45"/>
      <c r="P12" s="45"/>
      <c r="Q12" s="59" t="s">
        <v>91</v>
      </c>
      <c r="R12" s="40"/>
      <c r="S12" s="46" t="s">
        <v>25</v>
      </c>
    </row>
    <row r="13" spans="1:19" s="29" customFormat="1" ht="45">
      <c r="A13" s="30" t="s">
        <v>85</v>
      </c>
      <c r="B13" s="50">
        <v>12624</v>
      </c>
      <c r="C13" s="73" t="s">
        <v>129</v>
      </c>
      <c r="D13" s="73" t="s">
        <v>130</v>
      </c>
      <c r="E13" s="48" t="s">
        <v>126</v>
      </c>
      <c r="F13" s="73" t="s">
        <v>88</v>
      </c>
      <c r="G13" s="88">
        <v>12.55</v>
      </c>
      <c r="H13" s="74">
        <v>12.55</v>
      </c>
      <c r="I13" s="50"/>
      <c r="J13" s="50"/>
      <c r="K13" s="50"/>
      <c r="L13" s="50"/>
      <c r="M13" s="50"/>
      <c r="N13" s="50"/>
      <c r="O13" s="50"/>
      <c r="P13" s="50"/>
      <c r="Q13" s="75" t="s">
        <v>91</v>
      </c>
      <c r="R13" s="30"/>
      <c r="S13" s="51" t="s">
        <v>25</v>
      </c>
    </row>
    <row r="14" spans="1:19" s="29" customFormat="1" ht="45">
      <c r="A14" s="40" t="s">
        <v>85</v>
      </c>
      <c r="B14" s="45">
        <v>12657</v>
      </c>
      <c r="C14" s="58" t="s">
        <v>152</v>
      </c>
      <c r="D14" s="58" t="s">
        <v>153</v>
      </c>
      <c r="E14" s="41" t="s">
        <v>154</v>
      </c>
      <c r="F14" s="58" t="s">
        <v>88</v>
      </c>
      <c r="G14" s="89">
        <v>1.054</v>
      </c>
      <c r="H14" s="61">
        <v>1.054</v>
      </c>
      <c r="I14" s="45" t="s">
        <v>24</v>
      </c>
      <c r="J14" s="45"/>
      <c r="K14" s="45"/>
      <c r="L14" s="45"/>
      <c r="M14" s="45"/>
      <c r="N14" s="45"/>
      <c r="O14" s="45"/>
      <c r="P14" s="45" t="s">
        <v>22</v>
      </c>
      <c r="Q14" s="59" t="s">
        <v>91</v>
      </c>
      <c r="R14" s="40"/>
      <c r="S14" s="46" t="s">
        <v>25</v>
      </c>
    </row>
    <row r="15" spans="1:19" s="29" customFormat="1" ht="45">
      <c r="A15" s="30" t="s">
        <v>85</v>
      </c>
      <c r="B15" s="50">
        <v>12670</v>
      </c>
      <c r="C15" s="73" t="s">
        <v>215</v>
      </c>
      <c r="D15" s="73" t="s">
        <v>216</v>
      </c>
      <c r="E15" s="48" t="s">
        <v>217</v>
      </c>
      <c r="F15" s="73" t="s">
        <v>88</v>
      </c>
      <c r="G15" s="88">
        <v>7.5600000000000005</v>
      </c>
      <c r="H15" s="74">
        <v>7.56</v>
      </c>
      <c r="I15" s="50" t="s">
        <v>24</v>
      </c>
      <c r="J15" s="50"/>
      <c r="K15" s="50"/>
      <c r="L15" s="50"/>
      <c r="M15" s="50"/>
      <c r="N15" s="50"/>
      <c r="O15" s="50"/>
      <c r="P15" s="50" t="s">
        <v>22</v>
      </c>
      <c r="Q15" s="75" t="s">
        <v>91</v>
      </c>
      <c r="R15" s="30"/>
      <c r="S15" s="51" t="s">
        <v>25</v>
      </c>
    </row>
    <row r="16" spans="1:19" s="29" customFormat="1" ht="45">
      <c r="A16" s="40" t="s">
        <v>85</v>
      </c>
      <c r="B16" s="45">
        <v>12671</v>
      </c>
      <c r="C16" s="58" t="s">
        <v>155</v>
      </c>
      <c r="D16" s="58" t="s">
        <v>156</v>
      </c>
      <c r="E16" s="41" t="s">
        <v>157</v>
      </c>
      <c r="F16" s="58" t="s">
        <v>88</v>
      </c>
      <c r="G16" s="89">
        <v>0.75600000000000001</v>
      </c>
      <c r="H16" s="61">
        <v>0.75600000000000001</v>
      </c>
      <c r="I16" s="45" t="s">
        <v>24</v>
      </c>
      <c r="J16" s="45"/>
      <c r="K16" s="45"/>
      <c r="L16" s="45"/>
      <c r="M16" s="45"/>
      <c r="N16" s="45"/>
      <c r="O16" s="45"/>
      <c r="P16" s="45" t="s">
        <v>22</v>
      </c>
      <c r="Q16" s="59" t="s">
        <v>91</v>
      </c>
      <c r="R16" s="40"/>
      <c r="S16" s="46" t="s">
        <v>25</v>
      </c>
    </row>
    <row r="17" spans="1:19" s="29" customFormat="1" ht="45">
      <c r="A17" s="30" t="s">
        <v>85</v>
      </c>
      <c r="B17" s="50">
        <v>12672</v>
      </c>
      <c r="C17" s="73" t="s">
        <v>222</v>
      </c>
      <c r="D17" s="73" t="s">
        <v>223</v>
      </c>
      <c r="E17" s="48" t="s">
        <v>224</v>
      </c>
      <c r="F17" s="73" t="s">
        <v>88</v>
      </c>
      <c r="G17" s="88">
        <v>14.148000000000001</v>
      </c>
      <c r="H17" s="74">
        <v>14.148</v>
      </c>
      <c r="I17" s="50" t="s">
        <v>24</v>
      </c>
      <c r="J17" s="50"/>
      <c r="K17" s="50"/>
      <c r="L17" s="50"/>
      <c r="M17" s="50"/>
      <c r="N17" s="50"/>
      <c r="O17" s="50"/>
      <c r="P17" s="50" t="s">
        <v>22</v>
      </c>
      <c r="Q17" s="75" t="s">
        <v>91</v>
      </c>
      <c r="R17" s="30"/>
      <c r="S17" s="51" t="s">
        <v>25</v>
      </c>
    </row>
    <row r="18" spans="1:19" s="29" customFormat="1" ht="45">
      <c r="A18" s="40" t="s">
        <v>85</v>
      </c>
      <c r="B18" s="45">
        <v>12673</v>
      </c>
      <c r="C18" s="58" t="s">
        <v>218</v>
      </c>
      <c r="D18" s="58" t="s">
        <v>219</v>
      </c>
      <c r="E18" s="41" t="s">
        <v>217</v>
      </c>
      <c r="F18" s="58" t="s">
        <v>88</v>
      </c>
      <c r="G18" s="89">
        <v>10.26</v>
      </c>
      <c r="H18" s="61">
        <v>10.26</v>
      </c>
      <c r="I18" s="45" t="s">
        <v>24</v>
      </c>
      <c r="J18" s="45"/>
      <c r="K18" s="45"/>
      <c r="L18" s="45"/>
      <c r="M18" s="45"/>
      <c r="N18" s="45"/>
      <c r="O18" s="45"/>
      <c r="P18" s="45" t="s">
        <v>22</v>
      </c>
      <c r="Q18" s="59" t="s">
        <v>91</v>
      </c>
      <c r="R18" s="40"/>
      <c r="S18" s="46" t="s">
        <v>25</v>
      </c>
    </row>
    <row r="19" spans="1:19" s="29" customFormat="1" ht="45">
      <c r="A19" s="30" t="s">
        <v>85</v>
      </c>
      <c r="B19" s="50">
        <v>12674</v>
      </c>
      <c r="C19" s="73" t="s">
        <v>220</v>
      </c>
      <c r="D19" s="73" t="s">
        <v>221</v>
      </c>
      <c r="E19" s="48" t="s">
        <v>217</v>
      </c>
      <c r="F19" s="73" t="s">
        <v>88</v>
      </c>
      <c r="G19" s="88">
        <v>13.5</v>
      </c>
      <c r="H19" s="74">
        <v>13.5</v>
      </c>
      <c r="I19" s="50" t="s">
        <v>24</v>
      </c>
      <c r="J19" s="50"/>
      <c r="K19" s="50"/>
      <c r="L19" s="50"/>
      <c r="M19" s="50"/>
      <c r="N19" s="50"/>
      <c r="O19" s="50"/>
      <c r="P19" s="50" t="s">
        <v>22</v>
      </c>
      <c r="Q19" s="75" t="s">
        <v>91</v>
      </c>
      <c r="R19" s="30"/>
      <c r="S19" s="51" t="s">
        <v>25</v>
      </c>
    </row>
    <row r="20" spans="1:19" s="29" customFormat="1" ht="45">
      <c r="A20" s="40" t="s">
        <v>85</v>
      </c>
      <c r="B20" s="45">
        <v>12684</v>
      </c>
      <c r="C20" s="58" t="s">
        <v>228</v>
      </c>
      <c r="D20" s="58" t="s">
        <v>229</v>
      </c>
      <c r="E20" s="41" t="s">
        <v>230</v>
      </c>
      <c r="F20" s="58" t="s">
        <v>88</v>
      </c>
      <c r="G20" s="89">
        <v>40.198</v>
      </c>
      <c r="H20" s="61">
        <v>40.198</v>
      </c>
      <c r="I20" s="45" t="s">
        <v>24</v>
      </c>
      <c r="J20" s="45" t="s">
        <v>22</v>
      </c>
      <c r="K20" s="45" t="s">
        <v>22</v>
      </c>
      <c r="L20" s="45" t="s">
        <v>24</v>
      </c>
      <c r="M20" s="45" t="s">
        <v>24</v>
      </c>
      <c r="N20" s="45"/>
      <c r="O20" s="45"/>
      <c r="P20" s="45" t="s">
        <v>22</v>
      </c>
      <c r="Q20" s="59" t="s">
        <v>91</v>
      </c>
      <c r="R20" s="40"/>
      <c r="S20" s="46" t="s">
        <v>25</v>
      </c>
    </row>
    <row r="21" spans="1:19" s="29" customFormat="1" ht="45">
      <c r="A21" s="30" t="s">
        <v>85</v>
      </c>
      <c r="B21" s="50">
        <v>12685</v>
      </c>
      <c r="C21" s="73" t="s">
        <v>231</v>
      </c>
      <c r="D21" s="73" t="s">
        <v>232</v>
      </c>
      <c r="E21" s="48" t="s">
        <v>230</v>
      </c>
      <c r="F21" s="73" t="s">
        <v>88</v>
      </c>
      <c r="G21" s="88">
        <v>4.5680000000000005</v>
      </c>
      <c r="H21" s="74">
        <v>4.5679999999999996</v>
      </c>
      <c r="I21" s="50" t="s">
        <v>24</v>
      </c>
      <c r="J21" s="50" t="s">
        <v>22</v>
      </c>
      <c r="K21" s="50" t="s">
        <v>22</v>
      </c>
      <c r="L21" s="50" t="s">
        <v>24</v>
      </c>
      <c r="M21" s="50" t="s">
        <v>24</v>
      </c>
      <c r="N21" s="50"/>
      <c r="O21" s="50"/>
      <c r="P21" s="50" t="s">
        <v>22</v>
      </c>
      <c r="Q21" s="75" t="s">
        <v>91</v>
      </c>
      <c r="R21" s="30"/>
      <c r="S21" s="51" t="s">
        <v>25</v>
      </c>
    </row>
    <row r="22" spans="1:19" s="29" customFormat="1" ht="45">
      <c r="A22" s="40" t="s">
        <v>85</v>
      </c>
      <c r="B22" s="45">
        <v>12693</v>
      </c>
      <c r="C22" s="58" t="s">
        <v>233</v>
      </c>
      <c r="D22" s="58" t="s">
        <v>234</v>
      </c>
      <c r="E22" s="41" t="s">
        <v>235</v>
      </c>
      <c r="F22" s="58" t="s">
        <v>88</v>
      </c>
      <c r="G22" s="89">
        <v>5.452</v>
      </c>
      <c r="H22" s="61">
        <v>5.452</v>
      </c>
      <c r="I22" s="45" t="s">
        <v>24</v>
      </c>
      <c r="J22" s="45"/>
      <c r="K22" s="45"/>
      <c r="L22" s="45"/>
      <c r="M22" s="45"/>
      <c r="N22" s="45"/>
      <c r="O22" s="45"/>
      <c r="P22" s="45" t="s">
        <v>22</v>
      </c>
      <c r="Q22" s="59" t="s">
        <v>91</v>
      </c>
      <c r="R22" s="40"/>
      <c r="S22" s="46" t="s">
        <v>25</v>
      </c>
    </row>
    <row r="23" spans="1:19" s="29" customFormat="1" ht="60">
      <c r="A23" s="30" t="s">
        <v>85</v>
      </c>
      <c r="B23" s="50">
        <v>12705</v>
      </c>
      <c r="C23" s="73" t="s">
        <v>29</v>
      </c>
      <c r="D23" s="73" t="s">
        <v>92</v>
      </c>
      <c r="E23" s="48" t="s">
        <v>93</v>
      </c>
      <c r="F23" s="73" t="s">
        <v>88</v>
      </c>
      <c r="G23" s="88">
        <v>6.8140000000000001</v>
      </c>
      <c r="H23" s="74">
        <v>6.8140000000000001</v>
      </c>
      <c r="I23" s="50" t="s">
        <v>24</v>
      </c>
      <c r="J23" s="50"/>
      <c r="K23" s="50"/>
      <c r="L23" s="50"/>
      <c r="M23" s="50"/>
      <c r="N23" s="50"/>
      <c r="O23" s="50"/>
      <c r="P23" s="50"/>
      <c r="Q23" s="75" t="s">
        <v>91</v>
      </c>
      <c r="R23" s="30"/>
      <c r="S23" s="51" t="s">
        <v>25</v>
      </c>
    </row>
    <row r="24" spans="1:19" s="29" customFormat="1" ht="45">
      <c r="A24" s="40" t="s">
        <v>85</v>
      </c>
      <c r="B24" s="45">
        <v>12757</v>
      </c>
      <c r="C24" s="58" t="s">
        <v>225</v>
      </c>
      <c r="D24" s="58" t="s">
        <v>226</v>
      </c>
      <c r="E24" s="41" t="s">
        <v>227</v>
      </c>
      <c r="F24" s="58" t="s">
        <v>88</v>
      </c>
      <c r="G24" s="89">
        <v>0.23500000000000001</v>
      </c>
      <c r="H24" s="61">
        <v>0.23499999999999999</v>
      </c>
      <c r="I24" s="45" t="s">
        <v>24</v>
      </c>
      <c r="J24" s="45"/>
      <c r="K24" s="45"/>
      <c r="L24" s="45"/>
      <c r="M24" s="45"/>
      <c r="N24" s="45"/>
      <c r="O24" s="45"/>
      <c r="P24" s="45" t="s">
        <v>22</v>
      </c>
      <c r="Q24" s="59" t="s">
        <v>91</v>
      </c>
      <c r="R24" s="40"/>
      <c r="S24" s="46" t="s">
        <v>25</v>
      </c>
    </row>
    <row r="25" spans="1:19" s="29" customFormat="1" ht="45">
      <c r="A25" s="30" t="s">
        <v>85</v>
      </c>
      <c r="B25" s="50">
        <v>12779</v>
      </c>
      <c r="C25" s="73" t="s">
        <v>68</v>
      </c>
      <c r="D25" s="73" t="s">
        <v>102</v>
      </c>
      <c r="E25" s="48" t="s">
        <v>103</v>
      </c>
      <c r="F25" s="73" t="s">
        <v>88</v>
      </c>
      <c r="G25" s="88">
        <v>12.42</v>
      </c>
      <c r="H25" s="74">
        <v>12.42</v>
      </c>
      <c r="I25" s="50" t="s">
        <v>24</v>
      </c>
      <c r="J25" s="50"/>
      <c r="K25" s="50"/>
      <c r="L25" s="50"/>
      <c r="M25" s="50"/>
      <c r="N25" s="50"/>
      <c r="O25" s="50"/>
      <c r="P25" s="50" t="s">
        <v>22</v>
      </c>
      <c r="Q25" s="75" t="s">
        <v>91</v>
      </c>
      <c r="R25" s="30"/>
      <c r="S25" s="51" t="s">
        <v>25</v>
      </c>
    </row>
    <row r="26" spans="1:19" s="29" customFormat="1" ht="45">
      <c r="A26" s="40" t="s">
        <v>85</v>
      </c>
      <c r="B26" s="45">
        <v>12780</v>
      </c>
      <c r="C26" s="58" t="s">
        <v>70</v>
      </c>
      <c r="D26" s="58" t="s">
        <v>104</v>
      </c>
      <c r="E26" s="41" t="s">
        <v>103</v>
      </c>
      <c r="F26" s="58" t="s">
        <v>88</v>
      </c>
      <c r="G26" s="89">
        <v>17.388000000000002</v>
      </c>
      <c r="H26" s="61">
        <v>17.388000000000002</v>
      </c>
      <c r="I26" s="45" t="s">
        <v>24</v>
      </c>
      <c r="J26" s="45"/>
      <c r="K26" s="45"/>
      <c r="L26" s="45"/>
      <c r="M26" s="45"/>
      <c r="N26" s="45"/>
      <c r="O26" s="45"/>
      <c r="P26" s="45"/>
      <c r="Q26" s="59" t="s">
        <v>91</v>
      </c>
      <c r="R26" s="40"/>
      <c r="S26" s="46" t="s">
        <v>25</v>
      </c>
    </row>
    <row r="27" spans="1:19" s="29" customFormat="1" ht="45">
      <c r="A27" s="30" t="s">
        <v>85</v>
      </c>
      <c r="B27" s="50">
        <v>12801</v>
      </c>
      <c r="C27" s="73" t="s">
        <v>239</v>
      </c>
      <c r="D27" s="73" t="s">
        <v>240</v>
      </c>
      <c r="E27" s="48" t="s">
        <v>241</v>
      </c>
      <c r="F27" s="73" t="s">
        <v>88</v>
      </c>
      <c r="G27" s="88">
        <v>1.3820000000000001</v>
      </c>
      <c r="H27" s="74">
        <v>1.3819999999999999</v>
      </c>
      <c r="I27" s="50" t="s">
        <v>24</v>
      </c>
      <c r="J27" s="50"/>
      <c r="K27" s="50"/>
      <c r="L27" s="50"/>
      <c r="M27" s="50"/>
      <c r="N27" s="50"/>
      <c r="O27" s="50"/>
      <c r="P27" s="50" t="s">
        <v>22</v>
      </c>
      <c r="Q27" s="75" t="s">
        <v>91</v>
      </c>
      <c r="R27" s="30"/>
      <c r="S27" s="51" t="s">
        <v>25</v>
      </c>
    </row>
    <row r="28" spans="1:19" s="29" customFormat="1" ht="90">
      <c r="A28" s="40" t="s">
        <v>85</v>
      </c>
      <c r="B28" s="45">
        <v>12806</v>
      </c>
      <c r="C28" s="58" t="s">
        <v>248</v>
      </c>
      <c r="D28" s="58" t="s">
        <v>96</v>
      </c>
      <c r="E28" s="41" t="s">
        <v>249</v>
      </c>
      <c r="F28" s="58" t="s">
        <v>88</v>
      </c>
      <c r="G28" s="89">
        <v>11.232000000000001</v>
      </c>
      <c r="H28" s="61">
        <v>11.231999999999999</v>
      </c>
      <c r="I28" s="45" t="s">
        <v>24</v>
      </c>
      <c r="J28" s="45"/>
      <c r="K28" s="45"/>
      <c r="L28" s="45"/>
      <c r="M28" s="45"/>
      <c r="N28" s="45"/>
      <c r="O28" s="45" t="s">
        <v>22</v>
      </c>
      <c r="P28" s="45" t="s">
        <v>22</v>
      </c>
      <c r="Q28" s="59" t="s">
        <v>91</v>
      </c>
      <c r="R28" s="40"/>
      <c r="S28" s="46" t="s">
        <v>25</v>
      </c>
    </row>
    <row r="29" spans="1:19" s="29" customFormat="1" ht="45">
      <c r="A29" s="30" t="s">
        <v>85</v>
      </c>
      <c r="B29" s="50">
        <v>12807</v>
      </c>
      <c r="C29" s="73" t="s">
        <v>71</v>
      </c>
      <c r="D29" s="73" t="s">
        <v>105</v>
      </c>
      <c r="E29" s="48" t="s">
        <v>103</v>
      </c>
      <c r="F29" s="73" t="s">
        <v>88</v>
      </c>
      <c r="G29" s="88">
        <v>11.772</v>
      </c>
      <c r="H29" s="74">
        <v>11.772</v>
      </c>
      <c r="I29" s="50" t="s">
        <v>24</v>
      </c>
      <c r="J29" s="50"/>
      <c r="K29" s="50"/>
      <c r="L29" s="50"/>
      <c r="M29" s="50"/>
      <c r="N29" s="50"/>
      <c r="O29" s="50"/>
      <c r="P29" s="50"/>
      <c r="Q29" s="75" t="s">
        <v>91</v>
      </c>
      <c r="R29" s="30"/>
      <c r="S29" s="51" t="s">
        <v>25</v>
      </c>
    </row>
    <row r="30" spans="1:19" s="29" customFormat="1" ht="45">
      <c r="A30" s="40" t="s">
        <v>85</v>
      </c>
      <c r="B30" s="45">
        <v>12811</v>
      </c>
      <c r="C30" s="58" t="s">
        <v>73</v>
      </c>
      <c r="D30" s="58" t="s">
        <v>106</v>
      </c>
      <c r="E30" s="41" t="s">
        <v>103</v>
      </c>
      <c r="F30" s="58" t="s">
        <v>88</v>
      </c>
      <c r="G30" s="89">
        <v>7.5600000000000005</v>
      </c>
      <c r="H30" s="61">
        <v>7.56</v>
      </c>
      <c r="I30" s="45" t="s">
        <v>24</v>
      </c>
      <c r="J30" s="45"/>
      <c r="K30" s="45"/>
      <c r="L30" s="45"/>
      <c r="M30" s="45"/>
      <c r="N30" s="45"/>
      <c r="O30" s="45"/>
      <c r="P30" s="45"/>
      <c r="Q30" s="59" t="s">
        <v>91</v>
      </c>
      <c r="R30" s="40"/>
      <c r="S30" s="46" t="s">
        <v>25</v>
      </c>
    </row>
    <row r="31" spans="1:19" s="29" customFormat="1" ht="45">
      <c r="A31" s="30" t="s">
        <v>85</v>
      </c>
      <c r="B31" s="50">
        <v>12813</v>
      </c>
      <c r="C31" s="73" t="s">
        <v>75</v>
      </c>
      <c r="D31" s="73" t="s">
        <v>107</v>
      </c>
      <c r="E31" s="48" t="s">
        <v>103</v>
      </c>
      <c r="F31" s="73" t="s">
        <v>88</v>
      </c>
      <c r="G31" s="88">
        <v>19.591000000000001</v>
      </c>
      <c r="H31" s="74">
        <v>19.591000000000001</v>
      </c>
      <c r="I31" s="50" t="s">
        <v>24</v>
      </c>
      <c r="J31" s="50"/>
      <c r="K31" s="50"/>
      <c r="L31" s="50"/>
      <c r="M31" s="50"/>
      <c r="N31" s="50"/>
      <c r="O31" s="50"/>
      <c r="P31" s="50"/>
      <c r="Q31" s="75" t="s">
        <v>91</v>
      </c>
      <c r="R31" s="30"/>
      <c r="S31" s="51" t="s">
        <v>25</v>
      </c>
    </row>
    <row r="32" spans="1:19" s="29" customFormat="1" ht="60">
      <c r="A32" s="40" t="s">
        <v>85</v>
      </c>
      <c r="B32" s="45">
        <v>12822</v>
      </c>
      <c r="C32" s="58" t="s">
        <v>26</v>
      </c>
      <c r="D32" s="58" t="s">
        <v>89</v>
      </c>
      <c r="E32" s="41" t="s">
        <v>90</v>
      </c>
      <c r="F32" s="58" t="s">
        <v>88</v>
      </c>
      <c r="G32" s="89">
        <v>0.71900000000000008</v>
      </c>
      <c r="H32" s="61">
        <v>0.71899999999999997</v>
      </c>
      <c r="I32" s="45" t="s">
        <v>24</v>
      </c>
      <c r="J32" s="45"/>
      <c r="K32" s="45"/>
      <c r="L32" s="45" t="s">
        <v>24</v>
      </c>
      <c r="M32" s="45" t="s">
        <v>24</v>
      </c>
      <c r="N32" s="45" t="s">
        <v>24</v>
      </c>
      <c r="O32" s="45"/>
      <c r="P32" s="45"/>
      <c r="Q32" s="59" t="s">
        <v>91</v>
      </c>
      <c r="R32" s="40"/>
      <c r="S32" s="46" t="s">
        <v>25</v>
      </c>
    </row>
    <row r="33" spans="1:19" s="29" customFormat="1" ht="45">
      <c r="A33" s="30" t="s">
        <v>85</v>
      </c>
      <c r="B33" s="50">
        <v>12832</v>
      </c>
      <c r="C33" s="73" t="s">
        <v>77</v>
      </c>
      <c r="D33" s="73" t="s">
        <v>108</v>
      </c>
      <c r="E33" s="48" t="s">
        <v>103</v>
      </c>
      <c r="F33" s="73" t="s">
        <v>88</v>
      </c>
      <c r="G33" s="88">
        <v>6.8040000000000003</v>
      </c>
      <c r="H33" s="74">
        <v>6.8040000000000003</v>
      </c>
      <c r="I33" s="50" t="s">
        <v>24</v>
      </c>
      <c r="J33" s="50"/>
      <c r="K33" s="50"/>
      <c r="L33" s="50"/>
      <c r="M33" s="50"/>
      <c r="N33" s="50"/>
      <c r="O33" s="50"/>
      <c r="P33" s="50" t="s">
        <v>22</v>
      </c>
      <c r="Q33" s="75" t="s">
        <v>91</v>
      </c>
      <c r="R33" s="30"/>
      <c r="S33" s="51" t="s">
        <v>25</v>
      </c>
    </row>
    <row r="34" spans="1:19" s="29" customFormat="1" ht="45">
      <c r="A34" s="40" t="s">
        <v>85</v>
      </c>
      <c r="B34" s="45">
        <v>12833</v>
      </c>
      <c r="C34" s="58" t="s">
        <v>79</v>
      </c>
      <c r="D34" s="58" t="s">
        <v>109</v>
      </c>
      <c r="E34" s="41" t="s">
        <v>103</v>
      </c>
      <c r="F34" s="58" t="s">
        <v>88</v>
      </c>
      <c r="G34" s="89">
        <v>8.3160000000000007</v>
      </c>
      <c r="H34" s="61">
        <v>8.3160000000000007</v>
      </c>
      <c r="I34" s="45" t="s">
        <v>24</v>
      </c>
      <c r="J34" s="45"/>
      <c r="K34" s="45"/>
      <c r="L34" s="45"/>
      <c r="M34" s="45"/>
      <c r="N34" s="45"/>
      <c r="O34" s="45"/>
      <c r="P34" s="45"/>
      <c r="Q34" s="59" t="s">
        <v>91</v>
      </c>
      <c r="R34" s="40"/>
      <c r="S34" s="46" t="s">
        <v>25</v>
      </c>
    </row>
    <row r="35" spans="1:19" s="29" customFormat="1" ht="45">
      <c r="A35" s="30" t="s">
        <v>85</v>
      </c>
      <c r="B35" s="50">
        <v>12836</v>
      </c>
      <c r="C35" s="73" t="s">
        <v>81</v>
      </c>
      <c r="D35" s="73" t="s">
        <v>110</v>
      </c>
      <c r="E35" s="48" t="s">
        <v>103</v>
      </c>
      <c r="F35" s="73" t="s">
        <v>88</v>
      </c>
      <c r="G35" s="88">
        <v>7.5600000000000005</v>
      </c>
      <c r="H35" s="74">
        <v>7.56</v>
      </c>
      <c r="I35" s="50" t="s">
        <v>24</v>
      </c>
      <c r="J35" s="50"/>
      <c r="K35" s="50"/>
      <c r="L35" s="50"/>
      <c r="M35" s="50"/>
      <c r="N35" s="50"/>
      <c r="O35" s="50"/>
      <c r="P35" s="50"/>
      <c r="Q35" s="75" t="s">
        <v>91</v>
      </c>
      <c r="R35" s="30"/>
      <c r="S35" s="51" t="s">
        <v>25</v>
      </c>
    </row>
    <row r="36" spans="1:19" s="29" customFormat="1" ht="45">
      <c r="A36" s="40" t="s">
        <v>85</v>
      </c>
      <c r="B36" s="45">
        <v>12838</v>
      </c>
      <c r="C36" s="58" t="s">
        <v>83</v>
      </c>
      <c r="D36" s="58" t="s">
        <v>111</v>
      </c>
      <c r="E36" s="41" t="s">
        <v>103</v>
      </c>
      <c r="F36" s="58" t="s">
        <v>88</v>
      </c>
      <c r="G36" s="89">
        <v>6.8040000000000003</v>
      </c>
      <c r="H36" s="61">
        <v>6.8040000000000003</v>
      </c>
      <c r="I36" s="45" t="s">
        <v>24</v>
      </c>
      <c r="J36" s="45"/>
      <c r="K36" s="45"/>
      <c r="L36" s="45"/>
      <c r="M36" s="45"/>
      <c r="N36" s="45"/>
      <c r="O36" s="45"/>
      <c r="P36" s="45" t="s">
        <v>22</v>
      </c>
      <c r="Q36" s="59" t="s">
        <v>91</v>
      </c>
      <c r="R36" s="40"/>
      <c r="S36" s="46" t="s">
        <v>25</v>
      </c>
    </row>
    <row r="37" spans="1:19" s="29" customFormat="1" ht="45">
      <c r="A37" s="30" t="s">
        <v>85</v>
      </c>
      <c r="B37" s="50">
        <v>12839</v>
      </c>
      <c r="C37" s="73" t="s">
        <v>112</v>
      </c>
      <c r="D37" s="73" t="s">
        <v>113</v>
      </c>
      <c r="E37" s="48" t="s">
        <v>103</v>
      </c>
      <c r="F37" s="73" t="s">
        <v>88</v>
      </c>
      <c r="G37" s="88">
        <v>7.5600000000000005</v>
      </c>
      <c r="H37" s="74">
        <v>7.56</v>
      </c>
      <c r="I37" s="50" t="s">
        <v>24</v>
      </c>
      <c r="J37" s="50"/>
      <c r="K37" s="50"/>
      <c r="L37" s="50"/>
      <c r="M37" s="50"/>
      <c r="N37" s="50"/>
      <c r="O37" s="50"/>
      <c r="P37" s="50"/>
      <c r="Q37" s="75" t="s">
        <v>91</v>
      </c>
      <c r="R37" s="30"/>
      <c r="S37" s="51" t="s">
        <v>25</v>
      </c>
    </row>
    <row r="38" spans="1:19" s="29" customFormat="1" ht="45">
      <c r="A38" s="40" t="s">
        <v>85</v>
      </c>
      <c r="B38" s="45">
        <v>12841</v>
      </c>
      <c r="C38" s="58" t="s">
        <v>114</v>
      </c>
      <c r="D38" s="58" t="s">
        <v>115</v>
      </c>
      <c r="E38" s="41" t="s">
        <v>103</v>
      </c>
      <c r="F38" s="58" t="s">
        <v>88</v>
      </c>
      <c r="G38" s="89">
        <v>19.192</v>
      </c>
      <c r="H38" s="61">
        <v>19.192</v>
      </c>
      <c r="I38" s="45" t="s">
        <v>24</v>
      </c>
      <c r="J38" s="45"/>
      <c r="K38" s="45"/>
      <c r="L38" s="45"/>
      <c r="M38" s="45"/>
      <c r="N38" s="45"/>
      <c r="O38" s="45"/>
      <c r="P38" s="45" t="s">
        <v>22</v>
      </c>
      <c r="Q38" s="59" t="s">
        <v>91</v>
      </c>
      <c r="R38" s="40"/>
      <c r="S38" s="46" t="s">
        <v>25</v>
      </c>
    </row>
    <row r="39" spans="1:19" s="29" customFormat="1" ht="45">
      <c r="A39" s="30" t="s">
        <v>85</v>
      </c>
      <c r="B39" s="50">
        <v>12842</v>
      </c>
      <c r="C39" s="73" t="s">
        <v>116</v>
      </c>
      <c r="D39" s="73" t="s">
        <v>117</v>
      </c>
      <c r="E39" s="48" t="s">
        <v>103</v>
      </c>
      <c r="F39" s="73" t="s">
        <v>88</v>
      </c>
      <c r="G39" s="88">
        <v>2.052</v>
      </c>
      <c r="H39" s="74">
        <v>2.052</v>
      </c>
      <c r="I39" s="50" t="s">
        <v>24</v>
      </c>
      <c r="J39" s="50"/>
      <c r="K39" s="50"/>
      <c r="L39" s="50"/>
      <c r="M39" s="50"/>
      <c r="N39" s="50"/>
      <c r="O39" s="50"/>
      <c r="P39" s="50" t="s">
        <v>22</v>
      </c>
      <c r="Q39" s="75" t="s">
        <v>91</v>
      </c>
      <c r="R39" s="30"/>
      <c r="S39" s="51" t="s">
        <v>25</v>
      </c>
    </row>
    <row r="40" spans="1:19" s="29" customFormat="1" ht="45">
      <c r="A40" s="40" t="s">
        <v>85</v>
      </c>
      <c r="B40" s="45">
        <v>12843</v>
      </c>
      <c r="C40" s="58" t="s">
        <v>118</v>
      </c>
      <c r="D40" s="58" t="s">
        <v>119</v>
      </c>
      <c r="E40" s="41" t="s">
        <v>103</v>
      </c>
      <c r="F40" s="58" t="s">
        <v>88</v>
      </c>
      <c r="G40" s="89">
        <v>2.052</v>
      </c>
      <c r="H40" s="61">
        <v>2.052</v>
      </c>
      <c r="I40" s="45" t="s">
        <v>24</v>
      </c>
      <c r="J40" s="45"/>
      <c r="K40" s="45"/>
      <c r="L40" s="45"/>
      <c r="M40" s="45"/>
      <c r="N40" s="45"/>
      <c r="O40" s="45"/>
      <c r="P40" s="45" t="s">
        <v>22</v>
      </c>
      <c r="Q40" s="59" t="s">
        <v>91</v>
      </c>
      <c r="R40" s="40"/>
      <c r="S40" s="46" t="s">
        <v>25</v>
      </c>
    </row>
    <row r="41" spans="1:19" s="29" customFormat="1" ht="45">
      <c r="A41" s="30" t="s">
        <v>85</v>
      </c>
      <c r="B41" s="50">
        <v>12844</v>
      </c>
      <c r="C41" s="73" t="s">
        <v>120</v>
      </c>
      <c r="D41" s="73" t="s">
        <v>121</v>
      </c>
      <c r="E41" s="48" t="s">
        <v>103</v>
      </c>
      <c r="F41" s="73" t="s">
        <v>88</v>
      </c>
      <c r="G41" s="88">
        <v>2.052</v>
      </c>
      <c r="H41" s="74">
        <v>2.052</v>
      </c>
      <c r="I41" s="50" t="s">
        <v>24</v>
      </c>
      <c r="J41" s="50"/>
      <c r="K41" s="50"/>
      <c r="L41" s="50"/>
      <c r="M41" s="50"/>
      <c r="N41" s="50"/>
      <c r="O41" s="50"/>
      <c r="P41" s="50" t="s">
        <v>22</v>
      </c>
      <c r="Q41" s="75" t="s">
        <v>91</v>
      </c>
      <c r="R41" s="30"/>
      <c r="S41" s="51" t="s">
        <v>25</v>
      </c>
    </row>
    <row r="42" spans="1:19" s="29" customFormat="1" ht="45">
      <c r="A42" s="40" t="s">
        <v>85</v>
      </c>
      <c r="B42" s="45">
        <v>12845</v>
      </c>
      <c r="C42" s="58" t="s">
        <v>245</v>
      </c>
      <c r="D42" s="58" t="s">
        <v>246</v>
      </c>
      <c r="E42" s="41" t="s">
        <v>247</v>
      </c>
      <c r="F42" s="58" t="s">
        <v>88</v>
      </c>
      <c r="G42" s="89">
        <v>22.788</v>
      </c>
      <c r="H42" s="61">
        <v>22.788</v>
      </c>
      <c r="I42" s="45" t="s">
        <v>24</v>
      </c>
      <c r="J42" s="45"/>
      <c r="K42" s="45" t="s">
        <v>22</v>
      </c>
      <c r="L42" s="45" t="s">
        <v>24</v>
      </c>
      <c r="M42" s="45" t="s">
        <v>24</v>
      </c>
      <c r="N42" s="45" t="s">
        <v>24</v>
      </c>
      <c r="O42" s="45"/>
      <c r="P42" s="45"/>
      <c r="Q42" s="59"/>
      <c r="R42" s="40" t="s">
        <v>34</v>
      </c>
      <c r="S42" s="46"/>
    </row>
    <row r="43" spans="1:19" s="29" customFormat="1" ht="45">
      <c r="A43" s="30" t="s">
        <v>85</v>
      </c>
      <c r="B43" s="50">
        <v>15367</v>
      </c>
      <c r="C43" s="73" t="s">
        <v>158</v>
      </c>
      <c r="D43" s="73" t="s">
        <v>159</v>
      </c>
      <c r="E43" s="48" t="s">
        <v>160</v>
      </c>
      <c r="F43" s="73" t="s">
        <v>88</v>
      </c>
      <c r="G43" s="88">
        <v>7.5600000000000005</v>
      </c>
      <c r="H43" s="74">
        <v>7.56</v>
      </c>
      <c r="I43" s="50" t="s">
        <v>24</v>
      </c>
      <c r="J43" s="50"/>
      <c r="K43" s="50"/>
      <c r="L43" s="50"/>
      <c r="M43" s="50"/>
      <c r="N43" s="50"/>
      <c r="O43" s="50"/>
      <c r="P43" s="50"/>
      <c r="Q43" s="75" t="s">
        <v>91</v>
      </c>
      <c r="R43" s="30"/>
      <c r="S43" s="51" t="s">
        <v>25</v>
      </c>
    </row>
    <row r="44" spans="1:19" s="29" customFormat="1" ht="45">
      <c r="A44" s="40" t="s">
        <v>85</v>
      </c>
      <c r="B44" s="45">
        <v>15368</v>
      </c>
      <c r="C44" s="58" t="s">
        <v>161</v>
      </c>
      <c r="D44" s="58" t="s">
        <v>162</v>
      </c>
      <c r="E44" s="41" t="s">
        <v>160</v>
      </c>
      <c r="F44" s="58" t="s">
        <v>88</v>
      </c>
      <c r="G44" s="89">
        <v>7.5600000000000005</v>
      </c>
      <c r="H44" s="61">
        <v>7.56</v>
      </c>
      <c r="I44" s="45" t="s">
        <v>24</v>
      </c>
      <c r="J44" s="45"/>
      <c r="K44" s="45"/>
      <c r="L44" s="45"/>
      <c r="M44" s="45"/>
      <c r="N44" s="45"/>
      <c r="O44" s="45"/>
      <c r="P44" s="45"/>
      <c r="Q44" s="59" t="s">
        <v>91</v>
      </c>
      <c r="R44" s="40"/>
      <c r="S44" s="46" t="s">
        <v>25</v>
      </c>
    </row>
    <row r="45" spans="1:19" s="29" customFormat="1" ht="45">
      <c r="A45" s="30" t="s">
        <v>85</v>
      </c>
      <c r="B45" s="50">
        <v>15369</v>
      </c>
      <c r="C45" s="73" t="s">
        <v>163</v>
      </c>
      <c r="D45" s="73" t="s">
        <v>164</v>
      </c>
      <c r="E45" s="48" t="s">
        <v>160</v>
      </c>
      <c r="F45" s="73" t="s">
        <v>88</v>
      </c>
      <c r="G45" s="88">
        <v>8.1</v>
      </c>
      <c r="H45" s="74">
        <v>8.1</v>
      </c>
      <c r="I45" s="50" t="s">
        <v>24</v>
      </c>
      <c r="J45" s="50"/>
      <c r="K45" s="50"/>
      <c r="L45" s="50"/>
      <c r="M45" s="50"/>
      <c r="N45" s="50"/>
      <c r="O45" s="50"/>
      <c r="P45" s="50"/>
      <c r="Q45" s="75" t="s">
        <v>91</v>
      </c>
      <c r="R45" s="30"/>
      <c r="S45" s="51" t="s">
        <v>25</v>
      </c>
    </row>
    <row r="46" spans="1:19" s="29" customFormat="1" ht="45">
      <c r="A46" s="40" t="s">
        <v>85</v>
      </c>
      <c r="B46" s="45">
        <v>15370</v>
      </c>
      <c r="C46" s="58" t="s">
        <v>165</v>
      </c>
      <c r="D46" s="58" t="s">
        <v>166</v>
      </c>
      <c r="E46" s="41" t="s">
        <v>160</v>
      </c>
      <c r="F46" s="58" t="s">
        <v>88</v>
      </c>
      <c r="G46" s="89">
        <v>2.16</v>
      </c>
      <c r="H46" s="61">
        <v>2.16</v>
      </c>
      <c r="I46" s="45" t="s">
        <v>24</v>
      </c>
      <c r="J46" s="45"/>
      <c r="K46" s="45"/>
      <c r="L46" s="45"/>
      <c r="M46" s="45"/>
      <c r="N46" s="45"/>
      <c r="O46" s="45"/>
      <c r="P46" s="45"/>
      <c r="Q46" s="59" t="s">
        <v>91</v>
      </c>
      <c r="R46" s="40"/>
      <c r="S46" s="46" t="s">
        <v>25</v>
      </c>
    </row>
    <row r="47" spans="1:19" s="29" customFormat="1" ht="45">
      <c r="A47" s="30" t="s">
        <v>85</v>
      </c>
      <c r="B47" s="50">
        <v>15371</v>
      </c>
      <c r="C47" s="73" t="s">
        <v>167</v>
      </c>
      <c r="D47" s="73" t="s">
        <v>168</v>
      </c>
      <c r="E47" s="48" t="s">
        <v>160</v>
      </c>
      <c r="F47" s="73" t="s">
        <v>88</v>
      </c>
      <c r="G47" s="88">
        <v>2.16</v>
      </c>
      <c r="H47" s="74">
        <v>2.16</v>
      </c>
      <c r="I47" s="50" t="s">
        <v>24</v>
      </c>
      <c r="J47" s="50"/>
      <c r="K47" s="50"/>
      <c r="L47" s="50"/>
      <c r="M47" s="50"/>
      <c r="N47" s="50"/>
      <c r="O47" s="50"/>
      <c r="P47" s="50"/>
      <c r="Q47" s="75" t="s">
        <v>91</v>
      </c>
      <c r="R47" s="30"/>
      <c r="S47" s="51" t="s">
        <v>25</v>
      </c>
    </row>
    <row r="48" spans="1:19" s="29" customFormat="1" ht="45">
      <c r="A48" s="40" t="s">
        <v>85</v>
      </c>
      <c r="B48" s="45">
        <v>15372</v>
      </c>
      <c r="C48" s="58" t="s">
        <v>169</v>
      </c>
      <c r="D48" s="58" t="s">
        <v>170</v>
      </c>
      <c r="E48" s="41" t="s">
        <v>160</v>
      </c>
      <c r="F48" s="58" t="s">
        <v>88</v>
      </c>
      <c r="G48" s="89">
        <v>3.24</v>
      </c>
      <c r="H48" s="61">
        <v>3.24</v>
      </c>
      <c r="I48" s="45" t="s">
        <v>24</v>
      </c>
      <c r="J48" s="45"/>
      <c r="K48" s="45"/>
      <c r="L48" s="45"/>
      <c r="M48" s="45"/>
      <c r="N48" s="45"/>
      <c r="O48" s="45"/>
      <c r="P48" s="45"/>
      <c r="Q48" s="59" t="s">
        <v>91</v>
      </c>
      <c r="R48" s="40"/>
      <c r="S48" s="46" t="s">
        <v>25</v>
      </c>
    </row>
    <row r="49" spans="1:19" s="29" customFormat="1" ht="45">
      <c r="A49" s="30" t="s">
        <v>85</v>
      </c>
      <c r="B49" s="50">
        <v>15373</v>
      </c>
      <c r="C49" s="73" t="s">
        <v>171</v>
      </c>
      <c r="D49" s="73" t="s">
        <v>172</v>
      </c>
      <c r="E49" s="48" t="s">
        <v>160</v>
      </c>
      <c r="F49" s="73" t="s">
        <v>88</v>
      </c>
      <c r="G49" s="88">
        <v>1.08</v>
      </c>
      <c r="H49" s="74">
        <v>1.08</v>
      </c>
      <c r="I49" s="50" t="s">
        <v>24</v>
      </c>
      <c r="J49" s="50"/>
      <c r="K49" s="50"/>
      <c r="L49" s="50"/>
      <c r="M49" s="50"/>
      <c r="N49" s="50"/>
      <c r="O49" s="50"/>
      <c r="P49" s="50"/>
      <c r="Q49" s="75" t="s">
        <v>91</v>
      </c>
      <c r="R49" s="30"/>
      <c r="S49" s="51" t="s">
        <v>25</v>
      </c>
    </row>
    <row r="50" spans="1:19" s="29" customFormat="1" ht="45">
      <c r="A50" s="40" t="s">
        <v>85</v>
      </c>
      <c r="B50" s="45">
        <v>15374</v>
      </c>
      <c r="C50" s="58" t="s">
        <v>173</v>
      </c>
      <c r="D50" s="58" t="s">
        <v>174</v>
      </c>
      <c r="E50" s="41" t="s">
        <v>160</v>
      </c>
      <c r="F50" s="58" t="s">
        <v>88</v>
      </c>
      <c r="G50" s="89">
        <v>1.08</v>
      </c>
      <c r="H50" s="61">
        <v>1.08</v>
      </c>
      <c r="I50" s="45" t="s">
        <v>24</v>
      </c>
      <c r="J50" s="45"/>
      <c r="K50" s="45"/>
      <c r="L50" s="45"/>
      <c r="M50" s="45"/>
      <c r="N50" s="45"/>
      <c r="O50" s="45"/>
      <c r="P50" s="45"/>
      <c r="Q50" s="59" t="s">
        <v>91</v>
      </c>
      <c r="R50" s="40"/>
      <c r="S50" s="46" t="s">
        <v>25</v>
      </c>
    </row>
    <row r="51" spans="1:19" s="29" customFormat="1" ht="45">
      <c r="A51" s="30" t="s">
        <v>85</v>
      </c>
      <c r="B51" s="50">
        <v>15375</v>
      </c>
      <c r="C51" s="73" t="s">
        <v>175</v>
      </c>
      <c r="D51" s="73" t="s">
        <v>176</v>
      </c>
      <c r="E51" s="48" t="s">
        <v>160</v>
      </c>
      <c r="F51" s="73" t="s">
        <v>88</v>
      </c>
      <c r="G51" s="88">
        <v>1.08</v>
      </c>
      <c r="H51" s="74">
        <v>1.08</v>
      </c>
      <c r="I51" s="50" t="s">
        <v>24</v>
      </c>
      <c r="J51" s="50"/>
      <c r="K51" s="50"/>
      <c r="L51" s="50"/>
      <c r="M51" s="50"/>
      <c r="N51" s="50"/>
      <c r="O51" s="50"/>
      <c r="P51" s="50"/>
      <c r="Q51" s="75" t="s">
        <v>91</v>
      </c>
      <c r="R51" s="30"/>
      <c r="S51" s="51" t="s">
        <v>25</v>
      </c>
    </row>
    <row r="52" spans="1:19" s="29" customFormat="1" ht="45">
      <c r="A52" s="40" t="s">
        <v>85</v>
      </c>
      <c r="B52" s="45">
        <v>15376</v>
      </c>
      <c r="C52" s="58" t="s">
        <v>177</v>
      </c>
      <c r="D52" s="58" t="s">
        <v>178</v>
      </c>
      <c r="E52" s="41" t="s">
        <v>160</v>
      </c>
      <c r="F52" s="58" t="s">
        <v>88</v>
      </c>
      <c r="G52" s="89">
        <v>2.16</v>
      </c>
      <c r="H52" s="61">
        <v>2.16</v>
      </c>
      <c r="I52" s="45" t="s">
        <v>24</v>
      </c>
      <c r="J52" s="45"/>
      <c r="K52" s="45"/>
      <c r="L52" s="45"/>
      <c r="M52" s="45"/>
      <c r="N52" s="45"/>
      <c r="O52" s="45"/>
      <c r="P52" s="45"/>
      <c r="Q52" s="59" t="s">
        <v>91</v>
      </c>
      <c r="R52" s="40"/>
      <c r="S52" s="46" t="s">
        <v>25</v>
      </c>
    </row>
    <row r="53" spans="1:19" s="29" customFormat="1" ht="45">
      <c r="A53" s="30" t="s">
        <v>85</v>
      </c>
      <c r="B53" s="50">
        <v>15378</v>
      </c>
      <c r="C53" s="73" t="s">
        <v>179</v>
      </c>
      <c r="D53" s="73" t="s">
        <v>180</v>
      </c>
      <c r="E53" s="48" t="s">
        <v>160</v>
      </c>
      <c r="F53" s="73" t="s">
        <v>88</v>
      </c>
      <c r="G53" s="88">
        <v>2.16</v>
      </c>
      <c r="H53" s="74">
        <v>2.16</v>
      </c>
      <c r="I53" s="50" t="s">
        <v>24</v>
      </c>
      <c r="J53" s="50"/>
      <c r="K53" s="50"/>
      <c r="L53" s="50"/>
      <c r="M53" s="50"/>
      <c r="N53" s="50"/>
      <c r="O53" s="50"/>
      <c r="P53" s="50"/>
      <c r="Q53" s="75" t="s">
        <v>91</v>
      </c>
      <c r="R53" s="30"/>
      <c r="S53" s="51" t="s">
        <v>25</v>
      </c>
    </row>
    <row r="54" spans="1:19" s="29" customFormat="1" ht="45">
      <c r="A54" s="40" t="s">
        <v>85</v>
      </c>
      <c r="B54" s="45">
        <v>15379</v>
      </c>
      <c r="C54" s="58" t="s">
        <v>181</v>
      </c>
      <c r="D54" s="58" t="s">
        <v>182</v>
      </c>
      <c r="E54" s="41" t="s">
        <v>160</v>
      </c>
      <c r="F54" s="58" t="s">
        <v>88</v>
      </c>
      <c r="G54" s="89">
        <v>3.24</v>
      </c>
      <c r="H54" s="61">
        <v>3.24</v>
      </c>
      <c r="I54" s="45" t="s">
        <v>24</v>
      </c>
      <c r="J54" s="45"/>
      <c r="K54" s="45"/>
      <c r="L54" s="45"/>
      <c r="M54" s="45"/>
      <c r="N54" s="45"/>
      <c r="O54" s="45"/>
      <c r="P54" s="45"/>
      <c r="Q54" s="59" t="s">
        <v>91</v>
      </c>
      <c r="R54" s="40"/>
      <c r="S54" s="46" t="s">
        <v>25</v>
      </c>
    </row>
    <row r="55" spans="1:19" s="29" customFormat="1" ht="45">
      <c r="A55" s="30" t="s">
        <v>85</v>
      </c>
      <c r="B55" s="50">
        <v>15380</v>
      </c>
      <c r="C55" s="73" t="s">
        <v>183</v>
      </c>
      <c r="D55" s="73" t="s">
        <v>184</v>
      </c>
      <c r="E55" s="48" t="s">
        <v>160</v>
      </c>
      <c r="F55" s="73" t="s">
        <v>88</v>
      </c>
      <c r="G55" s="88">
        <v>3.7800000000000002</v>
      </c>
      <c r="H55" s="74">
        <v>3.78</v>
      </c>
      <c r="I55" s="50" t="s">
        <v>24</v>
      </c>
      <c r="J55" s="50"/>
      <c r="K55" s="50"/>
      <c r="L55" s="50"/>
      <c r="M55" s="50"/>
      <c r="N55" s="50"/>
      <c r="O55" s="50"/>
      <c r="P55" s="50"/>
      <c r="Q55" s="75" t="s">
        <v>91</v>
      </c>
      <c r="R55" s="30"/>
      <c r="S55" s="51" t="s">
        <v>25</v>
      </c>
    </row>
    <row r="56" spans="1:19" s="29" customFormat="1" ht="45">
      <c r="A56" s="40" t="s">
        <v>85</v>
      </c>
      <c r="B56" s="45">
        <v>15381</v>
      </c>
      <c r="C56" s="58" t="s">
        <v>185</v>
      </c>
      <c r="D56" s="58" t="s">
        <v>186</v>
      </c>
      <c r="E56" s="41" t="s">
        <v>160</v>
      </c>
      <c r="F56" s="58" t="s">
        <v>88</v>
      </c>
      <c r="G56" s="89">
        <v>3.7800000000000002</v>
      </c>
      <c r="H56" s="61">
        <v>3.78</v>
      </c>
      <c r="I56" s="45" t="s">
        <v>24</v>
      </c>
      <c r="J56" s="45"/>
      <c r="K56" s="45"/>
      <c r="L56" s="45"/>
      <c r="M56" s="45"/>
      <c r="N56" s="45"/>
      <c r="O56" s="45"/>
      <c r="P56" s="45"/>
      <c r="Q56" s="59" t="s">
        <v>91</v>
      </c>
      <c r="R56" s="40"/>
      <c r="S56" s="46" t="s">
        <v>25</v>
      </c>
    </row>
    <row r="57" spans="1:19" s="29" customFormat="1" ht="45">
      <c r="A57" s="30" t="s">
        <v>85</v>
      </c>
      <c r="B57" s="50">
        <v>15382</v>
      </c>
      <c r="C57" s="73" t="s">
        <v>187</v>
      </c>
      <c r="D57" s="73" t="s">
        <v>188</v>
      </c>
      <c r="E57" s="48" t="s">
        <v>160</v>
      </c>
      <c r="F57" s="73" t="s">
        <v>88</v>
      </c>
      <c r="G57" s="88">
        <v>4.8600000000000003</v>
      </c>
      <c r="H57" s="74">
        <v>4.8600000000000003</v>
      </c>
      <c r="I57" s="50" t="s">
        <v>24</v>
      </c>
      <c r="J57" s="50"/>
      <c r="K57" s="50"/>
      <c r="L57" s="50"/>
      <c r="M57" s="50"/>
      <c r="N57" s="50"/>
      <c r="O57" s="50"/>
      <c r="P57" s="50"/>
      <c r="Q57" s="75" t="s">
        <v>91</v>
      </c>
      <c r="R57" s="30"/>
      <c r="S57" s="51" t="s">
        <v>25</v>
      </c>
    </row>
    <row r="58" spans="1:19" s="29" customFormat="1" ht="45">
      <c r="A58" s="40" t="s">
        <v>85</v>
      </c>
      <c r="B58" s="45">
        <v>15539</v>
      </c>
      <c r="C58" s="58" t="s">
        <v>131</v>
      </c>
      <c r="D58" s="58" t="s">
        <v>132</v>
      </c>
      <c r="E58" s="41" t="s">
        <v>126</v>
      </c>
      <c r="F58" s="58" t="s">
        <v>88</v>
      </c>
      <c r="G58" s="89">
        <v>2.052</v>
      </c>
      <c r="H58" s="61">
        <v>2.052</v>
      </c>
      <c r="I58" s="45"/>
      <c r="J58" s="45"/>
      <c r="K58" s="45"/>
      <c r="L58" s="45"/>
      <c r="M58" s="45"/>
      <c r="N58" s="45"/>
      <c r="O58" s="45"/>
      <c r="P58" s="45"/>
      <c r="Q58" s="59" t="s">
        <v>91</v>
      </c>
      <c r="R58" s="40"/>
      <c r="S58" s="46" t="s">
        <v>25</v>
      </c>
    </row>
    <row r="59" spans="1:19" s="29" customFormat="1" ht="45">
      <c r="A59" s="30" t="s">
        <v>85</v>
      </c>
      <c r="B59" s="50">
        <v>15540</v>
      </c>
      <c r="C59" s="73" t="s">
        <v>133</v>
      </c>
      <c r="D59" s="73" t="s">
        <v>134</v>
      </c>
      <c r="E59" s="48" t="s">
        <v>126</v>
      </c>
      <c r="F59" s="73" t="s">
        <v>88</v>
      </c>
      <c r="G59" s="88">
        <v>2.052</v>
      </c>
      <c r="H59" s="74">
        <v>2.052</v>
      </c>
      <c r="I59" s="50"/>
      <c r="J59" s="50"/>
      <c r="K59" s="50"/>
      <c r="L59" s="50"/>
      <c r="M59" s="50"/>
      <c r="N59" s="50"/>
      <c r="O59" s="50"/>
      <c r="P59" s="50"/>
      <c r="Q59" s="75" t="s">
        <v>91</v>
      </c>
      <c r="R59" s="30"/>
      <c r="S59" s="51" t="s">
        <v>25</v>
      </c>
    </row>
    <row r="60" spans="1:19" s="29" customFormat="1" ht="30">
      <c r="A60" s="40" t="s">
        <v>85</v>
      </c>
      <c r="B60" s="45">
        <v>16547</v>
      </c>
      <c r="C60" s="58" t="s">
        <v>238</v>
      </c>
      <c r="D60" s="58" t="s">
        <v>238</v>
      </c>
      <c r="E60" s="41" t="s">
        <v>237</v>
      </c>
      <c r="F60" s="58" t="s">
        <v>95</v>
      </c>
      <c r="G60" s="89">
        <v>15.876000000000001</v>
      </c>
      <c r="H60" s="61">
        <v>15.875999999999999</v>
      </c>
      <c r="I60" s="45" t="s">
        <v>24</v>
      </c>
      <c r="J60" s="45"/>
      <c r="K60" s="45"/>
      <c r="L60" s="45"/>
      <c r="M60" s="45"/>
      <c r="N60" s="45"/>
      <c r="O60" s="45"/>
      <c r="P60" s="45"/>
      <c r="Q60" s="59"/>
      <c r="R60" s="40" t="s">
        <v>34</v>
      </c>
      <c r="S60" s="46"/>
    </row>
    <row r="61" spans="1:19" s="29" customFormat="1" ht="45">
      <c r="A61" s="30" t="s">
        <v>85</v>
      </c>
      <c r="B61" s="50">
        <v>16651</v>
      </c>
      <c r="C61" s="73" t="s">
        <v>212</v>
      </c>
      <c r="D61" s="73" t="s">
        <v>213</v>
      </c>
      <c r="E61" s="48" t="s">
        <v>214</v>
      </c>
      <c r="F61" s="73" t="s">
        <v>95</v>
      </c>
      <c r="G61" s="88">
        <v>90.007000000000005</v>
      </c>
      <c r="H61" s="74">
        <v>90.007000000000005</v>
      </c>
      <c r="I61" s="50" t="s">
        <v>24</v>
      </c>
      <c r="J61" s="50" t="s">
        <v>22</v>
      </c>
      <c r="K61" s="50" t="s">
        <v>22</v>
      </c>
      <c r="L61" s="50"/>
      <c r="M61" s="50"/>
      <c r="N61" s="50"/>
      <c r="O61" s="50"/>
      <c r="P61" s="50" t="s">
        <v>22</v>
      </c>
      <c r="Q61" s="75"/>
      <c r="R61" s="30" t="s">
        <v>34</v>
      </c>
      <c r="S61" s="51"/>
    </row>
    <row r="62" spans="1:19" s="29" customFormat="1">
      <c r="A62" s="40" t="s">
        <v>85</v>
      </c>
      <c r="B62" s="45">
        <v>16664</v>
      </c>
      <c r="C62" s="58" t="s">
        <v>45</v>
      </c>
      <c r="D62" s="58" t="s">
        <v>45</v>
      </c>
      <c r="E62" s="41" t="s">
        <v>100</v>
      </c>
      <c r="F62" s="58" t="s">
        <v>95</v>
      </c>
      <c r="G62" s="89">
        <v>3.323</v>
      </c>
      <c r="H62" s="61">
        <v>3.323</v>
      </c>
      <c r="I62" s="45" t="s">
        <v>24</v>
      </c>
      <c r="J62" s="45"/>
      <c r="K62" s="45"/>
      <c r="L62" s="45"/>
      <c r="M62" s="45"/>
      <c r="N62" s="45"/>
      <c r="O62" s="45"/>
      <c r="P62" s="45"/>
      <c r="Q62" s="59" t="s">
        <v>91</v>
      </c>
      <c r="R62" s="40"/>
      <c r="S62" s="46" t="s">
        <v>25</v>
      </c>
    </row>
    <row r="63" spans="1:19" s="29" customFormat="1">
      <c r="A63" s="30" t="s">
        <v>85</v>
      </c>
      <c r="B63" s="50">
        <v>16665</v>
      </c>
      <c r="C63" s="73" t="s">
        <v>48</v>
      </c>
      <c r="D63" s="73" t="s">
        <v>48</v>
      </c>
      <c r="E63" s="48" t="s">
        <v>100</v>
      </c>
      <c r="F63" s="73" t="s">
        <v>95</v>
      </c>
      <c r="G63" s="88">
        <v>5.8159999999999998</v>
      </c>
      <c r="H63" s="74">
        <v>5.8159999999999998</v>
      </c>
      <c r="I63" s="50" t="s">
        <v>24</v>
      </c>
      <c r="J63" s="50"/>
      <c r="K63" s="50"/>
      <c r="L63" s="50"/>
      <c r="M63" s="50"/>
      <c r="N63" s="50"/>
      <c r="O63" s="50"/>
      <c r="P63" s="50"/>
      <c r="Q63" s="75" t="s">
        <v>91</v>
      </c>
      <c r="R63" s="30"/>
      <c r="S63" s="51" t="s">
        <v>25</v>
      </c>
    </row>
    <row r="64" spans="1:19" s="29" customFormat="1" ht="30">
      <c r="A64" s="40" t="s">
        <v>85</v>
      </c>
      <c r="B64" s="45">
        <v>16666</v>
      </c>
      <c r="C64" s="58" t="s">
        <v>49</v>
      </c>
      <c r="D64" s="58" t="s">
        <v>49</v>
      </c>
      <c r="E64" s="41" t="s">
        <v>100</v>
      </c>
      <c r="F64" s="58" t="s">
        <v>95</v>
      </c>
      <c r="G64" s="89">
        <v>5.4</v>
      </c>
      <c r="H64" s="61">
        <v>5.4</v>
      </c>
      <c r="I64" s="45" t="s">
        <v>24</v>
      </c>
      <c r="J64" s="45"/>
      <c r="K64" s="45"/>
      <c r="L64" s="45"/>
      <c r="M64" s="45"/>
      <c r="N64" s="45"/>
      <c r="O64" s="45"/>
      <c r="P64" s="45"/>
      <c r="Q64" s="59" t="s">
        <v>91</v>
      </c>
      <c r="R64" s="40"/>
      <c r="S64" s="46" t="s">
        <v>25</v>
      </c>
    </row>
    <row r="65" spans="1:19" s="29" customFormat="1">
      <c r="A65" s="30" t="s">
        <v>85</v>
      </c>
      <c r="B65" s="50">
        <v>16667</v>
      </c>
      <c r="C65" s="73" t="s">
        <v>50</v>
      </c>
      <c r="D65" s="73" t="s">
        <v>50</v>
      </c>
      <c r="E65" s="48" t="s">
        <v>100</v>
      </c>
      <c r="F65" s="73" t="s">
        <v>95</v>
      </c>
      <c r="G65" s="88">
        <v>1.5790000000000002</v>
      </c>
      <c r="H65" s="74">
        <v>1.579</v>
      </c>
      <c r="I65" s="50" t="s">
        <v>24</v>
      </c>
      <c r="J65" s="50"/>
      <c r="K65" s="50"/>
      <c r="L65" s="50"/>
      <c r="M65" s="50"/>
      <c r="N65" s="50"/>
      <c r="O65" s="50"/>
      <c r="P65" s="50"/>
      <c r="Q65" s="75" t="s">
        <v>91</v>
      </c>
      <c r="R65" s="30"/>
      <c r="S65" s="51" t="s">
        <v>25</v>
      </c>
    </row>
    <row r="66" spans="1:19" s="29" customFormat="1">
      <c r="A66" s="40" t="s">
        <v>85</v>
      </c>
      <c r="B66" s="45">
        <v>16668</v>
      </c>
      <c r="C66" s="58" t="s">
        <v>52</v>
      </c>
      <c r="D66" s="58" t="s">
        <v>52</v>
      </c>
      <c r="E66" s="41" t="s">
        <v>100</v>
      </c>
      <c r="F66" s="58" t="s">
        <v>95</v>
      </c>
      <c r="G66" s="89">
        <v>10.8</v>
      </c>
      <c r="H66" s="61">
        <v>10.8</v>
      </c>
      <c r="I66" s="45" t="s">
        <v>24</v>
      </c>
      <c r="J66" s="45"/>
      <c r="K66" s="45"/>
      <c r="L66" s="45"/>
      <c r="M66" s="45"/>
      <c r="N66" s="45"/>
      <c r="O66" s="45"/>
      <c r="P66" s="45"/>
      <c r="Q66" s="59" t="s">
        <v>91</v>
      </c>
      <c r="R66" s="40"/>
      <c r="S66" s="46" t="s">
        <v>25</v>
      </c>
    </row>
    <row r="67" spans="1:19" s="29" customFormat="1">
      <c r="A67" s="30" t="s">
        <v>85</v>
      </c>
      <c r="B67" s="50">
        <v>16669</v>
      </c>
      <c r="C67" s="73" t="s">
        <v>54</v>
      </c>
      <c r="D67" s="73" t="s">
        <v>54</v>
      </c>
      <c r="E67" s="48" t="s">
        <v>100</v>
      </c>
      <c r="F67" s="73" t="s">
        <v>95</v>
      </c>
      <c r="G67" s="88">
        <v>5.4</v>
      </c>
      <c r="H67" s="74">
        <v>5.4</v>
      </c>
      <c r="I67" s="50" t="s">
        <v>24</v>
      </c>
      <c r="J67" s="50"/>
      <c r="K67" s="50"/>
      <c r="L67" s="50"/>
      <c r="M67" s="50"/>
      <c r="N67" s="50"/>
      <c r="O67" s="50"/>
      <c r="P67" s="50"/>
      <c r="Q67" s="75" t="s">
        <v>91</v>
      </c>
      <c r="R67" s="30"/>
      <c r="S67" s="51" t="s">
        <v>25</v>
      </c>
    </row>
    <row r="68" spans="1:19" s="29" customFormat="1">
      <c r="A68" s="40" t="s">
        <v>85</v>
      </c>
      <c r="B68" s="45">
        <v>16670</v>
      </c>
      <c r="C68" s="58" t="s">
        <v>56</v>
      </c>
      <c r="D68" s="58" t="s">
        <v>56</v>
      </c>
      <c r="E68" s="41" t="s">
        <v>100</v>
      </c>
      <c r="F68" s="58" t="s">
        <v>95</v>
      </c>
      <c r="G68" s="89">
        <v>5.4</v>
      </c>
      <c r="H68" s="61">
        <v>5.4</v>
      </c>
      <c r="I68" s="45" t="s">
        <v>24</v>
      </c>
      <c r="J68" s="45"/>
      <c r="K68" s="45"/>
      <c r="L68" s="45"/>
      <c r="M68" s="45"/>
      <c r="N68" s="45"/>
      <c r="O68" s="45"/>
      <c r="P68" s="45"/>
      <c r="Q68" s="59" t="s">
        <v>91</v>
      </c>
      <c r="R68" s="40"/>
      <c r="S68" s="46" t="s">
        <v>25</v>
      </c>
    </row>
    <row r="69" spans="1:19" s="29" customFormat="1">
      <c r="A69" s="30" t="s">
        <v>85</v>
      </c>
      <c r="B69" s="50">
        <v>16677</v>
      </c>
      <c r="C69" s="73" t="s">
        <v>101</v>
      </c>
      <c r="D69" s="73" t="s">
        <v>101</v>
      </c>
      <c r="E69" s="48" t="s">
        <v>100</v>
      </c>
      <c r="F69" s="73" t="s">
        <v>95</v>
      </c>
      <c r="G69" s="88">
        <v>8.3070000000000004</v>
      </c>
      <c r="H69" s="74">
        <v>8.3070000000000004</v>
      </c>
      <c r="I69" s="50" t="s">
        <v>24</v>
      </c>
      <c r="J69" s="50"/>
      <c r="K69" s="50"/>
      <c r="L69" s="50"/>
      <c r="M69" s="50"/>
      <c r="N69" s="50"/>
      <c r="O69" s="50"/>
      <c r="P69" s="50"/>
      <c r="Q69" s="75" t="s">
        <v>91</v>
      </c>
      <c r="R69" s="30"/>
      <c r="S69" s="51" t="s">
        <v>25</v>
      </c>
    </row>
    <row r="70" spans="1:19" s="29" customFormat="1" ht="30">
      <c r="A70" s="40" t="s">
        <v>85</v>
      </c>
      <c r="B70" s="45">
        <v>16678</v>
      </c>
      <c r="C70" s="58" t="s">
        <v>58</v>
      </c>
      <c r="D70" s="58" t="s">
        <v>58</v>
      </c>
      <c r="E70" s="41" t="s">
        <v>100</v>
      </c>
      <c r="F70" s="58" t="s">
        <v>95</v>
      </c>
      <c r="G70" s="89">
        <v>4.1539999999999999</v>
      </c>
      <c r="H70" s="61">
        <v>4.1539999999999999</v>
      </c>
      <c r="I70" s="45" t="s">
        <v>24</v>
      </c>
      <c r="J70" s="45"/>
      <c r="K70" s="45"/>
      <c r="L70" s="45"/>
      <c r="M70" s="45"/>
      <c r="N70" s="45"/>
      <c r="O70" s="45"/>
      <c r="P70" s="45"/>
      <c r="Q70" s="59" t="s">
        <v>91</v>
      </c>
      <c r="R70" s="40"/>
      <c r="S70" s="46" t="s">
        <v>25</v>
      </c>
    </row>
    <row r="71" spans="1:19" s="29" customFormat="1">
      <c r="A71" s="30" t="s">
        <v>85</v>
      </c>
      <c r="B71" s="50">
        <v>16679</v>
      </c>
      <c r="C71" s="73" t="s">
        <v>60</v>
      </c>
      <c r="D71" s="73" t="s">
        <v>60</v>
      </c>
      <c r="E71" s="48" t="s">
        <v>100</v>
      </c>
      <c r="F71" s="73" t="s">
        <v>95</v>
      </c>
      <c r="G71" s="88">
        <v>4.1539999999999999</v>
      </c>
      <c r="H71" s="74">
        <v>4.1539999999999999</v>
      </c>
      <c r="I71" s="50" t="s">
        <v>24</v>
      </c>
      <c r="J71" s="50"/>
      <c r="K71" s="50"/>
      <c r="L71" s="50"/>
      <c r="M71" s="50"/>
      <c r="N71" s="50"/>
      <c r="O71" s="50"/>
      <c r="P71" s="50"/>
      <c r="Q71" s="75" t="s">
        <v>91</v>
      </c>
      <c r="R71" s="30"/>
      <c r="S71" s="51" t="s">
        <v>25</v>
      </c>
    </row>
    <row r="72" spans="1:19" s="29" customFormat="1">
      <c r="A72" s="40" t="s">
        <v>85</v>
      </c>
      <c r="B72" s="45">
        <v>16680</v>
      </c>
      <c r="C72" s="58" t="s">
        <v>62</v>
      </c>
      <c r="D72" s="58" t="s">
        <v>62</v>
      </c>
      <c r="E72" s="41" t="s">
        <v>100</v>
      </c>
      <c r="F72" s="58" t="s">
        <v>95</v>
      </c>
      <c r="G72" s="89">
        <v>4.1539999999999999</v>
      </c>
      <c r="H72" s="61">
        <v>4.1539999999999999</v>
      </c>
      <c r="I72" s="45" t="s">
        <v>24</v>
      </c>
      <c r="J72" s="45"/>
      <c r="K72" s="45"/>
      <c r="L72" s="45"/>
      <c r="M72" s="45"/>
      <c r="N72" s="45"/>
      <c r="O72" s="45"/>
      <c r="P72" s="45"/>
      <c r="Q72" s="59" t="s">
        <v>91</v>
      </c>
      <c r="R72" s="40"/>
      <c r="S72" s="46" t="s">
        <v>25</v>
      </c>
    </row>
    <row r="73" spans="1:19" s="29" customFormat="1" ht="30">
      <c r="A73" s="30" t="s">
        <v>85</v>
      </c>
      <c r="B73" s="50">
        <v>16681</v>
      </c>
      <c r="C73" s="73" t="s">
        <v>64</v>
      </c>
      <c r="D73" s="73" t="s">
        <v>64</v>
      </c>
      <c r="E73" s="48" t="s">
        <v>100</v>
      </c>
      <c r="F73" s="73" t="s">
        <v>95</v>
      </c>
      <c r="G73" s="88">
        <v>8.3070000000000004</v>
      </c>
      <c r="H73" s="74">
        <v>8.3070000000000004</v>
      </c>
      <c r="I73" s="50" t="s">
        <v>24</v>
      </c>
      <c r="J73" s="50"/>
      <c r="K73" s="50"/>
      <c r="L73" s="50"/>
      <c r="M73" s="50"/>
      <c r="N73" s="50"/>
      <c r="O73" s="50"/>
      <c r="P73" s="50"/>
      <c r="Q73" s="75" t="s">
        <v>91</v>
      </c>
      <c r="R73" s="30"/>
      <c r="S73" s="51" t="s">
        <v>25</v>
      </c>
    </row>
    <row r="74" spans="1:19" s="29" customFormat="1">
      <c r="A74" s="40" t="s">
        <v>85</v>
      </c>
      <c r="B74" s="45">
        <v>16682</v>
      </c>
      <c r="C74" s="58" t="s">
        <v>66</v>
      </c>
      <c r="D74" s="58" t="s">
        <v>66</v>
      </c>
      <c r="E74" s="41" t="s">
        <v>100</v>
      </c>
      <c r="F74" s="58" t="s">
        <v>95</v>
      </c>
      <c r="G74" s="89">
        <v>8.3070000000000004</v>
      </c>
      <c r="H74" s="61">
        <v>8.3070000000000004</v>
      </c>
      <c r="I74" s="45" t="s">
        <v>24</v>
      </c>
      <c r="J74" s="45"/>
      <c r="K74" s="45"/>
      <c r="L74" s="45"/>
      <c r="M74" s="45"/>
      <c r="N74" s="45"/>
      <c r="O74" s="45"/>
      <c r="P74" s="45"/>
      <c r="Q74" s="59" t="s">
        <v>91</v>
      </c>
      <c r="R74" s="40"/>
      <c r="S74" s="46" t="s">
        <v>25</v>
      </c>
    </row>
    <row r="75" spans="1:19" s="29" customFormat="1">
      <c r="A75" s="30" t="s">
        <v>85</v>
      </c>
      <c r="B75" s="50">
        <v>16700</v>
      </c>
      <c r="C75" s="73" t="s">
        <v>32</v>
      </c>
      <c r="D75" s="73" t="s">
        <v>32</v>
      </c>
      <c r="E75" s="48" t="s">
        <v>94</v>
      </c>
      <c r="F75" s="73" t="s">
        <v>95</v>
      </c>
      <c r="G75" s="88">
        <v>6.48</v>
      </c>
      <c r="H75" s="74">
        <v>6.48</v>
      </c>
      <c r="I75" s="50" t="s">
        <v>24</v>
      </c>
      <c r="J75" s="50"/>
      <c r="K75" s="50"/>
      <c r="L75" s="50"/>
      <c r="M75" s="50"/>
      <c r="N75" s="50"/>
      <c r="O75" s="50"/>
      <c r="P75" s="50"/>
      <c r="Q75" s="75" t="s">
        <v>91</v>
      </c>
      <c r="R75" s="30"/>
      <c r="S75" s="51" t="s">
        <v>25</v>
      </c>
    </row>
    <row r="76" spans="1:19" s="29" customFormat="1" ht="30">
      <c r="A76" s="40" t="s">
        <v>85</v>
      </c>
      <c r="B76" s="45">
        <v>16713</v>
      </c>
      <c r="C76" s="58" t="s">
        <v>35</v>
      </c>
      <c r="D76" s="58" t="s">
        <v>35</v>
      </c>
      <c r="E76" s="41" t="s">
        <v>94</v>
      </c>
      <c r="F76" s="58" t="s">
        <v>95</v>
      </c>
      <c r="G76" s="89">
        <v>6.48</v>
      </c>
      <c r="H76" s="61">
        <v>6.48</v>
      </c>
      <c r="I76" s="45" t="s">
        <v>24</v>
      </c>
      <c r="J76" s="45"/>
      <c r="K76" s="45"/>
      <c r="L76" s="45"/>
      <c r="M76" s="45"/>
      <c r="N76" s="45"/>
      <c r="O76" s="45"/>
      <c r="P76" s="45"/>
      <c r="Q76" s="59" t="s">
        <v>91</v>
      </c>
      <c r="R76" s="40"/>
      <c r="S76" s="46" t="s">
        <v>25</v>
      </c>
    </row>
    <row r="77" spans="1:19" s="29" customFormat="1" ht="30">
      <c r="A77" s="30" t="s">
        <v>85</v>
      </c>
      <c r="B77" s="50">
        <v>16716</v>
      </c>
      <c r="C77" s="73" t="s">
        <v>37</v>
      </c>
      <c r="D77" s="73" t="s">
        <v>37</v>
      </c>
      <c r="E77" s="48" t="s">
        <v>94</v>
      </c>
      <c r="F77" s="73" t="s">
        <v>95</v>
      </c>
      <c r="G77" s="88">
        <v>6.48</v>
      </c>
      <c r="H77" s="74">
        <v>6.48</v>
      </c>
      <c r="I77" s="50" t="s">
        <v>24</v>
      </c>
      <c r="J77" s="50"/>
      <c r="K77" s="50"/>
      <c r="L77" s="50"/>
      <c r="M77" s="50"/>
      <c r="N77" s="50"/>
      <c r="O77" s="50"/>
      <c r="P77" s="50"/>
      <c r="Q77" s="75" t="s">
        <v>91</v>
      </c>
      <c r="R77" s="30"/>
      <c r="S77" s="51" t="s">
        <v>25</v>
      </c>
    </row>
    <row r="78" spans="1:19" s="29" customFormat="1">
      <c r="A78" s="40" t="s">
        <v>85</v>
      </c>
      <c r="B78" s="45">
        <v>16717</v>
      </c>
      <c r="C78" s="58" t="s">
        <v>135</v>
      </c>
      <c r="D78" s="58" t="s">
        <v>136</v>
      </c>
      <c r="E78" s="41" t="s">
        <v>126</v>
      </c>
      <c r="F78" s="58" t="s">
        <v>95</v>
      </c>
      <c r="G78" s="89">
        <v>4.968</v>
      </c>
      <c r="H78" s="61">
        <v>4.968</v>
      </c>
      <c r="I78" s="45"/>
      <c r="J78" s="45"/>
      <c r="K78" s="45"/>
      <c r="L78" s="45"/>
      <c r="M78" s="45"/>
      <c r="N78" s="45"/>
      <c r="O78" s="45"/>
      <c r="P78" s="45"/>
      <c r="Q78" s="59" t="s">
        <v>91</v>
      </c>
      <c r="R78" s="40"/>
      <c r="S78" s="46" t="s">
        <v>25</v>
      </c>
    </row>
    <row r="79" spans="1:19" s="29" customFormat="1" ht="30">
      <c r="A79" s="30" t="s">
        <v>85</v>
      </c>
      <c r="B79" s="50">
        <v>16718</v>
      </c>
      <c r="C79" s="73" t="s">
        <v>39</v>
      </c>
      <c r="D79" s="73" t="s">
        <v>39</v>
      </c>
      <c r="E79" s="48" t="s">
        <v>94</v>
      </c>
      <c r="F79" s="73" t="s">
        <v>95</v>
      </c>
      <c r="G79" s="88">
        <v>6.48</v>
      </c>
      <c r="H79" s="74">
        <v>6.48</v>
      </c>
      <c r="I79" s="50" t="s">
        <v>24</v>
      </c>
      <c r="J79" s="50"/>
      <c r="K79" s="50"/>
      <c r="L79" s="50"/>
      <c r="M79" s="50"/>
      <c r="N79" s="50"/>
      <c r="O79" s="50"/>
      <c r="P79" s="50"/>
      <c r="Q79" s="75" t="s">
        <v>91</v>
      </c>
      <c r="R79" s="30"/>
      <c r="S79" s="51" t="s">
        <v>25</v>
      </c>
    </row>
    <row r="80" spans="1:19" s="29" customFormat="1" ht="30">
      <c r="A80" s="40" t="s">
        <v>85</v>
      </c>
      <c r="B80" s="45">
        <v>16719</v>
      </c>
      <c r="C80" s="58" t="s">
        <v>41</v>
      </c>
      <c r="D80" s="58" t="s">
        <v>41</v>
      </c>
      <c r="E80" s="41" t="s">
        <v>94</v>
      </c>
      <c r="F80" s="58" t="s">
        <v>95</v>
      </c>
      <c r="G80" s="89">
        <v>6.48</v>
      </c>
      <c r="H80" s="61">
        <v>6.48</v>
      </c>
      <c r="I80" s="45" t="s">
        <v>24</v>
      </c>
      <c r="J80" s="45"/>
      <c r="K80" s="45"/>
      <c r="L80" s="45"/>
      <c r="M80" s="45"/>
      <c r="N80" s="45"/>
      <c r="O80" s="45"/>
      <c r="P80" s="45"/>
      <c r="Q80" s="59" t="s">
        <v>91</v>
      </c>
      <c r="R80" s="40"/>
      <c r="S80" s="46" t="s">
        <v>25</v>
      </c>
    </row>
    <row r="81" spans="1:19" s="29" customFormat="1">
      <c r="A81" s="30" t="s">
        <v>85</v>
      </c>
      <c r="B81" s="50">
        <v>16720</v>
      </c>
      <c r="C81" s="73" t="s">
        <v>137</v>
      </c>
      <c r="D81" s="73" t="s">
        <v>138</v>
      </c>
      <c r="E81" s="48" t="s">
        <v>126</v>
      </c>
      <c r="F81" s="73" t="s">
        <v>95</v>
      </c>
      <c r="G81" s="88">
        <v>1.4040000000000001</v>
      </c>
      <c r="H81" s="74">
        <v>1.4039999999999999</v>
      </c>
      <c r="I81" s="50"/>
      <c r="J81" s="50"/>
      <c r="K81" s="50"/>
      <c r="L81" s="50"/>
      <c r="M81" s="50"/>
      <c r="N81" s="50"/>
      <c r="O81" s="50"/>
      <c r="P81" s="50"/>
      <c r="Q81" s="75" t="s">
        <v>91</v>
      </c>
      <c r="R81" s="30"/>
      <c r="S81" s="51" t="s">
        <v>25</v>
      </c>
    </row>
    <row r="82" spans="1:19" s="29" customFormat="1">
      <c r="A82" s="40" t="s">
        <v>85</v>
      </c>
      <c r="B82" s="45">
        <v>16721</v>
      </c>
      <c r="C82" s="58" t="s">
        <v>139</v>
      </c>
      <c r="D82" s="58" t="s">
        <v>140</v>
      </c>
      <c r="E82" s="41" t="s">
        <v>126</v>
      </c>
      <c r="F82" s="58" t="s">
        <v>95</v>
      </c>
      <c r="G82" s="89">
        <v>0.75600000000000001</v>
      </c>
      <c r="H82" s="61">
        <v>0.75600000000000001</v>
      </c>
      <c r="I82" s="45"/>
      <c r="J82" s="45"/>
      <c r="K82" s="45"/>
      <c r="L82" s="45"/>
      <c r="M82" s="45"/>
      <c r="N82" s="45"/>
      <c r="O82" s="45"/>
      <c r="P82" s="45"/>
      <c r="Q82" s="59" t="s">
        <v>91</v>
      </c>
      <c r="R82" s="40"/>
      <c r="S82" s="46" t="s">
        <v>25</v>
      </c>
    </row>
    <row r="83" spans="1:19" s="29" customFormat="1" ht="30">
      <c r="A83" s="30" t="s">
        <v>85</v>
      </c>
      <c r="B83" s="50">
        <v>16723</v>
      </c>
      <c r="C83" s="73" t="s">
        <v>141</v>
      </c>
      <c r="D83" s="73" t="s">
        <v>142</v>
      </c>
      <c r="E83" s="48" t="s">
        <v>126</v>
      </c>
      <c r="F83" s="73" t="s">
        <v>95</v>
      </c>
      <c r="G83" s="88">
        <v>1.1880000000000002</v>
      </c>
      <c r="H83" s="74">
        <v>1.1879999999999999</v>
      </c>
      <c r="I83" s="50"/>
      <c r="J83" s="50"/>
      <c r="K83" s="50"/>
      <c r="L83" s="50"/>
      <c r="M83" s="50"/>
      <c r="N83" s="50"/>
      <c r="O83" s="50"/>
      <c r="P83" s="50"/>
      <c r="Q83" s="75" t="s">
        <v>91</v>
      </c>
      <c r="R83" s="30"/>
      <c r="S83" s="51" t="s">
        <v>25</v>
      </c>
    </row>
    <row r="84" spans="1:19" s="29" customFormat="1">
      <c r="A84" s="40" t="s">
        <v>85</v>
      </c>
      <c r="B84" s="45">
        <v>16724</v>
      </c>
      <c r="C84" s="58" t="s">
        <v>143</v>
      </c>
      <c r="D84" s="58" t="s">
        <v>144</v>
      </c>
      <c r="E84" s="41" t="s">
        <v>126</v>
      </c>
      <c r="F84" s="58" t="s">
        <v>95</v>
      </c>
      <c r="G84" s="89">
        <v>0.86399999999999999</v>
      </c>
      <c r="H84" s="61">
        <v>0.86399999999999999</v>
      </c>
      <c r="I84" s="45"/>
      <c r="J84" s="45"/>
      <c r="K84" s="45"/>
      <c r="L84" s="45"/>
      <c r="M84" s="45"/>
      <c r="N84" s="45"/>
      <c r="O84" s="45"/>
      <c r="P84" s="45"/>
      <c r="Q84" s="59" t="s">
        <v>91</v>
      </c>
      <c r="R84" s="40"/>
      <c r="S84" s="46" t="s">
        <v>25</v>
      </c>
    </row>
    <row r="85" spans="1:19" s="29" customFormat="1" ht="30">
      <c r="A85" s="30" t="s">
        <v>85</v>
      </c>
      <c r="B85" s="50">
        <v>16725</v>
      </c>
      <c r="C85" s="73" t="s">
        <v>145</v>
      </c>
      <c r="D85" s="73" t="s">
        <v>146</v>
      </c>
      <c r="E85" s="48" t="s">
        <v>126</v>
      </c>
      <c r="F85" s="73" t="s">
        <v>95</v>
      </c>
      <c r="G85" s="88">
        <v>2.052</v>
      </c>
      <c r="H85" s="74">
        <v>2.052</v>
      </c>
      <c r="I85" s="50"/>
      <c r="J85" s="50"/>
      <c r="K85" s="50"/>
      <c r="L85" s="50"/>
      <c r="M85" s="50"/>
      <c r="N85" s="50"/>
      <c r="O85" s="50"/>
      <c r="P85" s="50"/>
      <c r="Q85" s="75" t="s">
        <v>91</v>
      </c>
      <c r="R85" s="30"/>
      <c r="S85" s="51" t="s">
        <v>25</v>
      </c>
    </row>
    <row r="86" spans="1:19" s="29" customFormat="1" ht="45">
      <c r="A86" s="40" t="s">
        <v>85</v>
      </c>
      <c r="B86" s="45">
        <v>16731</v>
      </c>
      <c r="C86" s="58" t="s">
        <v>189</v>
      </c>
      <c r="D86" s="58" t="s">
        <v>190</v>
      </c>
      <c r="E86" s="41" t="s">
        <v>160</v>
      </c>
      <c r="F86" s="58" t="s">
        <v>95</v>
      </c>
      <c r="G86" s="89">
        <v>2.16</v>
      </c>
      <c r="H86" s="61">
        <v>2.16</v>
      </c>
      <c r="I86" s="45" t="s">
        <v>24</v>
      </c>
      <c r="J86" s="45"/>
      <c r="K86" s="45"/>
      <c r="L86" s="45"/>
      <c r="M86" s="45"/>
      <c r="N86" s="45"/>
      <c r="O86" s="45"/>
      <c r="P86" s="45"/>
      <c r="Q86" s="59" t="s">
        <v>91</v>
      </c>
      <c r="R86" s="40"/>
      <c r="S86" s="46" t="s">
        <v>25</v>
      </c>
    </row>
    <row r="87" spans="1:19" s="29" customFormat="1" ht="45">
      <c r="A87" s="30" t="s">
        <v>85</v>
      </c>
      <c r="B87" s="50">
        <v>16732</v>
      </c>
      <c r="C87" s="73" t="s">
        <v>191</v>
      </c>
      <c r="D87" s="73" t="s">
        <v>192</v>
      </c>
      <c r="E87" s="48" t="s">
        <v>160</v>
      </c>
      <c r="F87" s="73" t="s">
        <v>95</v>
      </c>
      <c r="G87" s="88">
        <v>2.16</v>
      </c>
      <c r="H87" s="74">
        <v>2.16</v>
      </c>
      <c r="I87" s="50" t="s">
        <v>24</v>
      </c>
      <c r="J87" s="50"/>
      <c r="K87" s="50"/>
      <c r="L87" s="50"/>
      <c r="M87" s="50"/>
      <c r="N87" s="50"/>
      <c r="O87" s="50"/>
      <c r="P87" s="50"/>
      <c r="Q87" s="75" t="s">
        <v>91</v>
      </c>
      <c r="R87" s="30"/>
      <c r="S87" s="51" t="s">
        <v>25</v>
      </c>
    </row>
    <row r="88" spans="1:19" s="29" customFormat="1" ht="45">
      <c r="A88" s="40" t="s">
        <v>85</v>
      </c>
      <c r="B88" s="45">
        <v>16734</v>
      </c>
      <c r="C88" s="58" t="s">
        <v>193</v>
      </c>
      <c r="D88" s="58" t="s">
        <v>194</v>
      </c>
      <c r="E88" s="41" t="s">
        <v>160</v>
      </c>
      <c r="F88" s="58" t="s">
        <v>95</v>
      </c>
      <c r="G88" s="89">
        <v>3.24</v>
      </c>
      <c r="H88" s="61">
        <v>3.24</v>
      </c>
      <c r="I88" s="45" t="s">
        <v>24</v>
      </c>
      <c r="J88" s="45"/>
      <c r="K88" s="45"/>
      <c r="L88" s="45"/>
      <c r="M88" s="45"/>
      <c r="N88" s="45"/>
      <c r="O88" s="45"/>
      <c r="P88" s="45"/>
      <c r="Q88" s="59" t="s">
        <v>91</v>
      </c>
      <c r="R88" s="40"/>
      <c r="S88" s="46" t="s">
        <v>25</v>
      </c>
    </row>
    <row r="89" spans="1:19" s="29" customFormat="1" ht="45">
      <c r="A89" s="30" t="s">
        <v>85</v>
      </c>
      <c r="B89" s="50">
        <v>16739</v>
      </c>
      <c r="C89" s="73" t="s">
        <v>195</v>
      </c>
      <c r="D89" s="73" t="s">
        <v>196</v>
      </c>
      <c r="E89" s="48" t="s">
        <v>160</v>
      </c>
      <c r="F89" s="73" t="s">
        <v>95</v>
      </c>
      <c r="G89" s="88">
        <v>5.67</v>
      </c>
      <c r="H89" s="74">
        <v>5.67</v>
      </c>
      <c r="I89" s="50" t="s">
        <v>24</v>
      </c>
      <c r="J89" s="50"/>
      <c r="K89" s="50"/>
      <c r="L89" s="50"/>
      <c r="M89" s="50"/>
      <c r="N89" s="50"/>
      <c r="O89" s="50"/>
      <c r="P89" s="50"/>
      <c r="Q89" s="75" t="s">
        <v>91</v>
      </c>
      <c r="R89" s="30"/>
      <c r="S89" s="51" t="s">
        <v>25</v>
      </c>
    </row>
    <row r="90" spans="1:19" s="29" customFormat="1" ht="45">
      <c r="A90" s="40" t="s">
        <v>85</v>
      </c>
      <c r="B90" s="45">
        <v>16740</v>
      </c>
      <c r="C90" s="58" t="s">
        <v>197</v>
      </c>
      <c r="D90" s="58" t="s">
        <v>198</v>
      </c>
      <c r="E90" s="41" t="s">
        <v>160</v>
      </c>
      <c r="F90" s="58" t="s">
        <v>95</v>
      </c>
      <c r="G90" s="89">
        <v>5.67</v>
      </c>
      <c r="H90" s="61">
        <v>5.67</v>
      </c>
      <c r="I90" s="45" t="s">
        <v>24</v>
      </c>
      <c r="J90" s="45"/>
      <c r="K90" s="45"/>
      <c r="L90" s="45"/>
      <c r="M90" s="45"/>
      <c r="N90" s="45"/>
      <c r="O90" s="45"/>
      <c r="P90" s="45"/>
      <c r="Q90" s="59" t="s">
        <v>91</v>
      </c>
      <c r="R90" s="40"/>
      <c r="S90" s="46" t="s">
        <v>25</v>
      </c>
    </row>
    <row r="91" spans="1:19" s="29" customFormat="1" ht="45">
      <c r="A91" s="30" t="s">
        <v>85</v>
      </c>
      <c r="B91" s="50">
        <v>16742</v>
      </c>
      <c r="C91" s="73" t="s">
        <v>199</v>
      </c>
      <c r="D91" s="73" t="s">
        <v>200</v>
      </c>
      <c r="E91" s="48" t="s">
        <v>160</v>
      </c>
      <c r="F91" s="73" t="s">
        <v>95</v>
      </c>
      <c r="G91" s="88">
        <v>6.48</v>
      </c>
      <c r="H91" s="74">
        <v>6.48</v>
      </c>
      <c r="I91" s="50" t="s">
        <v>24</v>
      </c>
      <c r="J91" s="50"/>
      <c r="K91" s="50"/>
      <c r="L91" s="50"/>
      <c r="M91" s="50"/>
      <c r="N91" s="50"/>
      <c r="O91" s="50"/>
      <c r="P91" s="50"/>
      <c r="Q91" s="75" t="s">
        <v>91</v>
      </c>
      <c r="R91" s="30"/>
      <c r="S91" s="51" t="s">
        <v>25</v>
      </c>
    </row>
    <row r="92" spans="1:19" s="29" customFormat="1" ht="60">
      <c r="A92" s="40" t="s">
        <v>85</v>
      </c>
      <c r="B92" s="45">
        <v>16743</v>
      </c>
      <c r="C92" s="58" t="s">
        <v>201</v>
      </c>
      <c r="D92" s="58" t="s">
        <v>202</v>
      </c>
      <c r="E92" s="41" t="s">
        <v>160</v>
      </c>
      <c r="F92" s="58" t="s">
        <v>95</v>
      </c>
      <c r="G92" s="89">
        <v>1.62</v>
      </c>
      <c r="H92" s="61">
        <v>1.62</v>
      </c>
      <c r="I92" s="45" t="s">
        <v>24</v>
      </c>
      <c r="J92" s="45"/>
      <c r="K92" s="45"/>
      <c r="L92" s="45"/>
      <c r="M92" s="45"/>
      <c r="N92" s="45"/>
      <c r="O92" s="45"/>
      <c r="P92" s="45"/>
      <c r="Q92" s="59" t="s">
        <v>91</v>
      </c>
      <c r="R92" s="40"/>
      <c r="S92" s="46" t="s">
        <v>25</v>
      </c>
    </row>
    <row r="93" spans="1:19" s="29" customFormat="1" ht="60">
      <c r="A93" s="30" t="s">
        <v>85</v>
      </c>
      <c r="B93" s="50">
        <v>16744</v>
      </c>
      <c r="C93" s="73" t="s">
        <v>203</v>
      </c>
      <c r="D93" s="73" t="s">
        <v>204</v>
      </c>
      <c r="E93" s="48" t="s">
        <v>160</v>
      </c>
      <c r="F93" s="73" t="s">
        <v>95</v>
      </c>
      <c r="G93" s="88">
        <v>1.62</v>
      </c>
      <c r="H93" s="74">
        <v>1.62</v>
      </c>
      <c r="I93" s="50" t="s">
        <v>24</v>
      </c>
      <c r="J93" s="50"/>
      <c r="K93" s="50"/>
      <c r="L93" s="50"/>
      <c r="M93" s="50"/>
      <c r="N93" s="50"/>
      <c r="O93" s="50"/>
      <c r="P93" s="50"/>
      <c r="Q93" s="75" t="s">
        <v>91</v>
      </c>
      <c r="R93" s="30"/>
      <c r="S93" s="51" t="s">
        <v>25</v>
      </c>
    </row>
    <row r="94" spans="1:19" s="29" customFormat="1" ht="45">
      <c r="A94" s="40" t="s">
        <v>85</v>
      </c>
      <c r="B94" s="45">
        <v>16745</v>
      </c>
      <c r="C94" s="58" t="s">
        <v>205</v>
      </c>
      <c r="D94" s="58" t="s">
        <v>206</v>
      </c>
      <c r="E94" s="41" t="s">
        <v>160</v>
      </c>
      <c r="F94" s="58" t="s">
        <v>95</v>
      </c>
      <c r="G94" s="89">
        <v>1.62</v>
      </c>
      <c r="H94" s="61">
        <v>1.62</v>
      </c>
      <c r="I94" s="45" t="s">
        <v>24</v>
      </c>
      <c r="J94" s="45"/>
      <c r="K94" s="45"/>
      <c r="L94" s="45"/>
      <c r="M94" s="45"/>
      <c r="N94" s="45"/>
      <c r="O94" s="45"/>
      <c r="P94" s="45"/>
      <c r="Q94" s="59" t="s">
        <v>91</v>
      </c>
      <c r="R94" s="40"/>
      <c r="S94" s="46" t="s">
        <v>25</v>
      </c>
    </row>
    <row r="95" spans="1:19" s="29" customFormat="1" ht="45">
      <c r="A95" s="30" t="s">
        <v>85</v>
      </c>
      <c r="B95" s="50">
        <v>16746</v>
      </c>
      <c r="C95" s="73" t="s">
        <v>207</v>
      </c>
      <c r="D95" s="73" t="s">
        <v>208</v>
      </c>
      <c r="E95" s="48" t="s">
        <v>160</v>
      </c>
      <c r="F95" s="73" t="s">
        <v>95</v>
      </c>
      <c r="G95" s="88">
        <v>1.62</v>
      </c>
      <c r="H95" s="74">
        <v>1.62</v>
      </c>
      <c r="I95" s="50" t="s">
        <v>24</v>
      </c>
      <c r="J95" s="50"/>
      <c r="K95" s="50"/>
      <c r="L95" s="50"/>
      <c r="M95" s="50"/>
      <c r="N95" s="50"/>
      <c r="O95" s="50"/>
      <c r="P95" s="50"/>
      <c r="Q95" s="75" t="s">
        <v>91</v>
      </c>
      <c r="R95" s="30"/>
      <c r="S95" s="51" t="s">
        <v>25</v>
      </c>
    </row>
    <row r="96" spans="1:19" s="29" customFormat="1" ht="45">
      <c r="A96" s="40" t="s">
        <v>85</v>
      </c>
      <c r="B96" s="45">
        <v>16747</v>
      </c>
      <c r="C96" s="58" t="s">
        <v>209</v>
      </c>
      <c r="D96" s="58" t="s">
        <v>210</v>
      </c>
      <c r="E96" s="41" t="s">
        <v>160</v>
      </c>
      <c r="F96" s="58" t="s">
        <v>95</v>
      </c>
      <c r="G96" s="89">
        <v>1.62</v>
      </c>
      <c r="H96" s="61">
        <v>1.62</v>
      </c>
      <c r="I96" s="45" t="s">
        <v>24</v>
      </c>
      <c r="J96" s="45"/>
      <c r="K96" s="45"/>
      <c r="L96" s="45"/>
      <c r="M96" s="45"/>
      <c r="N96" s="45"/>
      <c r="O96" s="45"/>
      <c r="P96" s="45"/>
      <c r="Q96" s="59" t="s">
        <v>91</v>
      </c>
      <c r="R96" s="40"/>
      <c r="S96" s="46" t="s">
        <v>25</v>
      </c>
    </row>
    <row r="97" spans="1:19" s="29" customFormat="1">
      <c r="A97" s="30" t="s">
        <v>85</v>
      </c>
      <c r="B97" s="50">
        <v>16748</v>
      </c>
      <c r="C97" s="73" t="s">
        <v>122</v>
      </c>
      <c r="D97" s="73" t="s">
        <v>122</v>
      </c>
      <c r="E97" s="48" t="s">
        <v>103</v>
      </c>
      <c r="F97" s="73" t="s">
        <v>95</v>
      </c>
      <c r="G97" s="88">
        <v>12.96</v>
      </c>
      <c r="H97" s="74">
        <v>12.96</v>
      </c>
      <c r="I97" s="50" t="s">
        <v>24</v>
      </c>
      <c r="J97" s="50"/>
      <c r="K97" s="50"/>
      <c r="L97" s="50"/>
      <c r="M97" s="50"/>
      <c r="N97" s="50"/>
      <c r="O97" s="50"/>
      <c r="P97" s="50"/>
      <c r="Q97" s="75" t="s">
        <v>91</v>
      </c>
      <c r="R97" s="30"/>
      <c r="S97" s="51" t="s">
        <v>25</v>
      </c>
    </row>
    <row r="98" spans="1:19" s="29" customFormat="1" ht="45">
      <c r="A98" s="40" t="s">
        <v>85</v>
      </c>
      <c r="B98" s="45">
        <v>16749</v>
      </c>
      <c r="C98" s="58" t="s">
        <v>211</v>
      </c>
      <c r="D98" s="58" t="s">
        <v>211</v>
      </c>
      <c r="E98" s="41" t="s">
        <v>160</v>
      </c>
      <c r="F98" s="58" t="s">
        <v>95</v>
      </c>
      <c r="G98" s="89">
        <v>2.16</v>
      </c>
      <c r="H98" s="61">
        <v>2.16</v>
      </c>
      <c r="I98" s="45" t="s">
        <v>24</v>
      </c>
      <c r="J98" s="45"/>
      <c r="K98" s="45"/>
      <c r="L98" s="45"/>
      <c r="M98" s="45"/>
      <c r="N98" s="45"/>
      <c r="O98" s="45"/>
      <c r="P98" s="45"/>
      <c r="Q98" s="59" t="s">
        <v>91</v>
      </c>
      <c r="R98" s="40"/>
      <c r="S98" s="46" t="s">
        <v>25</v>
      </c>
    </row>
    <row r="99" spans="1:19" s="29" customFormat="1" ht="60">
      <c r="A99" s="30" t="s">
        <v>85</v>
      </c>
      <c r="B99" s="50">
        <v>16768</v>
      </c>
      <c r="C99" s="73" t="s">
        <v>147</v>
      </c>
      <c r="D99" s="73" t="s">
        <v>147</v>
      </c>
      <c r="E99" s="48" t="s">
        <v>126</v>
      </c>
      <c r="F99" s="73" t="s">
        <v>95</v>
      </c>
      <c r="G99" s="88">
        <v>10.8</v>
      </c>
      <c r="H99" s="74">
        <v>10.8</v>
      </c>
      <c r="I99" s="50"/>
      <c r="J99" s="50"/>
      <c r="K99" s="50"/>
      <c r="L99" s="50"/>
      <c r="M99" s="50"/>
      <c r="N99" s="50"/>
      <c r="O99" s="50"/>
      <c r="P99" s="50"/>
      <c r="Q99" s="75" t="s">
        <v>91</v>
      </c>
      <c r="R99" s="30"/>
      <c r="S99" s="51" t="s">
        <v>25</v>
      </c>
    </row>
    <row r="100" spans="1:19" s="29" customFormat="1" ht="60">
      <c r="A100" s="40" t="s">
        <v>85</v>
      </c>
      <c r="B100" s="45">
        <v>16770</v>
      </c>
      <c r="C100" s="58" t="s">
        <v>148</v>
      </c>
      <c r="D100" s="58" t="s">
        <v>148</v>
      </c>
      <c r="E100" s="41" t="s">
        <v>126</v>
      </c>
      <c r="F100" s="58" t="s">
        <v>95</v>
      </c>
      <c r="G100" s="89">
        <v>10.8</v>
      </c>
      <c r="H100" s="61">
        <v>10.8</v>
      </c>
      <c r="I100" s="45"/>
      <c r="J100" s="45"/>
      <c r="K100" s="45"/>
      <c r="L100" s="45"/>
      <c r="M100" s="45"/>
      <c r="N100" s="45"/>
      <c r="O100" s="45"/>
      <c r="P100" s="45"/>
      <c r="Q100" s="59" t="s">
        <v>91</v>
      </c>
      <c r="R100" s="40"/>
      <c r="S100" s="46" t="s">
        <v>25</v>
      </c>
    </row>
    <row r="101" spans="1:19" s="29" customFormat="1" ht="75">
      <c r="A101" s="30" t="s">
        <v>85</v>
      </c>
      <c r="B101" s="50">
        <v>16771</v>
      </c>
      <c r="C101" s="73" t="s">
        <v>149</v>
      </c>
      <c r="D101" s="73" t="s">
        <v>150</v>
      </c>
      <c r="E101" s="48" t="s">
        <v>126</v>
      </c>
      <c r="F101" s="73" t="s">
        <v>95</v>
      </c>
      <c r="G101" s="88">
        <v>10.8</v>
      </c>
      <c r="H101" s="74">
        <v>10.8</v>
      </c>
      <c r="I101" s="50"/>
      <c r="J101" s="50"/>
      <c r="K101" s="50"/>
      <c r="L101" s="50"/>
      <c r="M101" s="50"/>
      <c r="N101" s="50"/>
      <c r="O101" s="50"/>
      <c r="P101" s="50"/>
      <c r="Q101" s="75" t="s">
        <v>91</v>
      </c>
      <c r="R101" s="30"/>
      <c r="S101" s="51" t="s">
        <v>25</v>
      </c>
    </row>
    <row r="102" spans="1:19" s="29" customFormat="1" ht="60">
      <c r="A102" s="40" t="s">
        <v>85</v>
      </c>
      <c r="B102" s="45">
        <v>16772</v>
      </c>
      <c r="C102" s="58" t="s">
        <v>151</v>
      </c>
      <c r="D102" s="58" t="s">
        <v>151</v>
      </c>
      <c r="E102" s="41" t="s">
        <v>126</v>
      </c>
      <c r="F102" s="58" t="s">
        <v>95</v>
      </c>
      <c r="G102" s="89">
        <v>10.8</v>
      </c>
      <c r="H102" s="61">
        <v>10.8</v>
      </c>
      <c r="I102" s="45"/>
      <c r="J102" s="45"/>
      <c r="K102" s="45"/>
      <c r="L102" s="45"/>
      <c r="M102" s="45"/>
      <c r="N102" s="45"/>
      <c r="O102" s="45"/>
      <c r="P102" s="45"/>
      <c r="Q102" s="59" t="s">
        <v>91</v>
      </c>
      <c r="R102" s="40"/>
      <c r="S102" s="46" t="s">
        <v>25</v>
      </c>
    </row>
    <row r="103" spans="1:19" s="29" customFormat="1">
      <c r="A103" s="76" t="s">
        <v>85</v>
      </c>
      <c r="B103" s="77">
        <v>16790</v>
      </c>
      <c r="C103" s="78" t="s">
        <v>123</v>
      </c>
      <c r="D103" s="78" t="s">
        <v>123</v>
      </c>
      <c r="E103" s="79" t="s">
        <v>103</v>
      </c>
      <c r="F103" s="78" t="s">
        <v>95</v>
      </c>
      <c r="G103" s="90">
        <v>1.361</v>
      </c>
      <c r="H103" s="81">
        <v>1.361</v>
      </c>
      <c r="I103" s="77" t="s">
        <v>24</v>
      </c>
      <c r="J103" s="77"/>
      <c r="K103" s="77"/>
      <c r="L103" s="77"/>
      <c r="M103" s="77"/>
      <c r="N103" s="77"/>
      <c r="O103" s="77"/>
      <c r="P103" s="77" t="s">
        <v>22</v>
      </c>
      <c r="Q103" s="80" t="s">
        <v>91</v>
      </c>
      <c r="R103" s="30"/>
      <c r="S103" s="51" t="s">
        <v>25</v>
      </c>
    </row>
    <row r="104" spans="1:19" s="29" customFormat="1" ht="45">
      <c r="A104" s="82" t="s">
        <v>85</v>
      </c>
      <c r="B104" s="45">
        <v>16687</v>
      </c>
      <c r="C104" s="83" t="s">
        <v>267</v>
      </c>
      <c r="D104" s="83" t="s">
        <v>267</v>
      </c>
      <c r="E104" s="83" t="s">
        <v>95</v>
      </c>
      <c r="F104" s="58" t="s">
        <v>95</v>
      </c>
      <c r="G104" s="89"/>
      <c r="H104" s="95">
        <f>10.4*1.08</f>
        <v>11.232000000000001</v>
      </c>
      <c r="I104" s="82" t="s">
        <v>24</v>
      </c>
      <c r="J104" s="45"/>
      <c r="K104" s="45"/>
      <c r="L104" s="45"/>
      <c r="M104" s="45"/>
      <c r="N104" s="45"/>
      <c r="O104" s="45"/>
      <c r="P104" s="45"/>
      <c r="Q104" s="96" t="s">
        <v>91</v>
      </c>
      <c r="R104" s="40"/>
      <c r="S104" s="96" t="s">
        <v>25</v>
      </c>
    </row>
    <row r="105" spans="1:19" s="29" customFormat="1" ht="45.75" thickBot="1">
      <c r="A105" s="84" t="s">
        <v>85</v>
      </c>
      <c r="B105" s="85">
        <v>12835</v>
      </c>
      <c r="C105" s="85" t="s">
        <v>268</v>
      </c>
      <c r="D105" s="86" t="s">
        <v>269</v>
      </c>
      <c r="E105" s="86"/>
      <c r="F105" s="86" t="s">
        <v>88</v>
      </c>
      <c r="G105" s="88"/>
      <c r="H105" s="97">
        <f>5.6*1.08</f>
        <v>6.048</v>
      </c>
      <c r="I105" s="98" t="s">
        <v>24</v>
      </c>
      <c r="J105" s="99"/>
      <c r="K105" s="99"/>
      <c r="L105" s="99"/>
      <c r="M105" s="99"/>
      <c r="N105" s="99"/>
      <c r="O105" s="99"/>
      <c r="P105" s="98" t="s">
        <v>22</v>
      </c>
      <c r="Q105" s="100" t="s">
        <v>91</v>
      </c>
      <c r="R105" s="101"/>
      <c r="S105" s="100" t="s">
        <v>25</v>
      </c>
    </row>
    <row r="106" spans="1:19" s="15" customFormat="1" ht="15.75" customHeight="1" thickBot="1">
      <c r="A106" s="168" t="str">
        <f>"COUNT OF DEMAND RESOURCES: "&amp; COUNTA(C6:C105)</f>
        <v>COUNT OF DEMAND RESOURCES: 100</v>
      </c>
      <c r="B106" s="169"/>
      <c r="C106" s="170"/>
      <c r="D106" s="64" t="str">
        <f>"Total MWs : " &amp; ROUND(SUM(H6:H105),3)</f>
        <v>Total MWs : 879.227</v>
      </c>
      <c r="E106" s="65"/>
      <c r="F106" s="65"/>
      <c r="G106" s="65"/>
      <c r="H106" s="91"/>
      <c r="I106" s="92"/>
      <c r="J106" s="179" t="str">
        <f>"TOTAL IN MARKET MW: " &amp; TEXT(ROUND(SUMIFS(H6:H105,R6:R105,"In-Market"),3),"#,##0.000")</f>
        <v>TOTAL IN MARKET MW: 143.413</v>
      </c>
      <c r="K106" s="179"/>
      <c r="L106" s="179"/>
      <c r="M106" s="179"/>
      <c r="N106" s="179"/>
      <c r="O106" s="93"/>
      <c r="P106" s="180" t="str">
        <f>"TOTAL OUT OF MARKET MW: " &amp; TEXT(ROUND(SUMIFS(H6:H105,S6:S105,"Out-of-Market"),3),"#,##0.000")</f>
        <v>TOTAL OUT OF MARKET MW: 735.814</v>
      </c>
      <c r="Q106" s="180"/>
      <c r="R106" s="180"/>
      <c r="S106" s="181"/>
    </row>
    <row r="108" spans="1:19">
      <c r="R108" s="12"/>
      <c r="S108" s="12"/>
    </row>
  </sheetData>
  <autoFilter ref="A5:V5">
    <sortState ref="A6:V103">
      <sortCondition ref="B5"/>
    </sortState>
  </autoFilter>
  <mergeCells count="5">
    <mergeCell ref="H4:Q4"/>
    <mergeCell ref="R4:S4"/>
    <mergeCell ref="A106:C106"/>
    <mergeCell ref="J106:N106"/>
    <mergeCell ref="P106:S106"/>
  </mergeCells>
  <printOptions horizontalCentered="1"/>
  <pageMargins left="0.2" right="0.2" top="0.75" bottom="0.75" header="0.3" footer="0.3"/>
  <pageSetup scale="62" fitToHeight="6" orientation="landscape" r:id="rId1"/>
  <headerFooter differentFirst="1">
    <oddFooter>&amp;LMay 4, 2010&amp;C&amp;P of &amp;N&amp;RInformational Filing for Qualification in the Forward Capacity Market</oddFooter>
    <firstFooter>&amp;LMay 4, 2010&amp;C&amp;P of &amp;N&amp;RInformational Filing for Qualification in the Forward Capacity Market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Existing</vt:lpstr>
      <vt:lpstr>New</vt:lpstr>
      <vt:lpstr>DeList</vt:lpstr>
      <vt:lpstr>SigInc</vt:lpstr>
      <vt:lpstr>AttachmentG</vt:lpstr>
      <vt:lpstr>AttachmentH</vt:lpstr>
      <vt:lpstr>AttachmentH!Print_Area</vt:lpstr>
      <vt:lpstr>AttachmentG!Print_Titles</vt:lpstr>
      <vt:lpstr>AttachmentH!Print_Titles</vt:lpstr>
    </vt:vector>
  </TitlesOfParts>
  <Company>Pioneer Training,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dlesser</dc:creator>
  <cp:lastModifiedBy>CRhodes</cp:lastModifiedBy>
  <cp:lastPrinted>2010-04-29T20:20:57Z</cp:lastPrinted>
  <dcterms:created xsi:type="dcterms:W3CDTF">2010-03-23T17:42:48Z</dcterms:created>
  <dcterms:modified xsi:type="dcterms:W3CDTF">2010-05-05T13:59:40Z</dcterms:modified>
</cp:coreProperties>
</file>