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From old C drive\ISO2\RC\"/>
    </mc:Choice>
  </mc:AlternateContent>
  <bookViews>
    <workbookView xWindow="0" yWindow="0" windowWidth="16560" windowHeight="8424"/>
  </bookViews>
  <sheets>
    <sheet name="Initial Application" sheetId="1" r:id="rId1"/>
    <sheet name="Revision 1" sheetId="4" r:id="rId2"/>
    <sheet name="CIP-14 " sheetId="6" r:id="rId3"/>
  </sheets>
  <definedNames>
    <definedName name="_xlnm.Print_Area" localSheetId="2">'CIP-14 '!$A$1:$R$107</definedName>
    <definedName name="_xlnm.Print_Area" localSheetId="0">'Initial Application'!$A$1:$S$106</definedName>
    <definedName name="_xlnm.Print_Area" localSheetId="1">'Revision 1'!$A$1:$R$104</definedName>
  </definedNames>
  <calcPr calcId="162913"/>
</workbook>
</file>

<file path=xl/calcChain.xml><?xml version="1.0" encoding="utf-8"?>
<calcChain xmlns="http://schemas.openxmlformats.org/spreadsheetml/2006/main">
  <c r="G59" i="1" l="1"/>
  <c r="G62" i="1"/>
  <c r="G33" i="6" l="1"/>
  <c r="J6" i="4"/>
  <c r="D9" i="4"/>
  <c r="D10" i="4"/>
  <c r="D11" i="4"/>
  <c r="D12" i="4"/>
  <c r="D13" i="4"/>
  <c r="D14" i="4"/>
  <c r="D8" i="4"/>
  <c r="F87" i="4" l="1"/>
  <c r="F83" i="4"/>
  <c r="F82" i="4"/>
  <c r="F72" i="6"/>
  <c r="F76" i="4"/>
  <c r="F75" i="4"/>
  <c r="F74" i="4"/>
  <c r="F73" i="4"/>
  <c r="F72" i="4"/>
  <c r="F71" i="4"/>
  <c r="F70" i="4"/>
  <c r="F69" i="4"/>
  <c r="F66" i="4"/>
  <c r="K63" i="4" l="1"/>
  <c r="K67" i="4"/>
  <c r="D9" i="6"/>
  <c r="F78" i="6" l="1"/>
  <c r="P27" i="6"/>
  <c r="P25" i="6"/>
  <c r="F77" i="6"/>
  <c r="F61" i="6"/>
  <c r="F59" i="6" l="1"/>
  <c r="F63" i="4"/>
  <c r="F62" i="6" l="1"/>
  <c r="F67" i="4"/>
  <c r="J5" i="6"/>
  <c r="J95" i="6"/>
  <c r="G95" i="6"/>
  <c r="K11" i="6"/>
  <c r="B92" i="6"/>
  <c r="F70" i="6"/>
  <c r="B88" i="6"/>
  <c r="G50" i="6"/>
  <c r="G48" i="6"/>
  <c r="G46" i="6"/>
  <c r="G44" i="6"/>
  <c r="F42" i="6"/>
  <c r="F41" i="6"/>
  <c r="G39" i="6"/>
  <c r="G37" i="6"/>
  <c r="G35" i="6"/>
  <c r="M27" i="6"/>
  <c r="J27" i="6"/>
  <c r="G27" i="6"/>
  <c r="G25" i="6"/>
  <c r="J25" i="6"/>
  <c r="J13" i="6"/>
  <c r="G13" i="6"/>
  <c r="C85" i="6" l="1"/>
  <c r="C87" i="6"/>
  <c r="F65" i="6"/>
  <c r="F66" i="6"/>
  <c r="F67" i="6"/>
  <c r="F68" i="6"/>
  <c r="F69" i="6"/>
  <c r="F64" i="6"/>
  <c r="E18" i="6"/>
  <c r="J17" i="6" l="1"/>
  <c r="P15" i="6" l="1"/>
  <c r="P5" i="6" l="1"/>
  <c r="D7" i="6"/>
  <c r="D8" i="6"/>
  <c r="D10" i="6"/>
  <c r="D11" i="6"/>
  <c r="D12" i="6"/>
  <c r="D13" i="6"/>
</calcChain>
</file>

<file path=xl/sharedStrings.xml><?xml version="1.0" encoding="utf-8"?>
<sst xmlns="http://schemas.openxmlformats.org/spreadsheetml/2006/main" count="305" uniqueCount="137">
  <si>
    <t>Applicant:</t>
  </si>
  <si>
    <t>Email Address</t>
  </si>
  <si>
    <t>Application #:</t>
  </si>
  <si>
    <t>Date:</t>
  </si>
  <si>
    <t>a.</t>
  </si>
  <si>
    <t>Project Description:</t>
  </si>
  <si>
    <t>Summary of PTF-related work for Project:</t>
  </si>
  <si>
    <t>In Service Date:</t>
  </si>
  <si>
    <t>b.</t>
  </si>
  <si>
    <t>Summary of Non-PTF-related work for Project:</t>
  </si>
  <si>
    <t>Was a transmission Proposed Plan Application required for this work?</t>
  </si>
  <si>
    <t xml:space="preserve">Yes  </t>
  </si>
  <si>
    <t xml:space="preserve">No  </t>
  </si>
  <si>
    <t>Has a transmission Proposed Plan Application been approved?</t>
  </si>
  <si>
    <t>If yes, attach a copy and reference Proposed Plan Application # and approval date.</t>
  </si>
  <si>
    <t xml:space="preserve">N/A  </t>
  </si>
  <si>
    <t>Approval Date:</t>
  </si>
  <si>
    <t>Need For Project:</t>
  </si>
  <si>
    <t>Need Based On</t>
  </si>
  <si>
    <t>Yes</t>
  </si>
  <si>
    <t>No</t>
  </si>
  <si>
    <t>Reliability</t>
  </si>
  <si>
    <t>Economic</t>
  </si>
  <si>
    <t>c.</t>
  </si>
  <si>
    <t>Service to new load</t>
  </si>
  <si>
    <t>d.</t>
  </si>
  <si>
    <t>New generator interconnection</t>
  </si>
  <si>
    <t>Generator Proposed Plan Application Number</t>
  </si>
  <si>
    <t>Generator Proposed Plan Application Date</t>
  </si>
  <si>
    <t>(Attach copy of cover letter &amp; Generator Proposed Plan Application)</t>
  </si>
  <si>
    <t>e.</t>
  </si>
  <si>
    <t>Other (specify in line 6)</t>
  </si>
  <si>
    <t>Provide a narrative description of the need for this Project.</t>
  </si>
  <si>
    <t>Cost of Project:</t>
  </si>
  <si>
    <t>who is responsible for the remaining costs.</t>
  </si>
  <si>
    <t>Total PTF Cost based on:  (check one)</t>
  </si>
  <si>
    <t>Actual Costs</t>
  </si>
  <si>
    <t>Estimated Costs*</t>
  </si>
  <si>
    <t>Does this Project result in a change of existing Non-PTF facilities to PTF?</t>
  </si>
  <si>
    <t>(Include available documentation relative to the major transmission alternatives analysis and selection.)</t>
  </si>
  <si>
    <t>* Pool-Supported PTF costs were determined pursuant to Schedule 11 of Section II of the Tariff.</t>
  </si>
  <si>
    <t>Attachment B</t>
  </si>
  <si>
    <t>TCA Application Form</t>
  </si>
  <si>
    <t>(Please check only one)</t>
  </si>
  <si>
    <t xml:space="preserve">               Labor</t>
  </si>
  <si>
    <t>PPA Number:</t>
  </si>
  <si>
    <t>Contact Name:</t>
  </si>
  <si>
    <t>Contact Phone #</t>
  </si>
  <si>
    <t>Company Name:</t>
  </si>
  <si>
    <t xml:space="preserve">         OR</t>
  </si>
  <si>
    <t>Valuation Year of dollar amounts submitted above: ______________________</t>
  </si>
  <si>
    <t>If applicable, explain how the cost of common facilities were allocated between PTF and Non-PTF.</t>
  </si>
  <si>
    <t>Revision to Original
Application</t>
  </si>
  <si>
    <t>Original Application</t>
  </si>
  <si>
    <t>(Include available documentation relative to the need for this Project, explain the cost and/or material change difference here)</t>
  </si>
  <si>
    <t>a cost increase greater than 10%</t>
  </si>
  <si>
    <t>b)</t>
  </si>
  <si>
    <t>a material change in design</t>
  </si>
  <si>
    <t>a)</t>
  </si>
  <si>
    <t>Original 
Application #:</t>
  </si>
  <si>
    <t>TCA Application Revision Form</t>
  </si>
  <si>
    <t xml:space="preserve">        OR</t>
  </si>
  <si>
    <t>Company Name</t>
  </si>
  <si>
    <t>Revised 
Application #:</t>
  </si>
  <si>
    <t xml:space="preserve">Include a copy of the prior Application.  The revision was required because of: </t>
  </si>
  <si>
    <t>Was a revised transmission Proposed Plan Application required for this work?</t>
  </si>
  <si>
    <t>Has a revised transmission Proposed Plan Application been approved?</t>
  </si>
  <si>
    <t>Revised Cost of Project:</t>
  </si>
  <si>
    <t>City, State, Zip</t>
  </si>
  <si>
    <t>Address 2:</t>
  </si>
  <si>
    <t>Address 1:</t>
  </si>
  <si>
    <t>(Include available documentation relative to the need for revisions to this Project.  Explain the cost and/or material change differences.</t>
  </si>
  <si>
    <t xml:space="preserve">If the costs in 7.b. plus 7.d. do not equal the total proposed PTF cost (7.a) explain and indicate </t>
  </si>
  <si>
    <t xml:space="preserve">               Material</t>
  </si>
  <si>
    <t xml:space="preserve">               Engineering/Permitting/Indirects</t>
  </si>
  <si>
    <t xml:space="preserve">               Escalation</t>
  </si>
  <si>
    <t xml:space="preserve">               Contingency</t>
  </si>
  <si>
    <t>Describe the major transmission alternatives, and their costs consistent with the breakdown provided in item 7 of this Application, that were considered. Provided an explanation why the preferred alternative was selected.</t>
  </si>
  <si>
    <t xml:space="preserve">               AFUDC (or equivalent)</t>
  </si>
  <si>
    <t xml:space="preserve">Date of Original Approval: </t>
  </si>
  <si>
    <t xml:space="preserve">   a. Total Proposed PTF Cost of this Project ($M):</t>
  </si>
  <si>
    <t>b. Requested PTF Costs associated with this Project ($M):</t>
  </si>
  <si>
    <r>
      <t xml:space="preserve">c. Breakdown of Requested PTF Cost associated with this Project ($M):
</t>
    </r>
    <r>
      <rPr>
        <sz val="9"/>
        <rFont val="Times New Roman"/>
        <family val="1"/>
      </rPr>
      <t xml:space="preserve">    (Consistent with Table 1 and Appendix D of this Procedure)</t>
    </r>
  </si>
  <si>
    <t xml:space="preserve">(Include available documentation relative to the need for this Project. ) </t>
  </si>
  <si>
    <t>d. Generator Supported PTF Costs* ($M):</t>
  </si>
  <si>
    <t xml:space="preserve">               ROW</t>
  </si>
  <si>
    <t>f.</t>
  </si>
  <si>
    <t>Asset Condition</t>
  </si>
  <si>
    <t>Public Policy Transmission Upgrade (PPTU)</t>
  </si>
  <si>
    <t>h.</t>
  </si>
  <si>
    <t>Assect Condition ID #</t>
  </si>
  <si>
    <t>RSP Project ID # or</t>
  </si>
  <si>
    <t>High Level Project Details:</t>
  </si>
  <si>
    <t>County:</t>
  </si>
  <si>
    <t>x</t>
  </si>
  <si>
    <t>g.</t>
  </si>
  <si>
    <t>Redacted for NERC CIP-014 STANDARD</t>
  </si>
  <si>
    <t>Need Based On (Check all Categories that apply):</t>
  </si>
  <si>
    <t>Market Efficiency Transmission Upgrade (METU)</t>
  </si>
  <si>
    <t>Is Project related to CIP-14</t>
  </si>
  <si>
    <t xml:space="preserve">If the costs in 8.b. plus 8.d. do not equal the total proposed PTF cost (8.a) explain and indicate </t>
  </si>
  <si>
    <t>Total Proposed PTF Costs</t>
  </si>
  <si>
    <r>
      <t>Total Project Cost ($</t>
    </r>
    <r>
      <rPr>
        <u/>
        <sz val="10"/>
        <rFont val="Times New Roman"/>
        <family val="1"/>
      </rPr>
      <t>M</t>
    </r>
    <r>
      <rPr>
        <sz val="10"/>
        <rFont val="Times New Roman"/>
        <family val="1"/>
      </rPr>
      <t>) equals PTF + Non-PTF + all other Project Cost:</t>
    </r>
  </si>
  <si>
    <t>Total Proposed PTF Costs:</t>
  </si>
  <si>
    <t>a. Description of Proposed PTF Cost introduced as a result of local, state or other regulatory/legislative requirements as defined in question 8 above.</t>
  </si>
  <si>
    <t xml:space="preserve">All other Project Costs not captured in PTF Costs (8) or Non-PTF Costs (9)Total Non-PTF Cost ($M) associated with this Project: </t>
  </si>
  <si>
    <t>Has state and local siting been completed?  If yes, explain the siting process and any provisions that were made during siting,provide docket or siting reference numbers.  If no, then explain when siting is expected to be completed and any provisions that have been agreed to.</t>
  </si>
  <si>
    <t>Total Proposed Non-PTF Cost of this Project ($M):</t>
  </si>
  <si>
    <t>Proposed PTF Costs ($M) introduced as a result of local, state or other regulatory/legislative requirements, including costs identified pursuant to Section 1.6.3 of this PP-4.</t>
  </si>
  <si>
    <r>
      <rPr>
        <b/>
        <sz val="10"/>
        <rFont val="Times New Roman"/>
        <family val="1"/>
      </rPr>
      <t>Project Name</t>
    </r>
    <r>
      <rPr>
        <sz val="10"/>
        <rFont val="Times New Roman"/>
        <family val="1"/>
      </rPr>
      <t xml:space="preserve"> ( If no  formal name, then Substation Upgrade, Line Upgrade, etc. are acceptable):</t>
    </r>
  </si>
  <si>
    <r>
      <rPr>
        <b/>
        <sz val="10"/>
        <rFont val="Times New Roman"/>
        <family val="1"/>
      </rPr>
      <t xml:space="preserve"> Project Location </t>
    </r>
    <r>
      <rPr>
        <sz val="10"/>
        <rFont val="Times New Roman"/>
        <family val="1"/>
      </rPr>
      <t xml:space="preserve">(State only):                                            </t>
    </r>
    <r>
      <rPr>
        <b/>
        <sz val="10"/>
        <rFont val="Times New Roman"/>
        <family val="1"/>
      </rPr>
      <t xml:space="preserve">  State:</t>
    </r>
  </si>
  <si>
    <t>Asset Condition ID #</t>
  </si>
  <si>
    <t>Total Project Cost ($M) equals PTF + Non-PTF + all other Project Costs:</t>
  </si>
  <si>
    <t>b. Requested Pool-Supported PTF Costs associated with this Project ($M):</t>
  </si>
  <si>
    <r>
      <t xml:space="preserve">c. Breakdown of Requested Pool-Supported PTF Cost associated with this Project ($M):
</t>
    </r>
    <r>
      <rPr>
        <sz val="9"/>
        <rFont val="Times New Roman"/>
        <family val="1"/>
      </rPr>
      <t xml:space="preserve">    (Consistent with Table 1 and Appendix D of this Procedure)</t>
    </r>
  </si>
  <si>
    <r>
      <rPr>
        <b/>
        <sz val="10"/>
        <rFont val="Times New Roman"/>
        <family val="1"/>
      </rPr>
      <t xml:space="preserve">Project Name </t>
    </r>
    <r>
      <rPr>
        <sz val="10"/>
        <rFont val="Times New Roman"/>
        <family val="1"/>
      </rPr>
      <t>( If no formal name, then Substation Upgrade, Line Upgrade, etc. are acceptable):</t>
    </r>
  </si>
  <si>
    <r>
      <rPr>
        <b/>
        <sz val="10"/>
        <rFont val="Times New Roman"/>
        <family val="1"/>
      </rPr>
      <t>Project Location</t>
    </r>
    <r>
      <rPr>
        <sz val="10"/>
        <rFont val="Times New Roman"/>
        <family val="1"/>
      </rPr>
      <t xml:space="preserve"> (State only):                                              State:</t>
    </r>
  </si>
  <si>
    <r>
      <rPr>
        <b/>
        <sz val="10"/>
        <rFont val="Times New Roman"/>
        <family val="1"/>
      </rPr>
      <t>Project Name</t>
    </r>
    <r>
      <rPr>
        <sz val="10"/>
        <rFont val="Times New Roman"/>
        <family val="1"/>
      </rPr>
      <t xml:space="preserve"> ( If no formal name, then Substation Upgrade, Line Upgrade, etc. are acceptable):</t>
    </r>
  </si>
  <si>
    <r>
      <rPr>
        <b/>
        <sz val="10"/>
        <rFont val="Times New Roman"/>
        <family val="1"/>
      </rPr>
      <t xml:space="preserve">Project Location </t>
    </r>
    <r>
      <rPr>
        <sz val="10"/>
        <rFont val="Times New Roman"/>
        <family val="1"/>
      </rPr>
      <t xml:space="preserve">(State only):                                            </t>
    </r>
    <r>
      <rPr>
        <b/>
        <sz val="10"/>
        <rFont val="Times New Roman"/>
        <family val="1"/>
      </rPr>
      <t xml:space="preserve">                State:</t>
    </r>
  </si>
  <si>
    <r>
      <t>Total Project Cost ($</t>
    </r>
    <r>
      <rPr>
        <u/>
        <sz val="10"/>
        <rFont val="Times New Roman"/>
        <family val="1"/>
      </rPr>
      <t>M</t>
    </r>
    <r>
      <rPr>
        <sz val="10"/>
        <rFont val="Times New Roman"/>
        <family val="1"/>
      </rPr>
      <t>)</t>
    </r>
    <r>
      <rPr>
        <b/>
        <sz val="10"/>
        <rFont val="Times New Roman"/>
        <family val="1"/>
      </rPr>
      <t xml:space="preserve"> equals PTF + Non-PTF + all other Project Costs</t>
    </r>
    <r>
      <rPr>
        <sz val="10"/>
        <rFont val="Times New Roman"/>
        <family val="1"/>
      </rPr>
      <t>:</t>
    </r>
  </si>
  <si>
    <t xml:space="preserve">All other Project Costs not captured in PTF Costs (8) or Non-PTF Costs (9) ($M) associated with this Project: </t>
  </si>
  <si>
    <t xml:space="preserve">Has state and local siting been completed?  If yes, explain the siting process and any provisions that were made during siting, provide docket or siting reference numbers.  If no, then explain when siting is expected to be completed and any provisions that have been agreed to.  </t>
  </si>
  <si>
    <t>NERC CIP-14 Related TCA Application Form</t>
  </si>
  <si>
    <t>Hantz A. Présumé</t>
  </si>
  <si>
    <t>Vermont Electric Power Company, Inc.</t>
  </si>
  <si>
    <t>366 Pinnacle Ridge Road</t>
  </si>
  <si>
    <t>Rutland, VT</t>
  </si>
  <si>
    <t>(802) 770-6219</t>
  </si>
  <si>
    <t>hpresume@velco.com</t>
  </si>
  <si>
    <t>X</t>
  </si>
  <si>
    <t>Vermont</t>
  </si>
  <si>
    <t>Not applicable</t>
  </si>
  <si>
    <t>VELCO-25-TCA-01</t>
  </si>
  <si>
    <t>Line K19 Asset Condition Structure Replacement</t>
  </si>
  <si>
    <t>Franklin and Chittenden</t>
  </si>
  <si>
    <t>N/A</t>
  </si>
  <si>
    <t>Valuation Year(s) of dollar amounts submitted above: __YOE Dollars (2022-2025)__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</si>
</sst>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_);\(&quot;$&quot;#,##0\)"/>
    <numFmt numFmtId="7" formatCode="&quot;$&quot;#,##0.00_);\(&quot;$&quot;#,##0.00\)"/>
    <numFmt numFmtId="164" formatCode="0.0"/>
    <numFmt numFmtId="165" formatCode="0."/>
    <numFmt numFmtId="166" formatCode="[$-409]mmmm\-yy;@"/>
    <numFmt numFmtId="167" formatCode="[$-409]mmmm\ d\,\ yyyy;@"/>
  </numFmts>
  <fonts count="28" x14ac:knownFonts="1">
    <font>
      <sz val="11"/>
      <color theme="1"/>
      <name val="Calibri"/>
      <family val="2"/>
      <scheme val="minor"/>
    </font>
    <font>
      <sz val="10"/>
      <name val="Times New Roman"/>
      <family val="1"/>
    </font>
    <font>
      <u/>
      <sz val="10"/>
      <name val="Times New Roman"/>
      <family val="1"/>
    </font>
    <font>
      <sz val="9"/>
      <name val="Times New Roman"/>
      <family val="1"/>
    </font>
    <font>
      <u/>
      <sz val="11"/>
      <color theme="10"/>
      <name val="Calibri"/>
      <family val="2"/>
      <scheme val="minor"/>
    </font>
    <font>
      <sz val="10"/>
      <color theme="1"/>
      <name val="Times New Roman"/>
      <family val="1"/>
    </font>
    <font>
      <u/>
      <sz val="10"/>
      <color theme="1"/>
      <name val="Times New Roman"/>
      <family val="1"/>
    </font>
    <font>
      <b/>
      <sz val="12"/>
      <color theme="1"/>
      <name val="Times New Roman"/>
      <family val="1"/>
    </font>
    <font>
      <sz val="9"/>
      <color theme="1"/>
      <name val="Times New Roman"/>
      <family val="1"/>
    </font>
    <font>
      <b/>
      <u/>
      <sz val="12"/>
      <color theme="1"/>
      <name val="Times New Roman"/>
      <family val="1"/>
    </font>
    <font>
      <b/>
      <u/>
      <sz val="11"/>
      <color theme="1"/>
      <name val="Times New Roman"/>
      <family val="1"/>
    </font>
    <font>
      <sz val="8"/>
      <color theme="1"/>
      <name val="Times New Roman"/>
      <family val="1"/>
    </font>
    <font>
      <b/>
      <sz val="10"/>
      <color theme="1"/>
      <name val="Times New Roman"/>
      <family val="1"/>
    </font>
    <font>
      <b/>
      <sz val="11"/>
      <color theme="1"/>
      <name val="Times New Roman"/>
      <family val="1"/>
    </font>
    <font>
      <b/>
      <sz val="11"/>
      <color theme="1"/>
      <name val="Calibri"/>
      <family val="2"/>
      <scheme val="minor"/>
    </font>
    <font>
      <sz val="11"/>
      <color rgb="FFFF0000"/>
      <name val="Calibri"/>
      <family val="2"/>
      <scheme val="minor"/>
    </font>
    <font>
      <b/>
      <sz val="10"/>
      <name val="Times New Roman"/>
      <family val="1"/>
    </font>
    <font>
      <sz val="11"/>
      <name val="Calibri"/>
      <family val="2"/>
      <scheme val="minor"/>
    </font>
    <font>
      <u/>
      <sz val="11"/>
      <name val="Calibri"/>
      <family val="2"/>
      <scheme val="minor"/>
    </font>
    <font>
      <b/>
      <u/>
      <sz val="12"/>
      <name val="Times New Roman"/>
      <family val="1"/>
    </font>
    <font>
      <b/>
      <sz val="12"/>
      <name val="Times New Roman"/>
      <family val="1"/>
    </font>
    <font>
      <b/>
      <u/>
      <sz val="11"/>
      <name val="Times New Roman"/>
      <family val="1"/>
    </font>
    <font>
      <strike/>
      <sz val="11"/>
      <name val="Calibri"/>
      <family val="2"/>
      <scheme val="minor"/>
    </font>
    <font>
      <strike/>
      <sz val="10"/>
      <name val="Times New Roman"/>
      <family val="1"/>
    </font>
    <font>
      <b/>
      <sz val="11"/>
      <name val="Calibri"/>
      <family val="2"/>
      <scheme val="minor"/>
    </font>
    <font>
      <sz val="8"/>
      <name val="Times New Roman"/>
      <family val="1"/>
    </font>
    <font>
      <sz val="11"/>
      <color theme="1"/>
      <name val="Calibri"/>
      <family val="2"/>
      <scheme val="minor"/>
    </font>
    <font>
      <u/>
      <sz val="8"/>
      <color theme="10"/>
      <name val="Arial"/>
      <family val="2"/>
    </font>
  </fonts>
  <fills count="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s>
  <borders count="25">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thin">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4" fillId="0" borderId="0" applyNumberFormat="0" applyFill="0" applyBorder="0" applyAlignment="0" applyProtection="0"/>
    <xf numFmtId="0" fontId="26" fillId="0" borderId="0"/>
  </cellStyleXfs>
  <cellXfs count="432">
    <xf numFmtId="0" fontId="0" fillId="0" borderId="0" xfId="0"/>
    <xf numFmtId="0" fontId="0" fillId="0" borderId="1" xfId="0" applyBorder="1"/>
    <xf numFmtId="0" fontId="0" fillId="0" borderId="2" xfId="0" applyBorder="1"/>
    <xf numFmtId="0" fontId="5" fillId="0" borderId="3" xfId="0" applyFont="1" applyBorder="1" applyAlignment="1">
      <alignment vertical="top" wrapText="1"/>
    </xf>
    <xf numFmtId="0" fontId="5" fillId="0" borderId="4" xfId="0" applyFont="1" applyBorder="1" applyAlignment="1">
      <alignment vertical="top" wrapText="1"/>
    </xf>
    <xf numFmtId="164" fontId="5" fillId="0" borderId="1" xfId="0" applyNumberFormat="1" applyFont="1" applyBorder="1" applyAlignment="1">
      <alignment vertical="top" wrapText="1"/>
    </xf>
    <xf numFmtId="0" fontId="5" fillId="0" borderId="0" xfId="0" applyFont="1" applyBorder="1" applyAlignment="1">
      <alignment horizontal="right" vertical="top" wrapText="1"/>
    </xf>
    <xf numFmtId="0" fontId="0" fillId="0" borderId="3" xfId="0" applyBorder="1"/>
    <xf numFmtId="0" fontId="0" fillId="0" borderId="5" xfId="0" applyBorder="1"/>
    <xf numFmtId="0" fontId="5" fillId="0" borderId="1" xfId="0" applyFont="1" applyBorder="1" applyAlignment="1">
      <alignment vertical="top" wrapText="1"/>
    </xf>
    <xf numFmtId="0" fontId="0" fillId="0" borderId="6" xfId="0" applyBorder="1"/>
    <xf numFmtId="0" fontId="6" fillId="0" borderId="0" xfId="0" applyFont="1" applyBorder="1" applyAlignment="1">
      <alignment vertical="top" wrapText="1"/>
    </xf>
    <xf numFmtId="0" fontId="5" fillId="0" borderId="0" xfId="0" applyFont="1" applyBorder="1" applyAlignment="1">
      <alignment vertical="top"/>
    </xf>
    <xf numFmtId="0" fontId="5" fillId="0" borderId="0" xfId="0" applyFont="1" applyBorder="1" applyAlignment="1">
      <alignment horizontal="right" vertical="top"/>
    </xf>
    <xf numFmtId="0" fontId="0" fillId="0" borderId="7" xfId="0" applyBorder="1"/>
    <xf numFmtId="0" fontId="5" fillId="0" borderId="2" xfId="0" applyFont="1" applyBorder="1" applyAlignment="1">
      <alignment vertical="top" wrapText="1"/>
    </xf>
    <xf numFmtId="0" fontId="0" fillId="0" borderId="8" xfId="0" applyBorder="1"/>
    <xf numFmtId="0" fontId="0" fillId="0" borderId="0" xfId="0" applyFont="1" applyBorder="1"/>
    <xf numFmtId="0" fontId="5" fillId="0" borderId="0" xfId="0" applyFont="1" applyBorder="1" applyAlignment="1">
      <alignment horizontal="center" vertical="top"/>
    </xf>
    <xf numFmtId="0" fontId="5" fillId="0" borderId="1" xfId="0" applyFont="1" applyBorder="1" applyAlignment="1">
      <alignment wrapText="1"/>
    </xf>
    <xf numFmtId="0" fontId="7" fillId="0" borderId="0" xfId="0" applyFont="1" applyBorder="1" applyAlignment="1">
      <alignment horizontal="centerContinuous"/>
    </xf>
    <xf numFmtId="0" fontId="0" fillId="0" borderId="0" xfId="0" applyBorder="1" applyAlignment="1"/>
    <xf numFmtId="0" fontId="8" fillId="0" borderId="0" xfId="0" applyFont="1" applyBorder="1"/>
    <xf numFmtId="0" fontId="0" fillId="0" borderId="0" xfId="0" applyBorder="1" applyAlignment="1">
      <alignment horizontal="center" vertical="center"/>
    </xf>
    <xf numFmtId="165" fontId="5" fillId="0" borderId="1" xfId="0" applyNumberFormat="1" applyFont="1" applyBorder="1" applyAlignment="1">
      <alignment vertical="top" wrapText="1"/>
    </xf>
    <xf numFmtId="0" fontId="9" fillId="0" borderId="11" xfId="0" applyFont="1" applyBorder="1" applyAlignment="1">
      <alignment horizontal="centerContinuous"/>
    </xf>
    <xf numFmtId="0" fontId="9" fillId="0" borderId="7" xfId="0" applyFont="1" applyBorder="1" applyAlignment="1">
      <alignment horizontal="centerContinuous"/>
    </xf>
    <xf numFmtId="0" fontId="9" fillId="0" borderId="9" xfId="0" applyFont="1" applyBorder="1" applyAlignment="1">
      <alignment horizontal="centerContinuous"/>
    </xf>
    <xf numFmtId="0" fontId="7" fillId="0" borderId="1" xfId="0" applyFont="1" applyBorder="1" applyAlignment="1">
      <alignment horizontal="centerContinuous"/>
    </xf>
    <xf numFmtId="0" fontId="7" fillId="0" borderId="3" xfId="0" applyFont="1" applyBorder="1" applyAlignment="1">
      <alignment horizontal="centerContinuous"/>
    </xf>
    <xf numFmtId="0" fontId="10" fillId="0" borderId="1" xfId="0" applyFont="1" applyBorder="1"/>
    <xf numFmtId="0" fontId="5" fillId="0" borderId="7" xfId="0" applyFont="1" applyBorder="1" applyAlignment="1">
      <alignment horizontal="justify" vertical="top" wrapText="1"/>
    </xf>
    <xf numFmtId="0" fontId="11" fillId="0" borderId="1" xfId="0" applyFont="1" applyBorder="1"/>
    <xf numFmtId="0" fontId="12" fillId="0" borderId="0" xfId="0" applyFont="1" applyBorder="1" applyAlignment="1">
      <alignment horizontal="center" vertical="center" wrapText="1"/>
    </xf>
    <xf numFmtId="0" fontId="5" fillId="0" borderId="6" xfId="0" applyFont="1" applyBorder="1" applyAlignment="1">
      <alignment horizontal="justify" vertical="top" wrapText="1"/>
    </xf>
    <xf numFmtId="0" fontId="8" fillId="0" borderId="6" xfId="0" applyFont="1" applyBorder="1" applyAlignment="1">
      <alignment vertical="top"/>
    </xf>
    <xf numFmtId="0" fontId="5" fillId="0" borderId="12" xfId="0" applyFont="1" applyBorder="1" applyAlignment="1" applyProtection="1">
      <alignment horizontal="center" vertical="center" wrapText="1"/>
      <protection locked="0"/>
    </xf>
    <xf numFmtId="165" fontId="5" fillId="0" borderId="13" xfId="0" applyNumberFormat="1" applyFont="1" applyBorder="1" applyAlignment="1">
      <alignment vertical="top" wrapText="1"/>
    </xf>
    <xf numFmtId="0" fontId="5" fillId="0" borderId="8" xfId="0" applyFont="1" applyBorder="1" applyAlignment="1">
      <alignment horizontal="right" vertical="top"/>
    </xf>
    <xf numFmtId="0" fontId="5" fillId="0" borderId="8" xfId="0" applyFont="1" applyBorder="1" applyAlignment="1">
      <alignment vertical="top"/>
    </xf>
    <xf numFmtId="0" fontId="6" fillId="0" borderId="8" xfId="0" applyFont="1" applyBorder="1" applyAlignment="1">
      <alignment horizontal="right" vertical="top" wrapText="1"/>
    </xf>
    <xf numFmtId="0" fontId="0" fillId="0" borderId="14" xfId="0" applyBorder="1"/>
    <xf numFmtId="0" fontId="5" fillId="0" borderId="15" xfId="0" applyFont="1" applyBorder="1" applyAlignment="1">
      <alignment vertical="top" wrapText="1"/>
    </xf>
    <xf numFmtId="0" fontId="0" fillId="0" borderId="16" xfId="0" applyBorder="1"/>
    <xf numFmtId="165" fontId="5" fillId="0" borderId="1" xfId="0" applyNumberFormat="1" applyFont="1" applyBorder="1" applyAlignment="1">
      <alignment wrapText="1"/>
    </xf>
    <xf numFmtId="0" fontId="0" fillId="0" borderId="3" xfId="0" applyBorder="1" applyAlignment="1"/>
    <xf numFmtId="0" fontId="0" fillId="0" borderId="15" xfId="0" applyBorder="1"/>
    <xf numFmtId="0" fontId="0" fillId="0" borderId="13" xfId="0" applyBorder="1"/>
    <xf numFmtId="0" fontId="11" fillId="0" borderId="15" xfId="0" applyFont="1" applyBorder="1"/>
    <xf numFmtId="165" fontId="5" fillId="0" borderId="13" xfId="0" applyNumberFormat="1" applyFont="1" applyBorder="1" applyAlignment="1">
      <alignment wrapText="1"/>
    </xf>
    <xf numFmtId="0" fontId="0" fillId="0" borderId="8" xfId="0" applyBorder="1" applyAlignment="1"/>
    <xf numFmtId="0" fontId="5" fillId="0" borderId="8" xfId="0" applyFont="1" applyBorder="1" applyAlignment="1">
      <alignment horizontal="center"/>
    </xf>
    <xf numFmtId="0" fontId="0" fillId="0" borderId="8" xfId="0" applyFont="1" applyBorder="1" applyAlignment="1"/>
    <xf numFmtId="0" fontId="0" fillId="0" borderId="14" xfId="0" applyBorder="1" applyAlignment="1"/>
    <xf numFmtId="0" fontId="0" fillId="0" borderId="4" xfId="0" applyBorder="1"/>
    <xf numFmtId="0" fontId="5" fillId="0" borderId="0" xfId="0" applyFont="1" applyBorder="1" applyAlignment="1">
      <alignment horizontal="right" wrapText="1"/>
    </xf>
    <xf numFmtId="0" fontId="5" fillId="0" borderId="7" xfId="0" applyFont="1" applyBorder="1" applyAlignment="1">
      <alignment vertical="top" wrapText="1"/>
    </xf>
    <xf numFmtId="0" fontId="5" fillId="0" borderId="0" xfId="0" applyFont="1" applyBorder="1" applyAlignment="1" applyProtection="1">
      <alignment horizontal="center" vertical="center" wrapText="1"/>
      <protection locked="0"/>
    </xf>
    <xf numFmtId="0" fontId="5" fillId="0" borderId="6" xfId="0" applyFont="1" applyBorder="1" applyAlignment="1">
      <alignment vertical="top" wrapText="1"/>
    </xf>
    <xf numFmtId="0" fontId="5" fillId="0" borderId="0" xfId="0" applyFont="1" applyBorder="1" applyAlignment="1">
      <alignment vertical="top" wrapText="1"/>
    </xf>
    <xf numFmtId="0" fontId="5" fillId="0" borderId="0" xfId="0" applyFont="1" applyBorder="1" applyAlignment="1">
      <alignment horizontal="center" vertical="center" wrapText="1"/>
    </xf>
    <xf numFmtId="0" fontId="5" fillId="0" borderId="0" xfId="0" applyFont="1" applyBorder="1" applyAlignment="1">
      <alignment wrapText="1"/>
    </xf>
    <xf numFmtId="0" fontId="5" fillId="0" borderId="0" xfId="0" applyFont="1" applyBorder="1" applyAlignment="1">
      <alignment horizontal="justify" vertical="top" wrapText="1"/>
    </xf>
    <xf numFmtId="0" fontId="0" fillId="0" borderId="0" xfId="0" applyBorder="1"/>
    <xf numFmtId="0" fontId="12" fillId="0" borderId="0" xfId="0" applyFont="1" applyBorder="1" applyAlignment="1">
      <alignment vertical="top" wrapText="1"/>
    </xf>
    <xf numFmtId="0" fontId="5" fillId="0" borderId="0" xfId="0" applyFont="1" applyBorder="1" applyAlignment="1">
      <alignment vertical="top" wrapText="1"/>
    </xf>
    <xf numFmtId="0" fontId="0" fillId="0" borderId="0" xfId="0" applyBorder="1" applyAlignment="1" applyProtection="1">
      <alignment horizontal="right"/>
      <protection locked="0"/>
    </xf>
    <xf numFmtId="0" fontId="5" fillId="0" borderId="0" xfId="0" applyFont="1" applyBorder="1" applyAlignment="1">
      <alignment wrapText="1"/>
    </xf>
    <xf numFmtId="0" fontId="0" fillId="0" borderId="0" xfId="0" applyBorder="1"/>
    <xf numFmtId="0" fontId="5" fillId="0" borderId="8" xfId="0" applyFont="1" applyBorder="1" applyAlignment="1">
      <alignment horizontal="center" vertical="center" wrapText="1"/>
    </xf>
    <xf numFmtId="0" fontId="0" fillId="0" borderId="0" xfId="0" applyBorder="1"/>
    <xf numFmtId="0" fontId="0" fillId="0" borderId="0" xfId="0" applyBorder="1" applyAlignment="1" applyProtection="1">
      <alignment horizontal="right" wrapText="1"/>
      <protection locked="0"/>
    </xf>
    <xf numFmtId="0" fontId="0" fillId="0" borderId="0" xfId="0" applyAlignment="1">
      <alignment wrapText="1"/>
    </xf>
    <xf numFmtId="7" fontId="5" fillId="0" borderId="4" xfId="0" applyNumberFormat="1" applyFont="1" applyBorder="1" applyAlignment="1">
      <alignment wrapText="1"/>
    </xf>
    <xf numFmtId="7" fontId="0" fillId="0" borderId="0" xfId="0" applyNumberFormat="1" applyBorder="1"/>
    <xf numFmtId="0" fontId="5" fillId="0" borderId="0" xfId="0" applyFont="1" applyBorder="1" applyAlignment="1">
      <alignment horizontal="right"/>
    </xf>
    <xf numFmtId="0" fontId="5" fillId="0" borderId="0" xfId="0" applyFont="1" applyBorder="1" applyAlignment="1">
      <alignment vertical="center" wrapText="1"/>
    </xf>
    <xf numFmtId="0" fontId="13" fillId="0" borderId="1" xfId="0" applyFont="1" applyBorder="1"/>
    <xf numFmtId="0" fontId="5" fillId="0" borderId="0" xfId="0" applyFont="1" applyBorder="1" applyAlignment="1">
      <alignment vertical="top" wrapText="1"/>
    </xf>
    <xf numFmtId="0" fontId="0" fillId="0" borderId="0" xfId="0" applyBorder="1"/>
    <xf numFmtId="0" fontId="6" fillId="0" borderId="0" xfId="0" applyFont="1" applyBorder="1" applyAlignment="1">
      <alignment horizontal="right" vertical="top" wrapText="1"/>
    </xf>
    <xf numFmtId="0" fontId="0" fillId="0" borderId="0" xfId="0" applyBorder="1" applyProtection="1">
      <protection locked="0"/>
    </xf>
    <xf numFmtId="165" fontId="1" fillId="0" borderId="1" xfId="0" applyNumberFormat="1" applyFont="1" applyBorder="1" applyAlignment="1">
      <alignment vertical="top" wrapText="1"/>
    </xf>
    <xf numFmtId="0" fontId="0" fillId="0" borderId="0" xfId="0" applyFont="1" applyFill="1" applyBorder="1"/>
    <xf numFmtId="0" fontId="5" fillId="0" borderId="0" xfId="0" applyFont="1" applyFill="1" applyBorder="1" applyAlignment="1">
      <alignment vertical="top" wrapText="1"/>
    </xf>
    <xf numFmtId="0" fontId="0" fillId="0" borderId="0" xfId="0" applyFill="1" applyBorder="1"/>
    <xf numFmtId="0" fontId="1" fillId="3" borderId="0" xfId="0" applyFont="1" applyFill="1" applyBorder="1" applyAlignment="1">
      <alignment vertical="top" wrapText="1"/>
    </xf>
    <xf numFmtId="0" fontId="1" fillId="3" borderId="0" xfId="0" applyFont="1" applyFill="1" applyBorder="1" applyAlignment="1">
      <alignment horizontal="left" vertical="top" wrapText="1"/>
    </xf>
    <xf numFmtId="0" fontId="1" fillId="0" borderId="0" xfId="0" applyFont="1" applyBorder="1" applyAlignment="1">
      <alignment vertical="top" wrapText="1"/>
    </xf>
    <xf numFmtId="0" fontId="0" fillId="0" borderId="0" xfId="0" applyBorder="1"/>
    <xf numFmtId="0" fontId="1" fillId="0" borderId="0" xfId="0" applyFont="1" applyBorder="1" applyAlignment="1">
      <alignment wrapText="1"/>
    </xf>
    <xf numFmtId="0" fontId="1" fillId="0" borderId="0" xfId="0" applyFont="1" applyBorder="1" applyAlignment="1">
      <alignment horizontal="left" wrapText="1" indent="1"/>
    </xf>
    <xf numFmtId="0" fontId="1" fillId="0" borderId="0" xfId="0" applyFont="1" applyFill="1" applyBorder="1" applyAlignment="1">
      <alignment wrapText="1"/>
    </xf>
    <xf numFmtId="0" fontId="1" fillId="3" borderId="0" xfId="0" applyFont="1" applyFill="1" applyBorder="1" applyAlignment="1">
      <alignment wrapText="1"/>
    </xf>
    <xf numFmtId="0" fontId="1" fillId="3" borderId="0" xfId="0" applyFont="1" applyFill="1" applyBorder="1" applyAlignment="1">
      <alignment vertical="top"/>
    </xf>
    <xf numFmtId="0" fontId="17" fillId="3" borderId="0" xfId="0" applyFont="1" applyFill="1" applyBorder="1"/>
    <xf numFmtId="0" fontId="2" fillId="3" borderId="0" xfId="0" applyFont="1" applyFill="1" applyBorder="1" applyAlignment="1">
      <alignment horizontal="right" vertical="top" wrapText="1"/>
    </xf>
    <xf numFmtId="0" fontId="1" fillId="3" borderId="0" xfId="0" applyFont="1" applyFill="1" applyBorder="1" applyAlignment="1">
      <alignment horizontal="right" vertical="top"/>
    </xf>
    <xf numFmtId="0" fontId="17" fillId="3" borderId="0" xfId="0" applyFont="1" applyFill="1" applyBorder="1" applyProtection="1">
      <protection locked="0"/>
    </xf>
    <xf numFmtId="0" fontId="1" fillId="0" borderId="0" xfId="0" applyFont="1" applyBorder="1" applyAlignment="1">
      <alignment horizontal="left" vertical="top" wrapText="1"/>
    </xf>
    <xf numFmtId="165" fontId="1" fillId="0" borderId="1" xfId="0" applyNumberFormat="1" applyFont="1" applyBorder="1" applyAlignment="1">
      <alignment wrapText="1"/>
    </xf>
    <xf numFmtId="0" fontId="15" fillId="0" borderId="0" xfId="0" applyFont="1" applyFill="1" applyBorder="1"/>
    <xf numFmtId="0" fontId="14" fillId="0" borderId="0" xfId="0" applyFont="1" applyFill="1" applyBorder="1"/>
    <xf numFmtId="7" fontId="5" fillId="0" borderId="4" xfId="0" applyNumberFormat="1" applyFont="1" applyFill="1" applyBorder="1" applyAlignment="1" applyProtection="1">
      <alignment wrapText="1"/>
    </xf>
    <xf numFmtId="7" fontId="0" fillId="0" borderId="0" xfId="0" applyNumberFormat="1" applyFill="1" applyBorder="1"/>
    <xf numFmtId="7" fontId="5" fillId="0" borderId="0" xfId="0" applyNumberFormat="1" applyFont="1" applyFill="1" applyBorder="1" applyAlignment="1">
      <alignment wrapText="1"/>
    </xf>
    <xf numFmtId="7" fontId="5" fillId="0" borderId="4" xfId="0" applyNumberFormat="1" applyFont="1" applyFill="1" applyBorder="1" applyAlignment="1">
      <alignment wrapText="1"/>
    </xf>
    <xf numFmtId="7" fontId="5" fillId="0" borderId="10" xfId="0" applyNumberFormat="1" applyFont="1" applyFill="1" applyBorder="1" applyAlignment="1" applyProtection="1">
      <alignment wrapText="1"/>
    </xf>
    <xf numFmtId="0" fontId="5" fillId="0" borderId="0" xfId="0" applyNumberFormat="1" applyFont="1" applyFill="1" applyBorder="1" applyAlignment="1">
      <alignment wrapText="1"/>
    </xf>
    <xf numFmtId="0" fontId="0" fillId="0" borderId="0" xfId="0" applyNumberFormat="1" applyFill="1" applyBorder="1"/>
    <xf numFmtId="0" fontId="5" fillId="0" borderId="0" xfId="0" applyFont="1" applyFill="1" applyBorder="1" applyAlignment="1">
      <alignment wrapText="1"/>
    </xf>
    <xf numFmtId="0" fontId="5" fillId="0" borderId="1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8" xfId="0" applyFont="1" applyFill="1" applyBorder="1" applyAlignment="1">
      <alignment horizontal="center" vertical="center" wrapText="1"/>
    </xf>
    <xf numFmtId="0" fontId="0" fillId="0" borderId="4" xfId="0" applyFill="1" applyBorder="1"/>
    <xf numFmtId="0" fontId="5" fillId="0" borderId="4" xfId="0" applyFont="1" applyFill="1" applyBorder="1" applyAlignment="1">
      <alignment vertical="top" wrapText="1"/>
    </xf>
    <xf numFmtId="0" fontId="1" fillId="0" borderId="0" xfId="0" applyFont="1" applyFill="1" applyBorder="1" applyAlignment="1">
      <alignment vertical="top" wrapText="1"/>
    </xf>
    <xf numFmtId="0" fontId="1" fillId="0" borderId="0" xfId="0" applyFont="1" applyFill="1" applyBorder="1" applyAlignment="1">
      <alignment horizontal="left" vertical="top" wrapText="1"/>
    </xf>
    <xf numFmtId="0" fontId="17" fillId="0" borderId="0" xfId="0" applyFont="1" applyFill="1" applyBorder="1"/>
    <xf numFmtId="0" fontId="17" fillId="0" borderId="0" xfId="0" applyFont="1" applyFill="1"/>
    <xf numFmtId="0" fontId="1" fillId="0" borderId="12" xfId="0" applyFont="1" applyFill="1" applyBorder="1" applyAlignment="1" applyProtection="1">
      <alignment horizontal="center" vertical="center" wrapText="1"/>
      <protection locked="0"/>
    </xf>
    <xf numFmtId="0" fontId="17" fillId="0" borderId="0"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Border="1" applyAlignment="1">
      <alignment horizontal="right" vertical="top"/>
    </xf>
    <xf numFmtId="0" fontId="1" fillId="0" borderId="0" xfId="0" applyFont="1" applyBorder="1" applyAlignment="1">
      <alignment horizontal="right" wrapText="1"/>
    </xf>
    <xf numFmtId="0" fontId="1" fillId="0" borderId="0" xfId="0" applyFont="1" applyBorder="1" applyAlignment="1">
      <alignment vertical="top"/>
    </xf>
    <xf numFmtId="0" fontId="17" fillId="0" borderId="0" xfId="0" applyFont="1" applyBorder="1"/>
    <xf numFmtId="0" fontId="2" fillId="0" borderId="0" xfId="0" applyFont="1" applyBorder="1" applyAlignment="1">
      <alignment horizontal="right" vertical="top" wrapText="1"/>
    </xf>
    <xf numFmtId="0" fontId="18" fillId="0" borderId="0" xfId="0" applyFont="1" applyBorder="1" applyProtection="1">
      <protection locked="0"/>
    </xf>
    <xf numFmtId="0" fontId="18" fillId="0" borderId="3" xfId="0" applyFont="1" applyBorder="1" applyProtection="1">
      <protection locked="0"/>
    </xf>
    <xf numFmtId="0" fontId="17" fillId="0" borderId="0" xfId="0" applyFont="1"/>
    <xf numFmtId="0" fontId="17" fillId="0" borderId="3" xfId="0" applyFont="1" applyBorder="1"/>
    <xf numFmtId="0" fontId="17" fillId="0" borderId="0" xfId="0" applyFont="1" applyBorder="1" applyProtection="1">
      <protection locked="0"/>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Fill="1" applyBorder="1" applyAlignment="1">
      <alignment wrapText="1"/>
    </xf>
    <xf numFmtId="0" fontId="1" fillId="0" borderId="1" xfId="0" applyFont="1" applyFill="1" applyBorder="1" applyAlignment="1">
      <alignment vertical="top" wrapText="1"/>
    </xf>
    <xf numFmtId="165" fontId="1" fillId="0" borderId="1" xfId="0" applyNumberFormat="1" applyFont="1" applyFill="1" applyBorder="1" applyAlignment="1">
      <alignment horizontal="right" vertical="center" wrapText="1"/>
    </xf>
    <xf numFmtId="165" fontId="1" fillId="0" borderId="1" xfId="0" applyNumberFormat="1" applyFont="1" applyFill="1" applyBorder="1" applyAlignment="1">
      <alignment vertical="top" wrapText="1"/>
    </xf>
    <xf numFmtId="0" fontId="19" fillId="0" borderId="11" xfId="0" applyFont="1" applyFill="1" applyBorder="1" applyAlignment="1">
      <alignment horizontal="centerContinuous"/>
    </xf>
    <xf numFmtId="0" fontId="19" fillId="0" borderId="7" xfId="0" applyFont="1" applyFill="1" applyBorder="1" applyAlignment="1">
      <alignment horizontal="centerContinuous"/>
    </xf>
    <xf numFmtId="0" fontId="19" fillId="0" borderId="9" xfId="0" applyFont="1" applyFill="1" applyBorder="1" applyAlignment="1">
      <alignment horizontal="centerContinuous"/>
    </xf>
    <xf numFmtId="0" fontId="20" fillId="0" borderId="1" xfId="0" applyFont="1" applyFill="1" applyBorder="1" applyAlignment="1">
      <alignment horizontal="centerContinuous"/>
    </xf>
    <xf numFmtId="0" fontId="20" fillId="0" borderId="0" xfId="0" applyFont="1" applyFill="1" applyBorder="1" applyAlignment="1">
      <alignment horizontal="centerContinuous"/>
    </xf>
    <xf numFmtId="0" fontId="20" fillId="0" borderId="3" xfId="0" applyFont="1" applyFill="1" applyBorder="1" applyAlignment="1">
      <alignment horizontal="centerContinuous"/>
    </xf>
    <xf numFmtId="0" fontId="17" fillId="0" borderId="2" xfId="0" applyFont="1" applyFill="1" applyBorder="1"/>
    <xf numFmtId="0" fontId="17" fillId="0" borderId="6" xfId="0" applyFont="1" applyFill="1" applyBorder="1"/>
    <xf numFmtId="0" fontId="17" fillId="0" borderId="5" xfId="0" applyFont="1" applyFill="1" applyBorder="1"/>
    <xf numFmtId="0" fontId="17" fillId="0" borderId="1" xfId="0" applyFont="1" applyFill="1" applyBorder="1"/>
    <xf numFmtId="0" fontId="17" fillId="0" borderId="3" xfId="0" applyFont="1" applyFill="1" applyBorder="1"/>
    <xf numFmtId="0" fontId="1" fillId="0" borderId="0" xfId="0" applyFont="1" applyFill="1" applyBorder="1" applyAlignment="1">
      <alignment horizontal="left" vertical="top"/>
    </xf>
    <xf numFmtId="0" fontId="1" fillId="0" borderId="0" xfId="0" applyFont="1" applyFill="1" applyBorder="1" applyAlignment="1">
      <alignment horizontal="right" vertical="top" wrapText="1"/>
    </xf>
    <xf numFmtId="0" fontId="1" fillId="0" borderId="0" xfId="0" applyFont="1" applyFill="1" applyBorder="1" applyAlignment="1">
      <alignment horizontal="right" vertical="top"/>
    </xf>
    <xf numFmtId="164" fontId="1" fillId="0" borderId="1" xfId="0" applyNumberFormat="1" applyFont="1" applyFill="1" applyBorder="1" applyAlignment="1">
      <alignment vertical="top" wrapText="1"/>
    </xf>
    <xf numFmtId="0" fontId="1" fillId="0" borderId="3" xfId="0" applyFont="1" applyFill="1" applyBorder="1" applyAlignment="1">
      <alignment vertical="top" wrapText="1"/>
    </xf>
    <xf numFmtId="0" fontId="17" fillId="0" borderId="0" xfId="0" applyFont="1" applyFill="1" applyBorder="1" applyAlignment="1"/>
    <xf numFmtId="165" fontId="1" fillId="0" borderId="13" xfId="0" applyNumberFormat="1" applyFont="1" applyFill="1" applyBorder="1" applyAlignment="1">
      <alignment vertical="top" wrapText="1"/>
    </xf>
    <xf numFmtId="0" fontId="1" fillId="0" borderId="8" xfId="0" applyFont="1" applyFill="1" applyBorder="1" applyAlignment="1">
      <alignment horizontal="right" vertical="top"/>
    </xf>
    <xf numFmtId="0" fontId="1" fillId="0" borderId="8" xfId="0" applyFont="1" applyFill="1" applyBorder="1" applyAlignment="1">
      <alignment vertical="top"/>
    </xf>
    <xf numFmtId="0" fontId="17" fillId="0" borderId="8" xfId="0" applyFont="1" applyFill="1" applyBorder="1"/>
    <xf numFmtId="0" fontId="2" fillId="0" borderId="8" xfId="0" applyFont="1" applyFill="1" applyBorder="1" applyAlignment="1">
      <alignment horizontal="right" vertical="top" wrapText="1"/>
    </xf>
    <xf numFmtId="0" fontId="17" fillId="0" borderId="14" xfId="0" applyFont="1" applyFill="1" applyBorder="1"/>
    <xf numFmtId="0" fontId="1" fillId="0" borderId="0" xfId="0" applyFont="1" applyFill="1" applyBorder="1" applyAlignment="1">
      <alignment horizontal="right" wrapText="1"/>
    </xf>
    <xf numFmtId="0" fontId="16" fillId="0" borderId="0" xfId="0" applyFont="1" applyFill="1" applyBorder="1" applyAlignment="1">
      <alignment wrapText="1"/>
    </xf>
    <xf numFmtId="0" fontId="1" fillId="0" borderId="0" xfId="0" applyFont="1" applyFill="1" applyBorder="1" applyAlignment="1">
      <alignment vertical="top"/>
    </xf>
    <xf numFmtId="0" fontId="2" fillId="0" borderId="0" xfId="0" applyFont="1" applyFill="1" applyBorder="1" applyAlignment="1">
      <alignment horizontal="right" vertical="top" wrapText="1"/>
    </xf>
    <xf numFmtId="0" fontId="18" fillId="0" borderId="0" xfId="0" applyFont="1" applyFill="1" applyBorder="1" applyProtection="1">
      <protection locked="0"/>
    </xf>
    <xf numFmtId="0" fontId="1" fillId="0" borderId="0" xfId="0" applyFont="1" applyFill="1" applyBorder="1" applyAlignment="1">
      <alignment horizontal="left"/>
    </xf>
    <xf numFmtId="0" fontId="17" fillId="0" borderId="0" xfId="0" applyFont="1" applyFill="1" applyBorder="1" applyProtection="1">
      <protection locked="0"/>
    </xf>
    <xf numFmtId="0" fontId="2" fillId="0" borderId="0" xfId="0" applyFont="1" applyFill="1" applyBorder="1" applyAlignment="1">
      <alignment vertical="top" wrapText="1"/>
    </xf>
    <xf numFmtId="0" fontId="1" fillId="0" borderId="2" xfId="0" applyFont="1" applyFill="1" applyBorder="1" applyAlignment="1">
      <alignment vertical="top" wrapText="1"/>
    </xf>
    <xf numFmtId="0" fontId="1" fillId="0" borderId="6" xfId="0" applyFont="1" applyFill="1" applyBorder="1" applyAlignment="1">
      <alignment vertical="top" wrapText="1"/>
    </xf>
    <xf numFmtId="0" fontId="3" fillId="0" borderId="6" xfId="0" applyFont="1" applyFill="1" applyBorder="1" applyAlignment="1">
      <alignment vertical="top"/>
    </xf>
    <xf numFmtId="0" fontId="17" fillId="0" borderId="11" xfId="0" applyFont="1" applyFill="1" applyBorder="1"/>
    <xf numFmtId="0" fontId="17" fillId="0" borderId="7" xfId="0" applyFont="1" applyFill="1" applyBorder="1"/>
    <xf numFmtId="0" fontId="17" fillId="0" borderId="9" xfId="0" applyFont="1" applyFill="1" applyBorder="1"/>
    <xf numFmtId="0" fontId="21" fillId="0" borderId="1" xfId="0" applyFont="1" applyFill="1" applyBorder="1"/>
    <xf numFmtId="0" fontId="22" fillId="0" borderId="0" xfId="0" applyFont="1" applyFill="1" applyBorder="1"/>
    <xf numFmtId="0" fontId="23" fillId="0" borderId="0" xfId="0" applyFont="1" applyFill="1" applyBorder="1" applyAlignment="1">
      <alignment horizontal="center" vertical="top"/>
    </xf>
    <xf numFmtId="0" fontId="24" fillId="0" borderId="0" xfId="0" applyFont="1" applyFill="1" applyBorder="1"/>
    <xf numFmtId="0" fontId="1" fillId="0" borderId="10" xfId="0" applyFont="1" applyFill="1" applyBorder="1" applyAlignment="1">
      <alignment horizontal="center" vertical="center" wrapText="1"/>
    </xf>
    <xf numFmtId="0" fontId="1" fillId="0" borderId="15" xfId="0" applyFont="1" applyFill="1" applyBorder="1" applyAlignment="1">
      <alignment vertical="top" wrapText="1"/>
    </xf>
    <xf numFmtId="0" fontId="17" fillId="0" borderId="4" xfId="0" applyFont="1" applyFill="1" applyBorder="1"/>
    <xf numFmtId="0" fontId="1" fillId="0" borderId="4" xfId="0" applyFont="1" applyFill="1" applyBorder="1" applyAlignment="1">
      <alignment vertical="top" wrapText="1"/>
    </xf>
    <xf numFmtId="0" fontId="17" fillId="0" borderId="16" xfId="0" applyFont="1" applyFill="1" applyBorder="1"/>
    <xf numFmtId="165" fontId="1" fillId="0" borderId="1" xfId="0" applyNumberFormat="1" applyFont="1" applyFill="1" applyBorder="1" applyAlignment="1">
      <alignment wrapText="1"/>
    </xf>
    <xf numFmtId="0" fontId="17" fillId="0" borderId="3" xfId="0" applyFont="1" applyFill="1" applyBorder="1" applyAlignment="1"/>
    <xf numFmtId="0" fontId="1" fillId="0" borderId="6" xfId="0" applyFont="1" applyFill="1" applyBorder="1" applyAlignment="1">
      <alignment horizontal="justify" vertical="top" wrapText="1"/>
    </xf>
    <xf numFmtId="0" fontId="1" fillId="0" borderId="0" xfId="0" applyFont="1" applyFill="1" applyBorder="1" applyAlignment="1">
      <alignment horizontal="justify" vertical="top" wrapText="1"/>
    </xf>
    <xf numFmtId="7" fontId="17" fillId="0" borderId="0" xfId="0" applyNumberFormat="1" applyFont="1" applyFill="1" applyBorder="1"/>
    <xf numFmtId="7" fontId="1" fillId="0" borderId="0" xfId="0" applyNumberFormat="1" applyFont="1" applyFill="1" applyBorder="1" applyAlignment="1">
      <alignment wrapText="1"/>
    </xf>
    <xf numFmtId="7" fontId="1" fillId="0" borderId="4" xfId="0" applyNumberFormat="1" applyFont="1" applyFill="1" applyBorder="1" applyAlignment="1">
      <alignment wrapText="1"/>
    </xf>
    <xf numFmtId="0" fontId="17" fillId="0" borderId="0" xfId="0" applyNumberFormat="1" applyFont="1" applyFill="1" applyBorder="1"/>
    <xf numFmtId="0" fontId="17" fillId="0" borderId="0" xfId="0" applyFont="1" applyFill="1" applyBorder="1" applyAlignment="1" applyProtection="1">
      <alignment horizontal="right"/>
      <protection locked="0"/>
    </xf>
    <xf numFmtId="0" fontId="17" fillId="0" borderId="0" xfId="0" applyFont="1" applyFill="1" applyBorder="1" applyAlignment="1" applyProtection="1">
      <alignment horizontal="right" wrapText="1"/>
      <protection locked="0"/>
    </xf>
    <xf numFmtId="0" fontId="17" fillId="0" borderId="0" xfId="0" applyFont="1" applyFill="1" applyAlignment="1">
      <alignment wrapText="1"/>
    </xf>
    <xf numFmtId="0" fontId="17" fillId="0" borderId="15" xfId="0" applyFont="1" applyFill="1" applyBorder="1"/>
    <xf numFmtId="0" fontId="16" fillId="0" borderId="0" xfId="0" applyFont="1" applyFill="1" applyBorder="1" applyAlignment="1">
      <alignment vertical="top" wrapText="1"/>
    </xf>
    <xf numFmtId="0" fontId="16" fillId="0" borderId="0" xfId="0" applyFont="1" applyFill="1" applyBorder="1" applyAlignment="1">
      <alignment horizontal="center" vertical="center" wrapText="1"/>
    </xf>
    <xf numFmtId="0" fontId="17" fillId="0" borderId="13" xfId="0" applyFont="1" applyFill="1" applyBorder="1"/>
    <xf numFmtId="0" fontId="17" fillId="0" borderId="8" xfId="0" applyFont="1" applyFill="1" applyBorder="1" applyAlignment="1"/>
    <xf numFmtId="0" fontId="1" fillId="0" borderId="8" xfId="0" applyFont="1" applyFill="1" applyBorder="1" applyAlignment="1">
      <alignment horizontal="center"/>
    </xf>
    <xf numFmtId="0" fontId="17" fillId="0" borderId="14" xfId="0" applyFont="1" applyFill="1" applyBorder="1" applyAlignment="1"/>
    <xf numFmtId="0" fontId="25" fillId="0" borderId="15" xfId="0" applyFont="1" applyFill="1" applyBorder="1"/>
    <xf numFmtId="0" fontId="17" fillId="0" borderId="0" xfId="0" applyFont="1" applyFill="1" applyBorder="1" applyAlignment="1">
      <alignment vertical="top"/>
    </xf>
    <xf numFmtId="0" fontId="1" fillId="0" borderId="7" xfId="0" applyFont="1" applyFill="1" applyBorder="1" applyAlignment="1">
      <alignment vertical="top" wrapText="1"/>
    </xf>
    <xf numFmtId="0" fontId="1" fillId="0" borderId="7" xfId="0" applyFont="1" applyFill="1" applyBorder="1" applyAlignment="1">
      <alignment horizontal="justify" vertical="top" wrapText="1"/>
    </xf>
    <xf numFmtId="0" fontId="3" fillId="0" borderId="0" xfId="0" applyFont="1" applyFill="1" applyBorder="1"/>
    <xf numFmtId="0" fontId="19" fillId="0" borderId="11" xfId="0" applyFont="1" applyBorder="1" applyAlignment="1">
      <alignment horizontal="centerContinuous"/>
    </xf>
    <xf numFmtId="0" fontId="19" fillId="0" borderId="7" xfId="0" applyFont="1" applyBorder="1" applyAlignment="1">
      <alignment horizontal="centerContinuous"/>
    </xf>
    <xf numFmtId="0" fontId="19" fillId="0" borderId="9" xfId="0" applyFont="1" applyBorder="1" applyAlignment="1">
      <alignment horizontal="centerContinuous"/>
    </xf>
    <xf numFmtId="0" fontId="20" fillId="0" borderId="1" xfId="0" applyFont="1" applyBorder="1" applyAlignment="1">
      <alignment horizontal="centerContinuous"/>
    </xf>
    <xf numFmtId="0" fontId="20" fillId="0" borderId="0" xfId="0" applyFont="1" applyBorder="1" applyAlignment="1">
      <alignment horizontal="centerContinuous"/>
    </xf>
    <xf numFmtId="0" fontId="20" fillId="0" borderId="3" xfId="0" applyFont="1" applyBorder="1" applyAlignment="1">
      <alignment horizontal="centerContinuous"/>
    </xf>
    <xf numFmtId="0" fontId="17" fillId="0" borderId="2" xfId="0" applyFont="1" applyBorder="1"/>
    <xf numFmtId="0" fontId="17" fillId="0" borderId="6" xfId="0" applyFont="1" applyBorder="1"/>
    <xf numFmtId="0" fontId="17" fillId="0" borderId="5" xfId="0" applyFont="1" applyBorder="1"/>
    <xf numFmtId="0" fontId="17" fillId="0" borderId="1" xfId="0" applyFont="1" applyBorder="1"/>
    <xf numFmtId="0" fontId="1" fillId="0" borderId="0" xfId="0" applyFont="1" applyBorder="1" applyAlignment="1">
      <alignment horizontal="left" vertical="top"/>
    </xf>
    <xf numFmtId="0" fontId="1" fillId="0" borderId="0" xfId="0" applyFont="1" applyBorder="1" applyAlignment="1">
      <alignment horizontal="right" vertical="top" wrapText="1"/>
    </xf>
    <xf numFmtId="164" fontId="1" fillId="0" borderId="1" xfId="0" applyNumberFormat="1" applyFont="1" applyBorder="1" applyAlignment="1">
      <alignment vertical="top" wrapText="1"/>
    </xf>
    <xf numFmtId="0" fontId="1" fillId="0" borderId="4" xfId="0" applyFont="1" applyBorder="1" applyAlignment="1" applyProtection="1">
      <alignment vertical="top" wrapText="1"/>
    </xf>
    <xf numFmtId="0" fontId="1" fillId="0" borderId="3" xfId="0" applyFont="1" applyBorder="1" applyAlignment="1">
      <alignment vertical="top" wrapText="1"/>
    </xf>
    <xf numFmtId="0" fontId="17" fillId="3" borderId="0" xfId="0" applyFont="1" applyFill="1" applyBorder="1" applyAlignment="1"/>
    <xf numFmtId="0" fontId="1" fillId="0" borderId="0" xfId="0" applyFont="1" applyBorder="1" applyAlignment="1" applyProtection="1">
      <alignment horizontal="right" vertical="top" wrapText="1"/>
    </xf>
    <xf numFmtId="0" fontId="17" fillId="3" borderId="0" xfId="0" applyFont="1" applyFill="1"/>
    <xf numFmtId="0" fontId="1" fillId="3" borderId="12"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protection locked="0"/>
    </xf>
    <xf numFmtId="165" fontId="1" fillId="0" borderId="13" xfId="0" applyNumberFormat="1" applyFont="1" applyBorder="1" applyAlignment="1">
      <alignment vertical="top" wrapText="1"/>
    </xf>
    <xf numFmtId="0" fontId="1" fillId="0" borderId="8" xfId="0" applyFont="1" applyBorder="1" applyAlignment="1">
      <alignment horizontal="right" vertical="top"/>
    </xf>
    <xf numFmtId="0" fontId="1" fillId="0" borderId="8" xfId="0" applyFont="1" applyBorder="1" applyAlignment="1">
      <alignment vertical="top"/>
    </xf>
    <xf numFmtId="0" fontId="17" fillId="0" borderId="8" xfId="0" applyFont="1" applyBorder="1"/>
    <xf numFmtId="0" fontId="2" fillId="0" borderId="8" xfId="0" applyFont="1" applyBorder="1" applyAlignment="1">
      <alignment horizontal="right" vertical="top" wrapText="1"/>
    </xf>
    <xf numFmtId="0" fontId="17" fillId="0" borderId="14" xfId="0" applyFont="1" applyBorder="1"/>
    <xf numFmtId="0" fontId="17" fillId="0" borderId="0" xfId="0" applyFont="1" applyBorder="1" applyAlignment="1"/>
    <xf numFmtId="0" fontId="2" fillId="0" borderId="0" xfId="0" applyFont="1" applyBorder="1" applyAlignment="1">
      <alignment vertical="top" wrapText="1"/>
    </xf>
    <xf numFmtId="0" fontId="1" fillId="0" borderId="12" xfId="0" applyFont="1" applyBorder="1" applyAlignment="1" applyProtection="1">
      <alignment horizontal="center" vertical="center" wrapText="1"/>
    </xf>
    <xf numFmtId="0" fontId="1" fillId="0" borderId="0" xfId="0" applyFont="1" applyBorder="1" applyAlignment="1">
      <alignment horizontal="center" vertical="center" wrapText="1"/>
    </xf>
    <xf numFmtId="0" fontId="1" fillId="0" borderId="2" xfId="0" applyFont="1" applyBorder="1" applyAlignment="1">
      <alignment vertical="top" wrapText="1"/>
    </xf>
    <xf numFmtId="0" fontId="1" fillId="0" borderId="6" xfId="0" applyFont="1" applyBorder="1" applyAlignment="1">
      <alignment vertical="top" wrapText="1"/>
    </xf>
    <xf numFmtId="0" fontId="3" fillId="0" borderId="6" xfId="0" applyFont="1" applyBorder="1" applyAlignment="1">
      <alignment vertical="top"/>
    </xf>
    <xf numFmtId="0" fontId="17" fillId="0" borderId="11" xfId="0" applyFont="1" applyBorder="1"/>
    <xf numFmtId="0" fontId="17" fillId="0" borderId="7" xfId="0" applyFont="1" applyBorder="1"/>
    <xf numFmtId="0" fontId="17" fillId="0" borderId="9" xfId="0" applyFont="1" applyBorder="1"/>
    <xf numFmtId="0" fontId="21" fillId="0" borderId="1" xfId="0" applyFont="1" applyBorder="1"/>
    <xf numFmtId="0" fontId="22" fillId="0" borderId="0" xfId="0" applyFont="1" applyBorder="1"/>
    <xf numFmtId="0" fontId="23" fillId="0" borderId="0" xfId="0" applyFont="1" applyBorder="1" applyAlignment="1">
      <alignment horizontal="center" vertical="top"/>
    </xf>
    <xf numFmtId="0" fontId="1" fillId="0" borderId="1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7" fillId="0" borderId="0" xfId="0" applyFont="1" applyBorder="1" applyAlignment="1">
      <alignment horizontal="center" vertical="center"/>
    </xf>
    <xf numFmtId="0" fontId="1" fillId="0" borderId="15" xfId="0" applyFont="1" applyBorder="1" applyAlignment="1">
      <alignment vertical="top" wrapText="1"/>
    </xf>
    <xf numFmtId="0" fontId="17" fillId="0" borderId="4" xfId="0" applyFont="1" applyBorder="1"/>
    <xf numFmtId="0" fontId="1" fillId="0" borderId="4" xfId="0" applyFont="1" applyBorder="1" applyAlignment="1">
      <alignment vertical="top" wrapText="1"/>
    </xf>
    <xf numFmtId="0" fontId="17" fillId="0" borderId="16" xfId="0" applyFont="1" applyBorder="1"/>
    <xf numFmtId="0" fontId="17" fillId="0" borderId="3" xfId="0" applyFont="1" applyBorder="1" applyAlignment="1"/>
    <xf numFmtId="0" fontId="1" fillId="0" borderId="6" xfId="0" applyFont="1" applyBorder="1" applyAlignment="1">
      <alignment horizontal="justify" vertical="top" wrapText="1"/>
    </xf>
    <xf numFmtId="0" fontId="1" fillId="0" borderId="0" xfId="0" applyFont="1" applyBorder="1" applyAlignment="1">
      <alignment horizontal="justify" vertical="top" wrapText="1"/>
    </xf>
    <xf numFmtId="7" fontId="1" fillId="2" borderId="4" xfId="0" applyNumberFormat="1" applyFont="1" applyFill="1" applyBorder="1" applyAlignment="1" applyProtection="1">
      <alignment wrapText="1"/>
    </xf>
    <xf numFmtId="7" fontId="17" fillId="0" borderId="0" xfId="0" applyNumberFormat="1" applyFont="1" applyBorder="1"/>
    <xf numFmtId="7" fontId="1" fillId="0" borderId="0" xfId="0" applyNumberFormat="1" applyFont="1" applyBorder="1" applyAlignment="1">
      <alignment wrapText="1"/>
    </xf>
    <xf numFmtId="7" fontId="1" fillId="0" borderId="4" xfId="0" applyNumberFormat="1" applyFont="1" applyBorder="1" applyAlignment="1">
      <alignment wrapText="1"/>
    </xf>
    <xf numFmtId="7" fontId="1" fillId="2" borderId="10" xfId="0" applyNumberFormat="1" applyFont="1" applyFill="1" applyBorder="1" applyAlignment="1">
      <alignment wrapText="1"/>
    </xf>
    <xf numFmtId="0" fontId="1" fillId="0" borderId="0" xfId="0" applyNumberFormat="1" applyFont="1" applyBorder="1" applyAlignment="1">
      <alignment wrapText="1"/>
    </xf>
    <xf numFmtId="0" fontId="17" fillId="0" borderId="0" xfId="0" applyNumberFormat="1" applyFont="1" applyBorder="1"/>
    <xf numFmtId="7" fontId="17" fillId="0" borderId="0" xfId="0" applyNumberFormat="1" applyFont="1" applyBorder="1" applyAlignment="1" applyProtection="1">
      <alignment horizontal="right"/>
      <protection locked="0"/>
    </xf>
    <xf numFmtId="0" fontId="17" fillId="0" borderId="0" xfId="0" applyFont="1" applyBorder="1" applyAlignment="1" applyProtection="1">
      <alignment horizontal="right"/>
      <protection locked="0"/>
    </xf>
    <xf numFmtId="0" fontId="17" fillId="0" borderId="0" xfId="0" applyFont="1" applyBorder="1" applyAlignment="1" applyProtection="1">
      <alignment horizontal="right" wrapText="1"/>
      <protection locked="0"/>
    </xf>
    <xf numFmtId="0" fontId="17" fillId="0" borderId="0" xfId="0" applyFont="1" applyAlignment="1">
      <alignment wrapText="1"/>
    </xf>
    <xf numFmtId="0" fontId="17" fillId="0" borderId="15" xfId="0" applyFont="1" applyBorder="1"/>
    <xf numFmtId="0" fontId="16" fillId="0" borderId="0" xfId="0" applyFont="1" applyBorder="1" applyAlignment="1">
      <alignment vertical="top" wrapText="1"/>
    </xf>
    <xf numFmtId="0" fontId="17" fillId="0" borderId="13" xfId="0" applyFont="1" applyBorder="1"/>
    <xf numFmtId="165" fontId="1" fillId="0" borderId="13" xfId="0" applyNumberFormat="1" applyFont="1" applyBorder="1" applyAlignment="1">
      <alignment wrapText="1"/>
    </xf>
    <xf numFmtId="0" fontId="17" fillId="0" borderId="8" xfId="0" applyFont="1" applyBorder="1" applyAlignment="1"/>
    <xf numFmtId="0" fontId="1" fillId="0" borderId="8" xfId="0" applyFont="1" applyBorder="1" applyAlignment="1">
      <alignment horizontal="center"/>
    </xf>
    <xf numFmtId="0" fontId="17" fillId="0" borderId="14" xfId="0" applyFont="1" applyBorder="1" applyAlignment="1"/>
    <xf numFmtId="0" fontId="25" fillId="0" borderId="1" xfId="0" applyFont="1" applyBorder="1"/>
    <xf numFmtId="0" fontId="25" fillId="0" borderId="15" xfId="0" applyFont="1" applyBorder="1"/>
    <xf numFmtId="0" fontId="17" fillId="0" borderId="0" xfId="0" applyFont="1" applyBorder="1" applyAlignment="1">
      <alignment vertical="top"/>
    </xf>
    <xf numFmtId="0" fontId="1" fillId="0" borderId="7" xfId="0" applyFont="1" applyBorder="1" applyAlignment="1">
      <alignment vertical="top" wrapText="1"/>
    </xf>
    <xf numFmtId="0" fontId="1" fillId="0" borderId="7" xfId="0" applyFont="1" applyBorder="1" applyAlignment="1">
      <alignment horizontal="justify" vertical="top" wrapText="1"/>
    </xf>
    <xf numFmtId="0" fontId="3" fillId="0" borderId="0" xfId="0" applyFont="1" applyBorder="1"/>
    <xf numFmtId="0" fontId="20" fillId="3" borderId="0" xfId="0" applyFont="1" applyFill="1" applyBorder="1" applyAlignment="1">
      <alignment horizontal="centerContinuous"/>
    </xf>
    <xf numFmtId="7" fontId="5" fillId="0" borderId="4" xfId="0" applyNumberFormat="1" applyFont="1" applyBorder="1" applyAlignment="1" applyProtection="1">
      <alignment vertical="top" wrapText="1"/>
      <protection locked="0"/>
    </xf>
    <xf numFmtId="7" fontId="17" fillId="0" borderId="4" xfId="0" applyNumberFormat="1" applyFont="1" applyFill="1" applyBorder="1" applyAlignment="1" applyProtection="1">
      <protection locked="0"/>
    </xf>
    <xf numFmtId="0" fontId="5" fillId="0" borderId="4" xfId="2" applyFont="1" applyBorder="1" applyAlignment="1" applyProtection="1">
      <alignment wrapText="1"/>
      <protection locked="0"/>
    </xf>
    <xf numFmtId="0" fontId="5" fillId="0" borderId="10" xfId="2" applyFont="1" applyBorder="1" applyAlignment="1" applyProtection="1">
      <protection locked="0"/>
    </xf>
    <xf numFmtId="0" fontId="5" fillId="0" borderId="10" xfId="2" applyFont="1" applyBorder="1" applyAlignment="1" applyProtection="1">
      <alignment wrapText="1"/>
      <protection locked="0"/>
    </xf>
    <xf numFmtId="0" fontId="27" fillId="0" borderId="10" xfId="1" applyFont="1" applyBorder="1" applyAlignment="1" applyProtection="1">
      <alignment wrapText="1"/>
      <protection locked="0"/>
    </xf>
    <xf numFmtId="5" fontId="1" fillId="0" borderId="0" xfId="0" applyNumberFormat="1" applyFont="1" applyFill="1" applyBorder="1" applyAlignment="1">
      <alignment wrapText="1"/>
    </xf>
    <xf numFmtId="5" fontId="1" fillId="0" borderId="4" xfId="0" applyNumberFormat="1" applyFont="1" applyFill="1" applyBorder="1" applyAlignment="1">
      <alignment wrapText="1"/>
    </xf>
    <xf numFmtId="5" fontId="17" fillId="0" borderId="4" xfId="0" applyNumberFormat="1" applyFont="1" applyFill="1" applyBorder="1" applyAlignment="1" applyProtection="1">
      <protection locked="0"/>
    </xf>
    <xf numFmtId="5" fontId="17" fillId="0" borderId="10" xfId="0" applyNumberFormat="1" applyFont="1" applyFill="1" applyBorder="1" applyAlignment="1" applyProtection="1">
      <protection locked="0"/>
    </xf>
    <xf numFmtId="0" fontId="1" fillId="0" borderId="0" xfId="0" applyFont="1" applyFill="1" applyBorder="1" applyAlignment="1" applyProtection="1">
      <alignment horizontal="left" vertical="top" wrapText="1"/>
      <protection locked="0"/>
    </xf>
    <xf numFmtId="0" fontId="17" fillId="0" borderId="0" xfId="0" applyFont="1" applyFill="1" applyBorder="1" applyAlignment="1" applyProtection="1">
      <alignment horizontal="right"/>
      <protection locked="0"/>
    </xf>
    <xf numFmtId="0" fontId="1" fillId="0" borderId="0" xfId="0" applyFont="1" applyFill="1" applyBorder="1" applyAlignment="1">
      <alignment horizontal="left" wrapText="1"/>
    </xf>
    <xf numFmtId="0" fontId="1" fillId="0" borderId="0" xfId="0" applyFont="1" applyFill="1" applyBorder="1" applyAlignment="1">
      <alignment wrapText="1"/>
    </xf>
    <xf numFmtId="0" fontId="1" fillId="0" borderId="0" xfId="0" applyFont="1" applyFill="1" applyBorder="1" applyAlignment="1">
      <alignment vertical="top" wrapText="1"/>
    </xf>
    <xf numFmtId="165" fontId="1" fillId="0" borderId="13"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0" fontId="1" fillId="0" borderId="0" xfId="0" applyFont="1" applyFill="1" applyBorder="1" applyAlignment="1">
      <alignment horizontal="left" vertical="top" wrapText="1" indent="1"/>
    </xf>
    <xf numFmtId="5" fontId="17" fillId="0" borderId="0" xfId="0" applyNumberFormat="1" applyFont="1" applyFill="1" applyBorder="1" applyAlignment="1" applyProtection="1">
      <alignment horizontal="right"/>
      <protection locked="0"/>
    </xf>
    <xf numFmtId="0" fontId="1" fillId="0" borderId="0" xfId="0" applyFont="1" applyFill="1" applyBorder="1" applyAlignment="1">
      <alignment horizontal="left" wrapText="1" indent="1"/>
    </xf>
    <xf numFmtId="167" fontId="17" fillId="0" borderId="4" xfId="0" applyNumberFormat="1" applyFont="1" applyFill="1" applyBorder="1" applyProtection="1">
      <protection locked="0"/>
    </xf>
    <xf numFmtId="167" fontId="18" fillId="0" borderId="8" xfId="0" applyNumberFormat="1" applyFont="1" applyFill="1" applyBorder="1" applyProtection="1">
      <protection locked="0"/>
    </xf>
    <xf numFmtId="167" fontId="17" fillId="0" borderId="4" xfId="0" applyNumberFormat="1" applyFont="1" applyFill="1" applyBorder="1" applyAlignment="1" applyProtection="1">
      <alignment horizontal="left" vertical="top"/>
      <protection locked="0"/>
    </xf>
    <xf numFmtId="0" fontId="17" fillId="0" borderId="4" xfId="0" applyFont="1" applyFill="1" applyBorder="1" applyAlignment="1">
      <alignment horizontal="left"/>
    </xf>
    <xf numFmtId="0" fontId="1" fillId="0" borderId="0" xfId="0" applyFont="1" applyFill="1" applyBorder="1" applyAlignment="1" applyProtection="1">
      <alignment wrapText="1"/>
      <protection locked="0"/>
    </xf>
    <xf numFmtId="0" fontId="17" fillId="0" borderId="4" xfId="0" applyFont="1" applyFill="1" applyBorder="1" applyAlignment="1" applyProtection="1">
      <alignment horizontal="center" vertical="center"/>
      <protection locked="0"/>
    </xf>
    <xf numFmtId="0" fontId="17" fillId="0" borderId="4" xfId="0" applyFont="1" applyFill="1" applyBorder="1" applyProtection="1">
      <protection locked="0"/>
    </xf>
    <xf numFmtId="0" fontId="17" fillId="0" borderId="0" xfId="0" applyFont="1" applyFill="1" applyBorder="1" applyProtection="1">
      <protection locked="0"/>
    </xf>
    <xf numFmtId="0" fontId="17" fillId="0" borderId="0" xfId="0" applyFont="1" applyFill="1" applyBorder="1" applyAlignment="1">
      <alignment horizontal="center"/>
    </xf>
    <xf numFmtId="0" fontId="16" fillId="0" borderId="18" xfId="0" applyFont="1" applyFill="1" applyBorder="1" applyAlignment="1">
      <alignment horizontal="center" vertical="top"/>
    </xf>
    <xf numFmtId="0" fontId="16" fillId="0" borderId="19" xfId="0" applyFont="1" applyFill="1" applyBorder="1" applyAlignment="1">
      <alignment horizontal="center" vertical="top"/>
    </xf>
    <xf numFmtId="0" fontId="16" fillId="0" borderId="20" xfId="0" applyFont="1" applyFill="1" applyBorder="1" applyAlignment="1">
      <alignment horizontal="center" vertical="top"/>
    </xf>
    <xf numFmtId="0" fontId="16" fillId="0" borderId="8" xfId="0" applyFont="1" applyFill="1" applyBorder="1" applyAlignment="1">
      <alignment horizontal="center" vertical="top"/>
    </xf>
    <xf numFmtId="0" fontId="16" fillId="0" borderId="18" xfId="0" applyFont="1" applyFill="1" applyBorder="1" applyAlignment="1">
      <alignment horizontal="left"/>
    </xf>
    <xf numFmtId="0" fontId="16" fillId="0" borderId="19" xfId="0" applyFont="1" applyFill="1" applyBorder="1" applyAlignment="1">
      <alignment horizontal="left"/>
    </xf>
    <xf numFmtId="0" fontId="16" fillId="0" borderId="20" xfId="0" applyFont="1" applyFill="1" applyBorder="1" applyAlignment="1">
      <alignment horizontal="left"/>
    </xf>
    <xf numFmtId="0" fontId="1" fillId="0" borderId="6" xfId="0" applyFont="1" applyFill="1" applyBorder="1" applyAlignment="1">
      <alignment vertical="top" wrapText="1"/>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top" wrapText="1"/>
    </xf>
    <xf numFmtId="0" fontId="17" fillId="0" borderId="10" xfId="0" applyFont="1" applyFill="1" applyBorder="1" applyAlignment="1">
      <alignment horizontal="left"/>
    </xf>
    <xf numFmtId="0" fontId="1" fillId="0" borderId="0" xfId="0" applyFont="1" applyFill="1" applyBorder="1" applyAlignment="1">
      <alignment horizontal="justify" vertical="top" wrapText="1"/>
    </xf>
    <xf numFmtId="0" fontId="1" fillId="0" borderId="8" xfId="0" applyFont="1" applyFill="1" applyBorder="1" applyAlignment="1">
      <alignment wrapText="1"/>
    </xf>
    <xf numFmtId="0" fontId="1" fillId="0" borderId="0" xfId="0" applyFont="1" applyFill="1" applyBorder="1" applyAlignment="1">
      <alignment horizontal="center" wrapText="1"/>
    </xf>
    <xf numFmtId="0" fontId="17" fillId="0" borderId="0" xfId="0" applyFont="1" applyFill="1" applyBorder="1" applyAlignment="1" applyProtection="1">
      <alignment horizontal="right" wrapText="1"/>
      <protection locked="0"/>
    </xf>
    <xf numFmtId="0" fontId="17" fillId="0" borderId="0" xfId="0" applyFont="1" applyFill="1" applyAlignment="1">
      <alignment wrapText="1"/>
    </xf>
    <xf numFmtId="7" fontId="1" fillId="0" borderId="0" xfId="0" applyNumberFormat="1" applyFont="1" applyFill="1" applyBorder="1" applyAlignment="1">
      <alignment wrapText="1"/>
    </xf>
    <xf numFmtId="0" fontId="17" fillId="0" borderId="0" xfId="0" applyFont="1" applyFill="1" applyAlignment="1"/>
    <xf numFmtId="5" fontId="16" fillId="3" borderId="4" xfId="0" applyNumberFormat="1" applyFont="1" applyFill="1" applyBorder="1" applyAlignment="1" applyProtection="1">
      <alignment horizontal="center" wrapText="1"/>
    </xf>
    <xf numFmtId="5" fontId="16" fillId="3" borderId="10" xfId="0" applyNumberFormat="1" applyFont="1" applyFill="1" applyBorder="1" applyAlignment="1">
      <alignment horizont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lignment horizontal="center" vertical="center" wrapText="1"/>
    </xf>
    <xf numFmtId="0" fontId="17" fillId="0" borderId="0" xfId="0" applyFont="1" applyFill="1" applyBorder="1"/>
    <xf numFmtId="0" fontId="1" fillId="0" borderId="21" xfId="0" applyFont="1" applyFill="1" applyBorder="1" applyAlignment="1" applyProtection="1">
      <alignment vertical="top" wrapText="1"/>
      <protection locked="0"/>
    </xf>
    <xf numFmtId="0" fontId="1" fillId="0" borderId="10" xfId="0" applyFont="1" applyFill="1" applyBorder="1" applyAlignment="1" applyProtection="1">
      <alignment vertical="top" wrapText="1"/>
      <protection locked="0"/>
    </xf>
    <xf numFmtId="0" fontId="1" fillId="0" borderId="22" xfId="0" applyFont="1" applyFill="1" applyBorder="1" applyAlignment="1" applyProtection="1">
      <alignment vertical="top" wrapText="1"/>
      <protection locked="0"/>
    </xf>
    <xf numFmtId="0" fontId="1" fillId="0" borderId="8" xfId="0" applyFont="1" applyFill="1" applyBorder="1" applyAlignment="1">
      <alignment horizontal="left" vertical="center" wrapText="1"/>
    </xf>
    <xf numFmtId="7" fontId="0" fillId="0" borderId="4" xfId="0" applyNumberFormat="1" applyFill="1" applyBorder="1" applyAlignment="1" applyProtection="1">
      <alignment horizontal="right"/>
      <protection locked="0"/>
    </xf>
    <xf numFmtId="0" fontId="12" fillId="0" borderId="0" xfId="0" applyFont="1" applyFill="1" applyBorder="1" applyAlignment="1">
      <alignment horizontal="left" wrapText="1"/>
    </xf>
    <xf numFmtId="0" fontId="5" fillId="0" borderId="0" xfId="0" applyFont="1" applyBorder="1" applyAlignment="1">
      <alignment horizontal="left" wrapText="1"/>
    </xf>
    <xf numFmtId="0" fontId="5" fillId="0" borderId="0" xfId="0" applyFont="1" applyBorder="1" applyAlignment="1">
      <alignment wrapText="1"/>
    </xf>
    <xf numFmtId="0" fontId="0" fillId="0" borderId="0" xfId="0" applyAlignment="1"/>
    <xf numFmtId="0" fontId="5" fillId="0" borderId="0" xfId="0" applyFont="1" applyBorder="1" applyAlignment="1">
      <alignment vertical="center" wrapText="1"/>
    </xf>
    <xf numFmtId="0" fontId="5" fillId="0" borderId="17" xfId="0" applyFont="1" applyBorder="1" applyAlignment="1">
      <alignment vertical="center" wrapText="1"/>
    </xf>
    <xf numFmtId="0" fontId="5" fillId="0" borderId="0" xfId="0" applyFont="1" applyBorder="1" applyAlignment="1">
      <alignment vertical="top" wrapText="1"/>
    </xf>
    <xf numFmtId="7" fontId="5" fillId="0" borderId="4" xfId="0" applyNumberFormat="1" applyFont="1" applyFill="1" applyBorder="1" applyAlignment="1">
      <alignment horizontal="left" wrapText="1"/>
    </xf>
    <xf numFmtId="0" fontId="0" fillId="0" borderId="4" xfId="0" applyFill="1" applyBorder="1" applyAlignment="1">
      <alignment horizontal="left"/>
    </xf>
    <xf numFmtId="0" fontId="0" fillId="0" borderId="4" xfId="0" applyBorder="1" applyAlignment="1" applyProtection="1">
      <protection locked="0"/>
    </xf>
    <xf numFmtId="0" fontId="0" fillId="0" borderId="0" xfId="0" applyNumberFormat="1" applyFill="1" applyBorder="1" applyAlignment="1" applyProtection="1">
      <alignment horizontal="right"/>
      <protection locked="0"/>
    </xf>
    <xf numFmtId="7" fontId="0" fillId="0" borderId="10" xfId="0" applyNumberFormat="1" applyFill="1" applyBorder="1" applyAlignment="1" applyProtection="1">
      <alignment horizontal="right"/>
      <protection locked="0"/>
    </xf>
    <xf numFmtId="7" fontId="5" fillId="0" borderId="4" xfId="0" applyNumberFormat="1" applyFont="1" applyFill="1" applyBorder="1" applyAlignment="1" applyProtection="1">
      <alignment horizontal="left" wrapText="1"/>
    </xf>
    <xf numFmtId="0" fontId="0" fillId="0" borderId="4" xfId="0" applyFill="1" applyBorder="1" applyAlignment="1" applyProtection="1">
      <alignment horizontal="left"/>
    </xf>
    <xf numFmtId="0" fontId="0" fillId="0" borderId="4" xfId="0" applyBorder="1" applyProtection="1">
      <protection locked="0"/>
    </xf>
    <xf numFmtId="0" fontId="5" fillId="0" borderId="8" xfId="0" applyFont="1" applyBorder="1" applyAlignment="1">
      <alignment wrapText="1"/>
    </xf>
    <xf numFmtId="0" fontId="5" fillId="0" borderId="0" xfId="0" applyFont="1" applyBorder="1" applyAlignment="1">
      <alignment horizontal="justify" vertical="top" wrapText="1"/>
    </xf>
    <xf numFmtId="0" fontId="5" fillId="0" borderId="0" xfId="0" applyFont="1" applyBorder="1" applyAlignment="1" applyProtection="1">
      <alignment wrapText="1"/>
      <protection locked="0"/>
    </xf>
    <xf numFmtId="0" fontId="5" fillId="0" borderId="0" xfId="0" applyFont="1" applyBorder="1" applyAlignment="1">
      <alignment horizontal="center" vertical="top" wrapText="1"/>
    </xf>
    <xf numFmtId="0" fontId="5" fillId="0" borderId="0" xfId="0" applyFont="1" applyFill="1" applyBorder="1" applyAlignment="1">
      <alignment horizontal="center" wrapText="1"/>
    </xf>
    <xf numFmtId="0" fontId="0" fillId="0" borderId="8" xfId="0" applyBorder="1" applyProtection="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7" fontId="0" fillId="0" borderId="4" xfId="0" applyNumberFormat="1" applyBorder="1" applyAlignment="1" applyProtection="1">
      <alignment horizontal="right"/>
      <protection locked="0"/>
    </xf>
    <xf numFmtId="0" fontId="5" fillId="0" borderId="0" xfId="0" applyFont="1" applyBorder="1" applyAlignment="1">
      <alignment horizontal="center" vertical="center" wrapText="1"/>
    </xf>
    <xf numFmtId="7" fontId="5" fillId="0" borderId="4" xfId="0" applyNumberFormat="1" applyFont="1" applyBorder="1" applyAlignment="1">
      <alignment horizontal="left" wrapText="1"/>
    </xf>
    <xf numFmtId="0" fontId="0" fillId="0" borderId="4" xfId="0" applyBorder="1" applyAlignment="1">
      <alignment horizontal="left"/>
    </xf>
    <xf numFmtId="0" fontId="0" fillId="0" borderId="0" xfId="0" applyBorder="1"/>
    <xf numFmtId="0" fontId="5" fillId="0" borderId="0" xfId="0" applyFont="1" applyBorder="1" applyAlignment="1" applyProtection="1">
      <alignment vertical="top" wrapText="1"/>
      <protection locked="0"/>
    </xf>
    <xf numFmtId="0" fontId="16" fillId="0" borderId="0" xfId="0" applyFont="1" applyBorder="1" applyAlignment="1">
      <alignment horizontal="left" wrapText="1"/>
    </xf>
    <xf numFmtId="0" fontId="2" fillId="0" borderId="18" xfId="0" applyFont="1" applyBorder="1" applyAlignment="1">
      <alignment horizontal="center" vertical="top" wrapText="1"/>
    </xf>
    <xf numFmtId="0" fontId="2" fillId="0" borderId="19" xfId="0" applyFont="1" applyBorder="1" applyAlignment="1">
      <alignment horizontal="center" vertical="top" wrapText="1"/>
    </xf>
    <xf numFmtId="0" fontId="2" fillId="0" borderId="20" xfId="0" applyFont="1" applyBorder="1" applyAlignment="1">
      <alignment horizontal="center" vertical="top" wrapText="1"/>
    </xf>
    <xf numFmtId="0" fontId="17" fillId="0" borderId="18" xfId="0" applyFont="1" applyBorder="1" applyAlignment="1">
      <alignment horizontal="center"/>
    </xf>
    <xf numFmtId="0" fontId="17" fillId="0" borderId="19" xfId="0" applyFont="1" applyBorder="1" applyAlignment="1">
      <alignment horizontal="center"/>
    </xf>
    <xf numFmtId="0" fontId="17" fillId="0" borderId="20" xfId="0" applyFont="1" applyBorder="1" applyAlignment="1">
      <alignment horizontal="center"/>
    </xf>
    <xf numFmtId="0" fontId="16" fillId="0" borderId="23" xfId="0" applyFont="1" applyBorder="1" applyAlignment="1">
      <alignment horizontal="center" vertical="top"/>
    </xf>
    <xf numFmtId="0" fontId="16" fillId="0" borderId="8" xfId="0" applyFont="1" applyBorder="1" applyAlignment="1">
      <alignment horizontal="center" vertical="top"/>
    </xf>
    <xf numFmtId="0" fontId="17" fillId="0" borderId="18" xfId="0" applyFont="1" applyBorder="1" applyAlignment="1" applyProtection="1">
      <alignment horizontal="center"/>
      <protection locked="0"/>
    </xf>
    <xf numFmtId="0" fontId="17" fillId="0" borderId="20" xfId="0" applyFont="1" applyBorder="1" applyAlignment="1" applyProtection="1">
      <alignment horizontal="center"/>
      <protection locked="0"/>
    </xf>
    <xf numFmtId="0" fontId="5" fillId="0" borderId="6" xfId="0" applyFont="1" applyBorder="1" applyAlignment="1">
      <alignment vertical="top" wrapText="1"/>
    </xf>
    <xf numFmtId="7" fontId="17" fillId="0" borderId="4" xfId="0" applyNumberFormat="1" applyFont="1" applyBorder="1" applyAlignment="1" applyProtection="1">
      <alignment horizontal="right"/>
      <protection locked="0"/>
    </xf>
    <xf numFmtId="0" fontId="1" fillId="0" borderId="0" xfId="0" applyFont="1" applyBorder="1" applyAlignment="1">
      <alignment wrapText="1"/>
    </xf>
    <xf numFmtId="0" fontId="17" fillId="0" borderId="4" xfId="0" applyFont="1" applyBorder="1" applyProtection="1"/>
    <xf numFmtId="0" fontId="1" fillId="0" borderId="0" xfId="0" applyFont="1" applyBorder="1" applyAlignment="1" applyProtection="1">
      <alignment wrapText="1"/>
      <protection locked="0"/>
    </xf>
    <xf numFmtId="0" fontId="1" fillId="0" borderId="4" xfId="0" applyFont="1" applyBorder="1" applyAlignment="1" applyProtection="1">
      <alignment horizontal="center" vertical="center" wrapText="1"/>
    </xf>
    <xf numFmtId="0" fontId="1" fillId="0" borderId="0" xfId="0" applyFont="1" applyBorder="1" applyAlignment="1">
      <alignment vertical="top" wrapText="1"/>
    </xf>
    <xf numFmtId="0" fontId="1" fillId="0" borderId="6" xfId="0" applyFont="1" applyBorder="1" applyAlignment="1">
      <alignment vertical="top" wrapText="1"/>
    </xf>
    <xf numFmtId="0" fontId="1" fillId="0" borderId="2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7" fillId="0" borderId="10" xfId="0" applyFont="1" applyBorder="1" applyAlignment="1">
      <alignment horizontal="left"/>
    </xf>
    <xf numFmtId="0" fontId="1" fillId="0" borderId="0" xfId="0" applyFont="1" applyBorder="1" applyAlignment="1">
      <alignment horizontal="left" vertical="top" wrapText="1"/>
    </xf>
    <xf numFmtId="167" fontId="17" fillId="0" borderId="4" xfId="0" applyNumberFormat="1" applyFont="1" applyBorder="1" applyProtection="1"/>
    <xf numFmtId="0" fontId="17" fillId="0" borderId="0" xfId="0" applyFont="1" applyBorder="1" applyProtection="1">
      <protection locked="0"/>
    </xf>
    <xf numFmtId="166" fontId="18" fillId="0" borderId="8" xfId="0" applyNumberFormat="1" applyFont="1" applyBorder="1" applyProtection="1"/>
    <xf numFmtId="0" fontId="16" fillId="0" borderId="21" xfId="0" applyFont="1" applyFill="1" applyBorder="1" applyAlignment="1">
      <alignment horizontal="center" vertical="top"/>
    </xf>
    <xf numFmtId="0" fontId="16" fillId="0" borderId="10" xfId="0" applyFont="1" applyFill="1" applyBorder="1" applyAlignment="1">
      <alignment horizontal="center" vertical="top"/>
    </xf>
    <xf numFmtId="0" fontId="16" fillId="0" borderId="22" xfId="0" applyFont="1" applyFill="1" applyBorder="1" applyAlignment="1">
      <alignment horizontal="center" vertical="top"/>
    </xf>
    <xf numFmtId="0" fontId="16" fillId="0" borderId="23" xfId="0" applyFont="1" applyFill="1" applyBorder="1" applyAlignment="1">
      <alignment horizontal="center" vertical="top"/>
    </xf>
    <xf numFmtId="0" fontId="16" fillId="0" borderId="24" xfId="0" applyFont="1" applyFill="1" applyBorder="1" applyAlignment="1">
      <alignment horizontal="center" vertical="top"/>
    </xf>
    <xf numFmtId="0" fontId="16" fillId="4" borderId="21" xfId="0" applyFont="1" applyFill="1" applyBorder="1" applyAlignment="1">
      <alignment horizontal="center" vertical="top"/>
    </xf>
    <xf numFmtId="0" fontId="16" fillId="4" borderId="10" xfId="0" applyFont="1" applyFill="1" applyBorder="1" applyAlignment="1">
      <alignment horizontal="center" vertical="top"/>
    </xf>
    <xf numFmtId="0" fontId="16" fillId="4" borderId="22" xfId="0" applyFont="1" applyFill="1" applyBorder="1" applyAlignment="1">
      <alignment horizontal="center" vertical="top"/>
    </xf>
    <xf numFmtId="0" fontId="17" fillId="3" borderId="0" xfId="0" applyFont="1" applyFill="1" applyBorder="1" applyAlignment="1">
      <alignment horizontal="center"/>
    </xf>
    <xf numFmtId="0" fontId="17" fillId="3" borderId="0" xfId="0" applyFont="1" applyFill="1" applyBorder="1" applyProtection="1">
      <protection locked="0"/>
    </xf>
    <xf numFmtId="0" fontId="1" fillId="3" borderId="4" xfId="0" applyFont="1" applyFill="1" applyBorder="1" applyAlignment="1" applyProtection="1">
      <alignment horizontal="center" vertical="center" wrapText="1"/>
    </xf>
    <xf numFmtId="0" fontId="1" fillId="0" borderId="0" xfId="0" applyFont="1" applyFill="1" applyBorder="1" applyAlignment="1">
      <alignment horizontal="left" vertical="top"/>
    </xf>
    <xf numFmtId="0" fontId="1" fillId="0" borderId="0" xfId="0" applyFont="1" applyBorder="1" applyAlignment="1">
      <alignment horizontal="justify" vertical="top" wrapText="1"/>
    </xf>
    <xf numFmtId="0" fontId="1" fillId="0" borderId="0" xfId="0" applyFont="1" applyBorder="1" applyAlignment="1">
      <alignment horizontal="center" wrapText="1"/>
    </xf>
    <xf numFmtId="0" fontId="17" fillId="0" borderId="0" xfId="0" applyFont="1" applyBorder="1" applyAlignment="1" applyProtection="1">
      <alignment horizontal="right"/>
      <protection locked="0"/>
    </xf>
    <xf numFmtId="7" fontId="17" fillId="0" borderId="10" xfId="0" applyNumberFormat="1" applyFont="1" applyBorder="1" applyAlignment="1" applyProtection="1">
      <alignment horizontal="right"/>
      <protection locked="0"/>
    </xf>
    <xf numFmtId="0" fontId="17" fillId="0" borderId="0" xfId="0" applyNumberFormat="1" applyFont="1" applyBorder="1" applyAlignment="1" applyProtection="1">
      <alignment horizontal="right"/>
      <protection locked="0"/>
    </xf>
    <xf numFmtId="0" fontId="1" fillId="0" borderId="0" xfId="0" applyFont="1" applyBorder="1" applyAlignment="1">
      <alignment horizontal="left" wrapText="1"/>
    </xf>
    <xf numFmtId="0" fontId="1" fillId="0" borderId="0" xfId="0" applyFont="1" applyBorder="1" applyAlignment="1">
      <alignment horizontal="left" wrapText="1" indent="1"/>
    </xf>
    <xf numFmtId="0" fontId="1" fillId="0" borderId="8" xfId="0" applyFont="1" applyBorder="1" applyAlignment="1">
      <alignment wrapText="1"/>
    </xf>
    <xf numFmtId="0" fontId="1" fillId="0" borderId="0" xfId="0" applyFont="1" applyBorder="1" applyAlignment="1" applyProtection="1">
      <alignment horizontal="left" vertical="top" wrapText="1"/>
      <protection locked="0"/>
    </xf>
    <xf numFmtId="0" fontId="1" fillId="0" borderId="0" xfId="0" applyFont="1" applyBorder="1" applyAlignment="1">
      <alignment vertical="center" wrapText="1"/>
    </xf>
    <xf numFmtId="0" fontId="17" fillId="0" borderId="0" xfId="0" applyFont="1" applyBorder="1" applyAlignment="1" applyProtection="1">
      <alignment horizontal="right" wrapText="1"/>
      <protection locked="0"/>
    </xf>
    <xf numFmtId="0" fontId="17" fillId="0" borderId="0" xfId="0" applyFont="1" applyAlignment="1">
      <alignment wrapText="1"/>
    </xf>
    <xf numFmtId="0" fontId="1" fillId="0" borderId="0" xfId="0" applyFont="1" applyBorder="1" applyAlignment="1">
      <alignment horizontal="left" vertical="top" wrapText="1" indent="1"/>
    </xf>
    <xf numFmtId="0" fontId="1" fillId="0" borderId="0" xfId="0" applyFont="1" applyBorder="1" applyAlignment="1" applyProtection="1">
      <alignment vertical="top" wrapText="1"/>
      <protection locked="0"/>
    </xf>
    <xf numFmtId="0" fontId="1" fillId="0" borderId="0" xfId="0" applyFont="1" applyBorder="1" applyAlignment="1">
      <alignment horizontal="center" vertical="center" wrapText="1"/>
    </xf>
    <xf numFmtId="0" fontId="17" fillId="0" borderId="0" xfId="0" applyFont="1" applyBorder="1"/>
    <xf numFmtId="0" fontId="1" fillId="0" borderId="21" xfId="0" applyFont="1" applyBorder="1" applyAlignment="1" applyProtection="1">
      <alignment vertical="top" wrapText="1"/>
      <protection locked="0"/>
    </xf>
    <xf numFmtId="0" fontId="1" fillId="0" borderId="10" xfId="0" applyFont="1" applyBorder="1" applyAlignment="1" applyProtection="1">
      <alignment vertical="top" wrapText="1"/>
      <protection locked="0"/>
    </xf>
    <xf numFmtId="0" fontId="1" fillId="0" borderId="22" xfId="0" applyFont="1" applyBorder="1" applyAlignment="1" applyProtection="1">
      <alignment vertical="top" wrapText="1"/>
      <protection locked="0"/>
    </xf>
  </cellXfs>
  <cellStyles count="3">
    <cellStyle name="Hyperlink" xfId="1" builtinId="8"/>
    <cellStyle name="Normal" xfId="0" builtinId="0"/>
    <cellStyle name="Normal 88 2" xfId="2"/>
  </cellStyles>
  <dxfs count="3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theme="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281609</xdr:colOff>
      <xdr:row>98</xdr:row>
      <xdr:rowOff>173935</xdr:rowOff>
    </xdr:from>
    <xdr:to>
      <xdr:col>18</xdr:col>
      <xdr:colOff>0</xdr:colOff>
      <xdr:row>100</xdr:row>
      <xdr:rowOff>8282</xdr:rowOff>
    </xdr:to>
    <xdr:sp macro="" textlink="">
      <xdr:nvSpPr>
        <xdr:cNvPr id="8" name="TextBox 7"/>
        <xdr:cNvSpPr txBox="1"/>
      </xdr:nvSpPr>
      <xdr:spPr>
        <a:xfrm>
          <a:off x="281609" y="22305065"/>
          <a:ext cx="9549848" cy="3702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One alternative approach to addressing structure damage would be the full replacement of the transmission line. The full replacement of the line would be more costly and the proposed</a:t>
          </a:r>
          <a:r>
            <a:rPr lang="en-US" sz="1100" baseline="0">
              <a:solidFill>
                <a:schemeClr val="dk1"/>
              </a:solidFill>
              <a:effectLst/>
              <a:latin typeface="+mn-lt"/>
              <a:ea typeface="+mn-ea"/>
              <a:cs typeface="+mn-cs"/>
            </a:rPr>
            <a:t> project</a:t>
          </a:r>
          <a:r>
            <a:rPr lang="en-US" sz="1100">
              <a:solidFill>
                <a:schemeClr val="dk1"/>
              </a:solidFill>
              <a:effectLst/>
              <a:latin typeface="+mn-lt"/>
              <a:ea typeface="+mn-ea"/>
              <a:cs typeface="+mn-cs"/>
            </a:rPr>
            <a:t> allows retaining a significant portion of the infrastructure with a potential remaining service life of 10 years or more. The scope</a:t>
          </a:r>
          <a:r>
            <a:rPr lang="en-US" sz="1100" baseline="0">
              <a:solidFill>
                <a:schemeClr val="dk1"/>
              </a:solidFill>
              <a:effectLst/>
              <a:latin typeface="+mn-lt"/>
              <a:ea typeface="+mn-ea"/>
              <a:cs typeface="+mn-cs"/>
            </a:rPr>
            <a:t> was</a:t>
          </a:r>
          <a:r>
            <a:rPr lang="en-US" sz="1100">
              <a:solidFill>
                <a:schemeClr val="dk1"/>
              </a:solidFill>
              <a:effectLst/>
              <a:latin typeface="+mn-lt"/>
              <a:ea typeface="+mn-ea"/>
              <a:cs typeface="+mn-cs"/>
            </a:rPr>
            <a:t> very carefully developed to minimize system</a:t>
          </a:r>
          <a:r>
            <a:rPr lang="en-US" sz="1100" baseline="0">
              <a:solidFill>
                <a:schemeClr val="dk1"/>
              </a:solidFill>
              <a:effectLst/>
              <a:latin typeface="+mn-lt"/>
              <a:ea typeface="+mn-ea"/>
              <a:cs typeface="+mn-cs"/>
            </a:rPr>
            <a:t> disruption and </a:t>
          </a:r>
          <a:r>
            <a:rPr lang="en-US" sz="1100">
              <a:solidFill>
                <a:schemeClr val="dk1"/>
              </a:solidFill>
              <a:effectLst/>
              <a:latin typeface="+mn-lt"/>
              <a:ea typeface="+mn-ea"/>
              <a:cs typeface="+mn-cs"/>
            </a:rPr>
            <a:t>the overall project cost.</a:t>
          </a:r>
          <a:endParaRPr lang="en-US">
            <a:effectLst/>
          </a:endParaRPr>
        </a:p>
        <a:p>
          <a:endParaRPr lang="en-US" sz="1100" baseline="0">
            <a:solidFill>
              <a:schemeClr val="dk1"/>
            </a:solidFill>
            <a:effectLst/>
            <a:latin typeface="+mn-lt"/>
            <a:ea typeface="+mn-ea"/>
            <a:cs typeface="+mn-cs"/>
          </a:endParaRPr>
        </a:p>
        <a:p>
          <a:endParaRPr lang="en-US"/>
        </a:p>
      </xdr:txBody>
    </xdr:sp>
    <xdr:clientData/>
  </xdr:twoCellAnchor>
  <xdr:oneCellAnchor>
    <xdr:from>
      <xdr:col>6</xdr:col>
      <xdr:colOff>9525</xdr:colOff>
      <xdr:row>71</xdr:row>
      <xdr:rowOff>76199</xdr:rowOff>
    </xdr:from>
    <xdr:ext cx="4143375" cy="264560"/>
    <xdr:sp macro="" textlink="">
      <xdr:nvSpPr>
        <xdr:cNvPr id="10" name="TextBox 1"/>
        <xdr:cNvSpPr txBox="1"/>
      </xdr:nvSpPr>
      <xdr:spPr>
        <a:xfrm>
          <a:off x="5029200" y="19631024"/>
          <a:ext cx="414337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6</xdr:col>
      <xdr:colOff>0</xdr:colOff>
      <xdr:row>79</xdr:row>
      <xdr:rowOff>0</xdr:rowOff>
    </xdr:from>
    <xdr:ext cx="4152900" cy="264560"/>
    <xdr:sp macro="" textlink="">
      <xdr:nvSpPr>
        <xdr:cNvPr id="11" name="TextBox 2"/>
        <xdr:cNvSpPr txBox="1"/>
      </xdr:nvSpPr>
      <xdr:spPr>
        <a:xfrm>
          <a:off x="5019675" y="20669250"/>
          <a:ext cx="4152900"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2</xdr:col>
      <xdr:colOff>47625</xdr:colOff>
      <xdr:row>18</xdr:row>
      <xdr:rowOff>0</xdr:rowOff>
    </xdr:from>
    <xdr:ext cx="7781925" cy="264560"/>
    <xdr:sp macro="" textlink="">
      <xdr:nvSpPr>
        <xdr:cNvPr id="13" name="TextBox 4"/>
        <xdr:cNvSpPr txBox="1"/>
      </xdr:nvSpPr>
      <xdr:spPr>
        <a:xfrm>
          <a:off x="1390650" y="2933700"/>
          <a:ext cx="778192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2</xdr:col>
      <xdr:colOff>38100</xdr:colOff>
      <xdr:row>20</xdr:row>
      <xdr:rowOff>0</xdr:rowOff>
    </xdr:from>
    <xdr:ext cx="7791450" cy="264560"/>
    <xdr:sp macro="" textlink="">
      <xdr:nvSpPr>
        <xdr:cNvPr id="14" name="TextBox 5"/>
        <xdr:cNvSpPr txBox="1"/>
      </xdr:nvSpPr>
      <xdr:spPr>
        <a:xfrm>
          <a:off x="1381125" y="4114800"/>
          <a:ext cx="7791450"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0</xdr:col>
      <xdr:colOff>262618</xdr:colOff>
      <xdr:row>52</xdr:row>
      <xdr:rowOff>231321</xdr:rowOff>
    </xdr:from>
    <xdr:ext cx="8905875" cy="264560"/>
    <xdr:sp macro="" textlink="">
      <xdr:nvSpPr>
        <xdr:cNvPr id="15" name="TextBox 6"/>
        <xdr:cNvSpPr txBox="1"/>
      </xdr:nvSpPr>
      <xdr:spPr>
        <a:xfrm>
          <a:off x="262618" y="9251496"/>
          <a:ext cx="890587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19</xdr:col>
      <xdr:colOff>66675</xdr:colOff>
      <xdr:row>52</xdr:row>
      <xdr:rowOff>1828800</xdr:rowOff>
    </xdr:from>
    <xdr:ext cx="184731" cy="264560"/>
    <xdr:sp macro="" textlink="">
      <xdr:nvSpPr>
        <xdr:cNvPr id="21" name="TextBox 20"/>
        <xdr:cNvSpPr txBox="1"/>
      </xdr:nvSpPr>
      <xdr:spPr>
        <a:xfrm>
          <a:off x="9344025" y="10467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twoCellAnchor>
    <xdr:from>
      <xdr:col>0</xdr:col>
      <xdr:colOff>180975</xdr:colOff>
      <xdr:row>102</xdr:row>
      <xdr:rowOff>590549</xdr:rowOff>
    </xdr:from>
    <xdr:to>
      <xdr:col>17</xdr:col>
      <xdr:colOff>528016</xdr:colOff>
      <xdr:row>103</xdr:row>
      <xdr:rowOff>723900</xdr:rowOff>
    </xdr:to>
    <xdr:sp macro="" textlink="">
      <xdr:nvSpPr>
        <xdr:cNvPr id="18" name="TextBox 17"/>
        <xdr:cNvSpPr txBox="1"/>
      </xdr:nvSpPr>
      <xdr:spPr>
        <a:xfrm>
          <a:off x="180975" y="32365949"/>
          <a:ext cx="9110041" cy="3152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solidFill>
                <a:schemeClr val="dk1"/>
              </a:solidFill>
              <a:effectLst/>
              <a:latin typeface="+mn-lt"/>
              <a:ea typeface="+mn-ea"/>
              <a:cs typeface="+mn-cs"/>
            </a:rPr>
            <a:t>Siting not required.</a:t>
          </a:r>
          <a:endParaRPr lang="en-US">
            <a:effectLst/>
          </a:endParaRPr>
        </a:p>
      </xdr:txBody>
    </xdr:sp>
    <xdr:clientData/>
  </xdr:twoCellAnchor>
  <xdr:twoCellAnchor>
    <xdr:from>
      <xdr:col>6</xdr:col>
      <xdr:colOff>9525</xdr:colOff>
      <xdr:row>71</xdr:row>
      <xdr:rowOff>76200</xdr:rowOff>
    </xdr:from>
    <xdr:to>
      <xdr:col>18</xdr:col>
      <xdr:colOff>0</xdr:colOff>
      <xdr:row>74</xdr:row>
      <xdr:rowOff>19050</xdr:rowOff>
    </xdr:to>
    <xdr:sp macro="" textlink="">
      <xdr:nvSpPr>
        <xdr:cNvPr id="2" name="TextBox 1"/>
        <xdr:cNvSpPr txBox="1"/>
      </xdr:nvSpPr>
      <xdr:spPr>
        <a:xfrm>
          <a:off x="5391150" y="11096625"/>
          <a:ext cx="4438650" cy="428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solidFill>
              <a:srgbClr val="00B0F0"/>
            </a:solidFill>
          </a:endParaRPr>
        </a:p>
      </xdr:txBody>
    </xdr:sp>
    <xdr:clientData/>
  </xdr:twoCellAnchor>
  <xdr:twoCellAnchor>
    <xdr:from>
      <xdr:col>6</xdr:col>
      <xdr:colOff>0</xdr:colOff>
      <xdr:row>79</xdr:row>
      <xdr:rowOff>0</xdr:rowOff>
    </xdr:from>
    <xdr:to>
      <xdr:col>18</xdr:col>
      <xdr:colOff>0</xdr:colOff>
      <xdr:row>80</xdr:row>
      <xdr:rowOff>38100</xdr:rowOff>
    </xdr:to>
    <xdr:sp macro="" textlink="">
      <xdr:nvSpPr>
        <xdr:cNvPr id="3" name="TextBox 2"/>
        <xdr:cNvSpPr txBox="1"/>
      </xdr:nvSpPr>
      <xdr:spPr>
        <a:xfrm>
          <a:off x="5381625" y="12020550"/>
          <a:ext cx="4448175"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a:solidFill>
              <a:srgbClr val="00B0F0"/>
            </a:solidFill>
          </a:endParaRPr>
        </a:p>
      </xdr:txBody>
    </xdr:sp>
    <xdr:clientData/>
  </xdr:twoCellAnchor>
  <xdr:twoCellAnchor>
    <xdr:from>
      <xdr:col>0</xdr:col>
      <xdr:colOff>281668</xdr:colOff>
      <xdr:row>52</xdr:row>
      <xdr:rowOff>231321</xdr:rowOff>
    </xdr:from>
    <xdr:to>
      <xdr:col>17</xdr:col>
      <xdr:colOff>634093</xdr:colOff>
      <xdr:row>53</xdr:row>
      <xdr:rowOff>1727200</xdr:rowOff>
    </xdr:to>
    <xdr:sp macro="" textlink="">
      <xdr:nvSpPr>
        <xdr:cNvPr id="7" name="TextBox 6"/>
        <xdr:cNvSpPr txBox="1"/>
      </xdr:nvSpPr>
      <xdr:spPr>
        <a:xfrm>
          <a:off x="281668" y="10094988"/>
          <a:ext cx="10275358" cy="34432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aseline="0">
              <a:solidFill>
                <a:schemeClr val="dk1"/>
              </a:solidFill>
              <a:effectLst/>
              <a:latin typeface="+mn-lt"/>
              <a:ea typeface="+mn-ea"/>
              <a:cs typeface="+mn-cs"/>
            </a:rPr>
            <a:t>Major issues being addressed include significant woodpecker damage, internal pole voids, and rotten pole tops.</a:t>
          </a:r>
          <a:endParaRPr lang="en-US">
            <a:effectLst/>
          </a:endParaRPr>
        </a:p>
        <a:p>
          <a:r>
            <a:rPr lang="en-US" sz="1100" baseline="0">
              <a:solidFill>
                <a:schemeClr val="dk1"/>
              </a:solidFill>
              <a:effectLst/>
              <a:latin typeface="+mn-lt"/>
              <a:ea typeface="+mn-ea"/>
              <a:cs typeface="+mn-cs"/>
            </a:rPr>
            <a:t>Additional assessment findings include severely weathered and cracked poles</a:t>
          </a:r>
        </a:p>
        <a:p>
          <a:endParaRPr lang="en-US">
            <a:effectLst/>
          </a:endParaRPr>
        </a:p>
        <a:p>
          <a:r>
            <a:rPr lang="en-US" sz="1100" b="0" i="0" baseline="0">
              <a:solidFill>
                <a:schemeClr val="dk1"/>
              </a:solidFill>
              <a:effectLst/>
              <a:latin typeface="+mn-lt"/>
              <a:ea typeface="+mn-ea"/>
              <a:cs typeface="+mn-cs"/>
            </a:rPr>
            <a:t>Prior PAC presentation at:</a:t>
          </a:r>
          <a:endParaRPr lang="en-US">
            <a:effectLst/>
          </a:endParaRPr>
        </a:p>
        <a:p>
          <a:r>
            <a:rPr lang="en-US" sz="1100" b="0" i="0" baseline="0">
              <a:solidFill>
                <a:schemeClr val="dk1"/>
              </a:solidFill>
              <a:effectLst/>
              <a:latin typeface="+mn-lt"/>
              <a:ea typeface="+mn-ea"/>
              <a:cs typeface="+mn-cs"/>
            </a:rPr>
            <a:t>https://www.iso-ne.com/static-assets/documents/100016/a08_pac_velco_k19_presentation.pdf</a:t>
          </a:r>
          <a:endParaRPr lang="en-US">
            <a:solidFill>
              <a:srgbClr val="00B0F0"/>
            </a:solidFill>
          </a:endParaRPr>
        </a:p>
      </xdr:txBody>
    </xdr:sp>
    <xdr:clientData/>
  </xdr:twoCellAnchor>
  <xdr:twoCellAnchor>
    <xdr:from>
      <xdr:col>2</xdr:col>
      <xdr:colOff>38100</xdr:colOff>
      <xdr:row>20</xdr:row>
      <xdr:rowOff>0</xdr:rowOff>
    </xdr:from>
    <xdr:to>
      <xdr:col>17</xdr:col>
      <xdr:colOff>609600</xdr:colOff>
      <xdr:row>22</xdr:row>
      <xdr:rowOff>9525</xdr:rowOff>
    </xdr:to>
    <xdr:sp macro="" textlink="">
      <xdr:nvSpPr>
        <xdr:cNvPr id="6" name="TextBox 5"/>
        <xdr:cNvSpPr txBox="1"/>
      </xdr:nvSpPr>
      <xdr:spPr>
        <a:xfrm>
          <a:off x="1476375" y="4210050"/>
          <a:ext cx="8305800"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None</a:t>
          </a:r>
          <a:endParaRPr lang="en-US">
            <a:effectLst/>
          </a:endParaRPr>
        </a:p>
        <a:p>
          <a:endParaRPr lang="en-US"/>
        </a:p>
      </xdr:txBody>
    </xdr:sp>
    <xdr:clientData/>
  </xdr:twoCellAnchor>
  <xdr:twoCellAnchor>
    <xdr:from>
      <xdr:col>2</xdr:col>
      <xdr:colOff>47625</xdr:colOff>
      <xdr:row>18</xdr:row>
      <xdr:rowOff>0</xdr:rowOff>
    </xdr:from>
    <xdr:to>
      <xdr:col>18</xdr:col>
      <xdr:colOff>0</xdr:colOff>
      <xdr:row>19</xdr:row>
      <xdr:rowOff>0</xdr:rowOff>
    </xdr:to>
    <xdr:sp macro="" textlink="">
      <xdr:nvSpPr>
        <xdr:cNvPr id="5" name="TextBox 4"/>
        <xdr:cNvSpPr txBox="1"/>
      </xdr:nvSpPr>
      <xdr:spPr>
        <a:xfrm>
          <a:off x="1390650" y="2933700"/>
          <a:ext cx="7781925"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Replace the 41 degraded structures with 33 direct-embedded steel structures and 8 wood structures.</a:t>
          </a:r>
          <a:endParaRPr lang="en-US">
            <a:effectLst/>
          </a:endParaRPr>
        </a:p>
      </xdr:txBody>
    </xdr:sp>
    <xdr:clientData/>
  </xdr:twoCellAnchor>
  <xdr:oneCellAnchor>
    <xdr:from>
      <xdr:col>4</xdr:col>
      <xdr:colOff>0</xdr:colOff>
      <xdr:row>81</xdr:row>
      <xdr:rowOff>133350</xdr:rowOff>
    </xdr:from>
    <xdr:ext cx="184731" cy="264560"/>
    <xdr:sp macro="" textlink="">
      <xdr:nvSpPr>
        <xdr:cNvPr id="19" name="TextBox 18"/>
        <xdr:cNvSpPr txBox="1"/>
      </xdr:nvSpPr>
      <xdr:spPr>
        <a:xfrm>
          <a:off x="1504950" y="2123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4</xdr:col>
      <xdr:colOff>0</xdr:colOff>
      <xdr:row>82</xdr:row>
      <xdr:rowOff>0</xdr:rowOff>
    </xdr:from>
    <xdr:ext cx="184731" cy="264560"/>
    <xdr:sp macro="" textlink="">
      <xdr:nvSpPr>
        <xdr:cNvPr id="20" name="TextBox 19"/>
        <xdr:cNvSpPr txBox="1"/>
      </xdr:nvSpPr>
      <xdr:spPr>
        <a:xfrm>
          <a:off x="1504950" y="2085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twoCellAnchor editAs="oneCell">
    <xdr:from>
      <xdr:col>4</xdr:col>
      <xdr:colOff>1337734</xdr:colOff>
      <xdr:row>52</xdr:row>
      <xdr:rowOff>1363421</xdr:rowOff>
    </xdr:from>
    <xdr:to>
      <xdr:col>12</xdr:col>
      <xdr:colOff>146344</xdr:colOff>
      <xdr:row>53</xdr:row>
      <xdr:rowOff>1491685</xdr:rowOff>
    </xdr:to>
    <xdr:pic>
      <xdr:nvPicPr>
        <xdr:cNvPr id="9" name="Picture 8"/>
        <xdr:cNvPicPr>
          <a:picLocks noChangeAspect="1"/>
        </xdr:cNvPicPr>
      </xdr:nvPicPr>
      <xdr:blipFill>
        <a:blip xmlns:r="http://schemas.openxmlformats.org/officeDocument/2006/relationships" r:embed="rId1"/>
        <a:stretch>
          <a:fillRect/>
        </a:stretch>
      </xdr:blipFill>
      <xdr:spPr>
        <a:xfrm>
          <a:off x="3149601" y="11227088"/>
          <a:ext cx="4599810" cy="20755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5953</xdr:colOff>
      <xdr:row>77</xdr:row>
      <xdr:rowOff>28575</xdr:rowOff>
    </xdr:from>
    <xdr:to>
      <xdr:col>16</xdr:col>
      <xdr:colOff>600075</xdr:colOff>
      <xdr:row>79</xdr:row>
      <xdr:rowOff>38100</xdr:rowOff>
    </xdr:to>
    <xdr:sp macro="" textlink="">
      <xdr:nvSpPr>
        <xdr:cNvPr id="3" name="TextBox 2"/>
        <xdr:cNvSpPr txBox="1"/>
      </xdr:nvSpPr>
      <xdr:spPr>
        <a:xfrm>
          <a:off x="5025628" y="16859250"/>
          <a:ext cx="4223147"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5</xdr:col>
      <xdr:colOff>9526</xdr:colOff>
      <xdr:row>83</xdr:row>
      <xdr:rowOff>47625</xdr:rowOff>
    </xdr:from>
    <xdr:to>
      <xdr:col>16</xdr:col>
      <xdr:colOff>595313</xdr:colOff>
      <xdr:row>86</xdr:row>
      <xdr:rowOff>0</xdr:rowOff>
    </xdr:to>
    <xdr:sp macro="" textlink="">
      <xdr:nvSpPr>
        <xdr:cNvPr id="4" name="TextBox 3"/>
        <xdr:cNvSpPr txBox="1"/>
      </xdr:nvSpPr>
      <xdr:spPr>
        <a:xfrm>
          <a:off x="5391151" y="13674328"/>
          <a:ext cx="4389834" cy="4643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0</xdr:col>
      <xdr:colOff>276225</xdr:colOff>
      <xdr:row>97</xdr:row>
      <xdr:rowOff>0</xdr:rowOff>
    </xdr:from>
    <xdr:to>
      <xdr:col>17</xdr:col>
      <xdr:colOff>19050</xdr:colOff>
      <xdr:row>98</xdr:row>
      <xdr:rowOff>28575</xdr:rowOff>
    </xdr:to>
    <xdr:sp macro="" textlink="">
      <xdr:nvSpPr>
        <xdr:cNvPr id="5" name="TextBox 4"/>
        <xdr:cNvSpPr txBox="1"/>
      </xdr:nvSpPr>
      <xdr:spPr>
        <a:xfrm>
          <a:off x="276225" y="15849600"/>
          <a:ext cx="9572625"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2</xdr:col>
      <xdr:colOff>0</xdr:colOff>
      <xdr:row>21</xdr:row>
      <xdr:rowOff>0</xdr:rowOff>
    </xdr:from>
    <xdr:to>
      <xdr:col>17</xdr:col>
      <xdr:colOff>0</xdr:colOff>
      <xdr:row>22</xdr:row>
      <xdr:rowOff>47625</xdr:rowOff>
    </xdr:to>
    <xdr:sp macro="" textlink="">
      <xdr:nvSpPr>
        <xdr:cNvPr id="7" name="TextBox 6"/>
        <xdr:cNvSpPr txBox="1"/>
      </xdr:nvSpPr>
      <xdr:spPr>
        <a:xfrm>
          <a:off x="1438275" y="3705225"/>
          <a:ext cx="8391525"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1143000</xdr:colOff>
      <xdr:row>24</xdr:row>
      <xdr:rowOff>9525</xdr:rowOff>
    </xdr:from>
    <xdr:to>
      <xdr:col>17</xdr:col>
      <xdr:colOff>0</xdr:colOff>
      <xdr:row>26</xdr:row>
      <xdr:rowOff>47625</xdr:rowOff>
    </xdr:to>
    <xdr:sp macro="" textlink="">
      <xdr:nvSpPr>
        <xdr:cNvPr id="8" name="TextBox 7"/>
        <xdr:cNvSpPr txBox="1"/>
      </xdr:nvSpPr>
      <xdr:spPr>
        <a:xfrm>
          <a:off x="1428750" y="4914900"/>
          <a:ext cx="8401050" cy="1047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9525</xdr:colOff>
      <xdr:row>54</xdr:row>
      <xdr:rowOff>0</xdr:rowOff>
    </xdr:from>
    <xdr:to>
      <xdr:col>16</xdr:col>
      <xdr:colOff>647700</xdr:colOff>
      <xdr:row>55</xdr:row>
      <xdr:rowOff>38100</xdr:rowOff>
    </xdr:to>
    <xdr:sp macro="" textlink="">
      <xdr:nvSpPr>
        <xdr:cNvPr id="9" name="TextBox 8"/>
        <xdr:cNvSpPr txBox="1"/>
      </xdr:nvSpPr>
      <xdr:spPr>
        <a:xfrm>
          <a:off x="295275" y="9486900"/>
          <a:ext cx="9525000"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0</xdr:colOff>
      <xdr:row>57</xdr:row>
      <xdr:rowOff>171450</xdr:rowOff>
    </xdr:from>
    <xdr:to>
      <xdr:col>17</xdr:col>
      <xdr:colOff>9525</xdr:colOff>
      <xdr:row>59</xdr:row>
      <xdr:rowOff>0</xdr:rowOff>
    </xdr:to>
    <xdr:sp macro="" textlink="">
      <xdr:nvSpPr>
        <xdr:cNvPr id="10" name="TextBox 9"/>
        <xdr:cNvSpPr txBox="1"/>
      </xdr:nvSpPr>
      <xdr:spPr>
        <a:xfrm>
          <a:off x="285750" y="11106150"/>
          <a:ext cx="9553575"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5</xdr:col>
      <xdr:colOff>5953</xdr:colOff>
      <xdr:row>77</xdr:row>
      <xdr:rowOff>28576</xdr:rowOff>
    </xdr:from>
    <xdr:to>
      <xdr:col>16</xdr:col>
      <xdr:colOff>600075</xdr:colOff>
      <xdr:row>80</xdr:row>
      <xdr:rowOff>19051</xdr:rowOff>
    </xdr:to>
    <xdr:sp macro="" textlink="">
      <xdr:nvSpPr>
        <xdr:cNvPr id="2" name="TextBox 2"/>
        <xdr:cNvSpPr txBox="1"/>
      </xdr:nvSpPr>
      <xdr:spPr>
        <a:xfrm>
          <a:off x="5025628" y="16859251"/>
          <a:ext cx="4223147"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5</xdr:col>
      <xdr:colOff>9526</xdr:colOff>
      <xdr:row>83</xdr:row>
      <xdr:rowOff>47625</xdr:rowOff>
    </xdr:from>
    <xdr:to>
      <xdr:col>16</xdr:col>
      <xdr:colOff>595313</xdr:colOff>
      <xdr:row>86</xdr:row>
      <xdr:rowOff>0</xdr:rowOff>
    </xdr:to>
    <xdr:sp macro="" textlink="">
      <xdr:nvSpPr>
        <xdr:cNvPr id="6" name="TextBox 3"/>
        <xdr:cNvSpPr txBox="1"/>
      </xdr:nvSpPr>
      <xdr:spPr>
        <a:xfrm>
          <a:off x="5391151" y="13674328"/>
          <a:ext cx="4389834" cy="4643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0</xdr:col>
      <xdr:colOff>276225</xdr:colOff>
      <xdr:row>97</xdr:row>
      <xdr:rowOff>0</xdr:rowOff>
    </xdr:from>
    <xdr:to>
      <xdr:col>17</xdr:col>
      <xdr:colOff>19050</xdr:colOff>
      <xdr:row>98</xdr:row>
      <xdr:rowOff>28575</xdr:rowOff>
    </xdr:to>
    <xdr:sp macro="" textlink="">
      <xdr:nvSpPr>
        <xdr:cNvPr id="11" name="TextBox 4"/>
        <xdr:cNvSpPr txBox="1"/>
      </xdr:nvSpPr>
      <xdr:spPr>
        <a:xfrm>
          <a:off x="276225" y="15849600"/>
          <a:ext cx="9572625"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2</xdr:col>
      <xdr:colOff>0</xdr:colOff>
      <xdr:row>21</xdr:row>
      <xdr:rowOff>0</xdr:rowOff>
    </xdr:from>
    <xdr:to>
      <xdr:col>17</xdr:col>
      <xdr:colOff>0</xdr:colOff>
      <xdr:row>22</xdr:row>
      <xdr:rowOff>47625</xdr:rowOff>
    </xdr:to>
    <xdr:sp macro="" textlink="">
      <xdr:nvSpPr>
        <xdr:cNvPr id="12" name="TextBox 6"/>
        <xdr:cNvSpPr txBox="1"/>
      </xdr:nvSpPr>
      <xdr:spPr>
        <a:xfrm>
          <a:off x="1438275" y="3705225"/>
          <a:ext cx="8391525"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1143000</xdr:colOff>
      <xdr:row>24</xdr:row>
      <xdr:rowOff>9525</xdr:rowOff>
    </xdr:from>
    <xdr:to>
      <xdr:col>17</xdr:col>
      <xdr:colOff>0</xdr:colOff>
      <xdr:row>26</xdr:row>
      <xdr:rowOff>47625</xdr:rowOff>
    </xdr:to>
    <xdr:sp macro="" textlink="">
      <xdr:nvSpPr>
        <xdr:cNvPr id="13" name="TextBox 7"/>
        <xdr:cNvSpPr txBox="1"/>
      </xdr:nvSpPr>
      <xdr:spPr>
        <a:xfrm>
          <a:off x="1428750" y="4914900"/>
          <a:ext cx="8401050" cy="1047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9525</xdr:colOff>
      <xdr:row>54</xdr:row>
      <xdr:rowOff>0</xdr:rowOff>
    </xdr:from>
    <xdr:to>
      <xdr:col>16</xdr:col>
      <xdr:colOff>647700</xdr:colOff>
      <xdr:row>55</xdr:row>
      <xdr:rowOff>38100</xdr:rowOff>
    </xdr:to>
    <xdr:sp macro="" textlink="">
      <xdr:nvSpPr>
        <xdr:cNvPr id="14" name="TextBox 8"/>
        <xdr:cNvSpPr txBox="1"/>
      </xdr:nvSpPr>
      <xdr:spPr>
        <a:xfrm>
          <a:off x="295275" y="9486900"/>
          <a:ext cx="9525000"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1</xdr:col>
      <xdr:colOff>0</xdr:colOff>
      <xdr:row>57</xdr:row>
      <xdr:rowOff>171450</xdr:rowOff>
    </xdr:from>
    <xdr:to>
      <xdr:col>17</xdr:col>
      <xdr:colOff>9525</xdr:colOff>
      <xdr:row>59</xdr:row>
      <xdr:rowOff>0</xdr:rowOff>
    </xdr:to>
    <xdr:sp macro="" textlink="">
      <xdr:nvSpPr>
        <xdr:cNvPr id="15" name="TextBox 9"/>
        <xdr:cNvSpPr txBox="1"/>
      </xdr:nvSpPr>
      <xdr:spPr>
        <a:xfrm>
          <a:off x="285750" y="11106150"/>
          <a:ext cx="9553575"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281609</xdr:colOff>
      <xdr:row>97</xdr:row>
      <xdr:rowOff>173935</xdr:rowOff>
    </xdr:from>
    <xdr:to>
      <xdr:col>17</xdr:col>
      <xdr:colOff>0</xdr:colOff>
      <xdr:row>99</xdr:row>
      <xdr:rowOff>8282</xdr:rowOff>
    </xdr:to>
    <xdr:sp macro="" textlink="">
      <xdr:nvSpPr>
        <xdr:cNvPr id="2" name="TextBox 1"/>
        <xdr:cNvSpPr txBox="1"/>
      </xdr:nvSpPr>
      <xdr:spPr>
        <a:xfrm>
          <a:off x="262559" y="24224560"/>
          <a:ext cx="8910016" cy="61875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oneCellAnchor>
    <xdr:from>
      <xdr:col>5</xdr:col>
      <xdr:colOff>9525</xdr:colOff>
      <xdr:row>73</xdr:row>
      <xdr:rowOff>0</xdr:rowOff>
    </xdr:from>
    <xdr:ext cx="4143375" cy="264560"/>
    <xdr:sp macro="" textlink="">
      <xdr:nvSpPr>
        <xdr:cNvPr id="3" name="TextBox 1"/>
        <xdr:cNvSpPr txBox="1"/>
      </xdr:nvSpPr>
      <xdr:spPr>
        <a:xfrm>
          <a:off x="5029200" y="19250024"/>
          <a:ext cx="414337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5</xdr:col>
      <xdr:colOff>0</xdr:colOff>
      <xdr:row>79</xdr:row>
      <xdr:rowOff>0</xdr:rowOff>
    </xdr:from>
    <xdr:ext cx="4152900" cy="264560"/>
    <xdr:sp macro="" textlink="">
      <xdr:nvSpPr>
        <xdr:cNvPr id="4" name="TextBox 2"/>
        <xdr:cNvSpPr txBox="1"/>
      </xdr:nvSpPr>
      <xdr:spPr>
        <a:xfrm>
          <a:off x="5019675" y="20288250"/>
          <a:ext cx="4152900"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2</xdr:col>
      <xdr:colOff>47625</xdr:colOff>
      <xdr:row>19</xdr:row>
      <xdr:rowOff>0</xdr:rowOff>
    </xdr:from>
    <xdr:ext cx="7781925" cy="264560"/>
    <xdr:sp macro="" textlink="">
      <xdr:nvSpPr>
        <xdr:cNvPr id="6" name="TextBox 4"/>
        <xdr:cNvSpPr txBox="1"/>
      </xdr:nvSpPr>
      <xdr:spPr>
        <a:xfrm>
          <a:off x="1390650" y="2933700"/>
          <a:ext cx="778192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2</xdr:col>
      <xdr:colOff>38100</xdr:colOff>
      <xdr:row>21</xdr:row>
      <xdr:rowOff>0</xdr:rowOff>
    </xdr:from>
    <xdr:ext cx="7791450" cy="264560"/>
    <xdr:sp macro="" textlink="">
      <xdr:nvSpPr>
        <xdr:cNvPr id="7" name="TextBox 5"/>
        <xdr:cNvSpPr txBox="1"/>
      </xdr:nvSpPr>
      <xdr:spPr>
        <a:xfrm>
          <a:off x="1381125" y="4114800"/>
          <a:ext cx="7791450"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0</xdr:col>
      <xdr:colOff>262618</xdr:colOff>
      <xdr:row>52</xdr:row>
      <xdr:rowOff>231321</xdr:rowOff>
    </xdr:from>
    <xdr:ext cx="8905875" cy="264560"/>
    <xdr:sp macro="" textlink="">
      <xdr:nvSpPr>
        <xdr:cNvPr id="8" name="TextBox 6"/>
        <xdr:cNvSpPr txBox="1"/>
      </xdr:nvSpPr>
      <xdr:spPr>
        <a:xfrm>
          <a:off x="262618" y="8870496"/>
          <a:ext cx="8905875" cy="264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spAutoFit/>
        </a:bodyPr>
        <a:lstStyle/>
        <a:p>
          <a:endParaRPr lang="en-US"/>
        </a:p>
      </xdr:txBody>
    </xdr:sp>
    <xdr:clientData/>
  </xdr:oneCellAnchor>
  <xdr:oneCellAnchor>
    <xdr:from>
      <xdr:col>0</xdr:col>
      <xdr:colOff>262559</xdr:colOff>
      <xdr:row>97</xdr:row>
      <xdr:rowOff>173935</xdr:rowOff>
    </xdr:from>
    <xdr:ext cx="8910016" cy="6179240"/>
    <xdr:sp macro="" textlink="">
      <xdr:nvSpPr>
        <xdr:cNvPr id="9" name="TextBox 7"/>
        <xdr:cNvSpPr txBox="1"/>
      </xdr:nvSpPr>
      <xdr:spPr>
        <a:xfrm>
          <a:off x="262559" y="24224560"/>
          <a:ext cx="8910016" cy="617924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en-US" sz="2400" b="1">
              <a:solidFill>
                <a:schemeClr val="dk1"/>
              </a:solidFill>
              <a:effectLst/>
              <a:latin typeface="Times New Roman" panose="02020603050405020304" pitchFamily="18" charset="0"/>
              <a:ea typeface="+mn-ea"/>
              <a:cs typeface="Times New Roman" panose="02020603050405020304" pitchFamily="18" charset="0"/>
            </a:rPr>
            <a:t>WORK</a:t>
          </a:r>
          <a:r>
            <a:rPr lang="en-US" sz="2400" b="1" baseline="0">
              <a:solidFill>
                <a:schemeClr val="dk1"/>
              </a:solidFill>
              <a:effectLst/>
              <a:latin typeface="Times New Roman" panose="02020603050405020304" pitchFamily="18" charset="0"/>
              <a:ea typeface="+mn-ea"/>
              <a:cs typeface="Times New Roman" panose="02020603050405020304" pitchFamily="18" charset="0"/>
            </a:rPr>
            <a:t> PERFOMED TO COMPLY WITH NERC CIP-014 STANDARD, INFORAMATION REDACTED</a:t>
          </a:r>
          <a:endParaRPr lang="en-US">
            <a:latin typeface="Times New Roman" panose="02020603050405020304" pitchFamily="18" charset="0"/>
            <a:cs typeface="Times New Roman" panose="02020603050405020304" pitchFamily="18" charset="0"/>
          </a:endParaRPr>
        </a:p>
      </xdr:txBody>
    </xdr:sp>
    <xdr:clientData/>
  </xdr:oneCellAnchor>
  <xdr:oneCellAnchor>
    <xdr:from>
      <xdr:col>18</xdr:col>
      <xdr:colOff>66675</xdr:colOff>
      <xdr:row>52</xdr:row>
      <xdr:rowOff>1828800</xdr:rowOff>
    </xdr:from>
    <xdr:ext cx="184731" cy="264560"/>
    <xdr:sp macro="" textlink="">
      <xdr:nvSpPr>
        <xdr:cNvPr id="11" name="TextBox 10"/>
        <xdr:cNvSpPr txBox="1"/>
      </xdr:nvSpPr>
      <xdr:spPr>
        <a:xfrm>
          <a:off x="9344025" y="10467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twoCellAnchor>
    <xdr:from>
      <xdr:col>0</xdr:col>
      <xdr:colOff>252412</xdr:colOff>
      <xdr:row>103</xdr:row>
      <xdr:rowOff>390525</xdr:rowOff>
    </xdr:from>
    <xdr:to>
      <xdr:col>16</xdr:col>
      <xdr:colOff>599453</xdr:colOff>
      <xdr:row>104</xdr:row>
      <xdr:rowOff>609600</xdr:rowOff>
    </xdr:to>
    <xdr:sp macro="" textlink="">
      <xdr:nvSpPr>
        <xdr:cNvPr id="12" name="TextBox 11"/>
        <xdr:cNvSpPr txBox="1"/>
      </xdr:nvSpPr>
      <xdr:spPr>
        <a:xfrm>
          <a:off x="252412" y="30120431"/>
          <a:ext cx="9729166" cy="2290763"/>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US" sz="2400" b="1" i="0" u="none" strike="noStrike">
              <a:solidFill>
                <a:srgbClr val="000000"/>
              </a:solidFill>
              <a:latin typeface="Times New Roman"/>
              <a:cs typeface="Times New Roman"/>
            </a:rPr>
            <a:t>WORK PERFOMRED TO COMPLY WITH NERC CIP-014 STANDARD, INFORMATION REDACTED</a:t>
          </a:r>
        </a:p>
      </xdr:txBody>
    </xdr:sp>
    <xdr:clientData/>
  </xdr:twoCellAnchor>
  <xdr:twoCellAnchor>
    <xdr:from>
      <xdr:col>5</xdr:col>
      <xdr:colOff>9525</xdr:colOff>
      <xdr:row>73</xdr:row>
      <xdr:rowOff>0</xdr:rowOff>
    </xdr:from>
    <xdr:to>
      <xdr:col>17</xdr:col>
      <xdr:colOff>0</xdr:colOff>
      <xdr:row>75</xdr:row>
      <xdr:rowOff>19050</xdr:rowOff>
    </xdr:to>
    <xdr:sp macro="" textlink="">
      <xdr:nvSpPr>
        <xdr:cNvPr id="14" name="TextBox 13"/>
        <xdr:cNvSpPr txBox="1"/>
      </xdr:nvSpPr>
      <xdr:spPr>
        <a:xfrm>
          <a:off x="5029200" y="19250025"/>
          <a:ext cx="4143375"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5</xdr:col>
      <xdr:colOff>0</xdr:colOff>
      <xdr:row>79</xdr:row>
      <xdr:rowOff>0</xdr:rowOff>
    </xdr:from>
    <xdr:to>
      <xdr:col>17</xdr:col>
      <xdr:colOff>0</xdr:colOff>
      <xdr:row>80</xdr:row>
      <xdr:rowOff>38100</xdr:rowOff>
    </xdr:to>
    <xdr:sp macro="" textlink="">
      <xdr:nvSpPr>
        <xdr:cNvPr id="15" name="TextBox 14"/>
        <xdr:cNvSpPr txBox="1"/>
      </xdr:nvSpPr>
      <xdr:spPr>
        <a:xfrm>
          <a:off x="5019675" y="20288250"/>
          <a:ext cx="41529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0</xdr:col>
      <xdr:colOff>281668</xdr:colOff>
      <xdr:row>52</xdr:row>
      <xdr:rowOff>231321</xdr:rowOff>
    </xdr:from>
    <xdr:to>
      <xdr:col>16</xdr:col>
      <xdr:colOff>634093</xdr:colOff>
      <xdr:row>53</xdr:row>
      <xdr:rowOff>4973410</xdr:rowOff>
    </xdr:to>
    <xdr:sp macro="" textlink="">
      <xdr:nvSpPr>
        <xdr:cNvPr id="16" name="TextBox 15"/>
        <xdr:cNvSpPr txBox="1"/>
      </xdr:nvSpPr>
      <xdr:spPr>
        <a:xfrm>
          <a:off x="262618" y="8870496"/>
          <a:ext cx="8905875" cy="714238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US" sz="2400" b="1">
              <a:latin typeface="Times New Roman" panose="02020603050405020304" pitchFamily="18" charset="0"/>
              <a:cs typeface="Times New Roman" panose="02020603050405020304" pitchFamily="18" charset="0"/>
            </a:rPr>
            <a:t>WORK PERFORMED TO COMPLY WITH NERC</a:t>
          </a:r>
          <a:r>
            <a:rPr lang="en-US" sz="2400" b="1" baseline="0">
              <a:latin typeface="Times New Roman" panose="02020603050405020304" pitchFamily="18" charset="0"/>
              <a:cs typeface="Times New Roman" panose="02020603050405020304" pitchFamily="18" charset="0"/>
            </a:rPr>
            <a:t> CIP-014 STANDARD, INFORMATION REDACTED</a:t>
          </a:r>
          <a:endParaRPr lang="en-US" sz="2400" b="1">
            <a:latin typeface="Times New Roman" panose="02020603050405020304" pitchFamily="18" charset="0"/>
            <a:cs typeface="Times New Roman" panose="02020603050405020304" pitchFamily="18" charset="0"/>
          </a:endParaRPr>
        </a:p>
      </xdr:txBody>
    </xdr:sp>
    <xdr:clientData/>
  </xdr:twoCellAnchor>
  <xdr:twoCellAnchor>
    <xdr:from>
      <xdr:col>2</xdr:col>
      <xdr:colOff>38100</xdr:colOff>
      <xdr:row>21</xdr:row>
      <xdr:rowOff>0</xdr:rowOff>
    </xdr:from>
    <xdr:to>
      <xdr:col>16</xdr:col>
      <xdr:colOff>609600</xdr:colOff>
      <xdr:row>23</xdr:row>
      <xdr:rowOff>9525</xdr:rowOff>
    </xdr:to>
    <xdr:sp macro="" textlink="">
      <xdr:nvSpPr>
        <xdr:cNvPr id="17" name="TextBox 16"/>
        <xdr:cNvSpPr txBox="1"/>
      </xdr:nvSpPr>
      <xdr:spPr>
        <a:xfrm>
          <a:off x="1381125" y="4114800"/>
          <a:ext cx="7791450"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a:p>
      </xdr:txBody>
    </xdr:sp>
    <xdr:clientData/>
  </xdr:twoCellAnchor>
  <xdr:twoCellAnchor>
    <xdr:from>
      <xdr:col>2</xdr:col>
      <xdr:colOff>47625</xdr:colOff>
      <xdr:row>19</xdr:row>
      <xdr:rowOff>0</xdr:rowOff>
    </xdr:from>
    <xdr:to>
      <xdr:col>17</xdr:col>
      <xdr:colOff>0</xdr:colOff>
      <xdr:row>20</xdr:row>
      <xdr:rowOff>0</xdr:rowOff>
    </xdr:to>
    <xdr:sp macro="" textlink="">
      <xdr:nvSpPr>
        <xdr:cNvPr id="18" name="TextBox 17"/>
        <xdr:cNvSpPr txBox="1"/>
      </xdr:nvSpPr>
      <xdr:spPr>
        <a:xfrm>
          <a:off x="1390650" y="2933700"/>
          <a:ext cx="7781925" cy="9525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US" sz="2400" b="1"/>
            <a:t>WORKED PERFORMED</a:t>
          </a:r>
          <a:r>
            <a:rPr lang="en-US" sz="2400" b="1" baseline="0"/>
            <a:t> TO COMPLY WITH NERC CIP-014 STANDARD, INFORMATION REDACTED</a:t>
          </a:r>
          <a:endParaRPr lang="en-US" sz="2400" b="1"/>
        </a:p>
      </xdr:txBody>
    </xdr:sp>
    <xdr:clientData/>
  </xdr:twoCellAnchor>
  <xdr:oneCellAnchor>
    <xdr:from>
      <xdr:col>3</xdr:col>
      <xdr:colOff>0</xdr:colOff>
      <xdr:row>81</xdr:row>
      <xdr:rowOff>133350</xdr:rowOff>
    </xdr:from>
    <xdr:ext cx="184731" cy="264560"/>
    <xdr:sp macro="" textlink="">
      <xdr:nvSpPr>
        <xdr:cNvPr id="19" name="TextBox 18"/>
        <xdr:cNvSpPr txBox="1"/>
      </xdr:nvSpPr>
      <xdr:spPr>
        <a:xfrm>
          <a:off x="1504950" y="2085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3</xdr:col>
      <xdr:colOff>0</xdr:colOff>
      <xdr:row>81</xdr:row>
      <xdr:rowOff>133350</xdr:rowOff>
    </xdr:from>
    <xdr:ext cx="184731" cy="264560"/>
    <xdr:sp macro="" textlink="">
      <xdr:nvSpPr>
        <xdr:cNvPr id="26" name="TextBox 25"/>
        <xdr:cNvSpPr txBox="1"/>
      </xdr:nvSpPr>
      <xdr:spPr>
        <a:xfrm>
          <a:off x="1504950" y="2085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3</xdr:col>
      <xdr:colOff>0</xdr:colOff>
      <xdr:row>82</xdr:row>
      <xdr:rowOff>0</xdr:rowOff>
    </xdr:from>
    <xdr:ext cx="184731" cy="264560"/>
    <xdr:sp macro="" textlink="">
      <xdr:nvSpPr>
        <xdr:cNvPr id="27" name="TextBox 26"/>
        <xdr:cNvSpPr txBox="1"/>
      </xdr:nvSpPr>
      <xdr:spPr>
        <a:xfrm>
          <a:off x="1504950" y="2104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hpresume@velco.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sheetPr>
  <dimension ref="A1:S119"/>
  <sheetViews>
    <sheetView showGridLines="0" tabSelected="1" view="pageLayout" zoomScale="90" zoomScaleNormal="100" zoomScaleSheetLayoutView="110" zoomScalePageLayoutView="90" workbookViewId="0">
      <selection activeCell="I86" sqref="I86"/>
    </sheetView>
  </sheetViews>
  <sheetFormatPr defaultColWidth="9.109375" defaultRowHeight="14.4" x14ac:dyDescent="0.3"/>
  <cols>
    <col min="1" max="1" width="4" style="121" customWidth="1"/>
    <col min="2" max="2" width="16.109375" style="121" bestFit="1" customWidth="1"/>
    <col min="3" max="3" width="2.44140625" style="121" bestFit="1" customWidth="1"/>
    <col min="4" max="4" width="2.44140625" style="121" customWidth="1"/>
    <col min="5" max="5" width="50.44140625" style="121" customWidth="1"/>
    <col min="6" max="6" width="2.33203125" style="121" customWidth="1"/>
    <col min="7" max="7" width="11.44140625" style="121" customWidth="1"/>
    <col min="8" max="9" width="2.88671875" style="121" customWidth="1"/>
    <col min="10" max="10" width="3.109375" style="121" customWidth="1"/>
    <col min="11" max="11" width="3.33203125" style="121" customWidth="1"/>
    <col min="12" max="12" width="3.5546875" style="121" customWidth="1"/>
    <col min="13" max="15" width="2.88671875" style="121" customWidth="1"/>
    <col min="16" max="16" width="14.6640625" style="121" customWidth="1"/>
    <col min="17" max="17" width="9.109375" style="121"/>
    <col min="18" max="18" width="9.109375" style="120"/>
    <col min="19" max="19" width="1.5546875" style="120" customWidth="1"/>
    <col min="20" max="16384" width="9.109375" style="121"/>
  </cols>
  <sheetData>
    <row r="1" spans="1:19" ht="21.75" customHeight="1" x14ac:dyDescent="0.3">
      <c r="A1" s="143" t="s">
        <v>41</v>
      </c>
      <c r="B1" s="144"/>
      <c r="C1" s="144"/>
      <c r="D1" s="144"/>
      <c r="E1" s="144"/>
      <c r="F1" s="144"/>
      <c r="G1" s="144"/>
      <c r="H1" s="144"/>
      <c r="I1" s="144"/>
      <c r="J1" s="144"/>
      <c r="K1" s="144"/>
      <c r="L1" s="144"/>
      <c r="M1" s="144"/>
      <c r="N1" s="144"/>
      <c r="O1" s="144"/>
      <c r="P1" s="144"/>
      <c r="Q1" s="144"/>
      <c r="R1" s="144"/>
      <c r="S1" s="145"/>
    </row>
    <row r="2" spans="1:19" ht="15.6" x14ac:dyDescent="0.3">
      <c r="A2" s="146" t="s">
        <v>42</v>
      </c>
      <c r="B2" s="147"/>
      <c r="C2" s="147"/>
      <c r="D2" s="147"/>
      <c r="E2" s="147"/>
      <c r="F2" s="147"/>
      <c r="G2" s="147"/>
      <c r="H2" s="147"/>
      <c r="I2" s="147"/>
      <c r="J2" s="147"/>
      <c r="K2" s="147"/>
      <c r="L2" s="147"/>
      <c r="M2" s="147"/>
      <c r="N2" s="147"/>
      <c r="O2" s="147"/>
      <c r="P2" s="147"/>
      <c r="Q2" s="147"/>
      <c r="R2" s="147"/>
      <c r="S2" s="148"/>
    </row>
    <row r="3" spans="1:19" ht="3" customHeight="1" thickBot="1" x14ac:dyDescent="0.35">
      <c r="A3" s="149"/>
      <c r="B3" s="150"/>
      <c r="C3" s="150"/>
      <c r="D3" s="150"/>
      <c r="E3" s="150"/>
      <c r="F3" s="150"/>
      <c r="G3" s="150"/>
      <c r="H3" s="150"/>
      <c r="I3" s="150"/>
      <c r="J3" s="150"/>
      <c r="K3" s="150"/>
      <c r="L3" s="150"/>
      <c r="M3" s="150"/>
      <c r="N3" s="150"/>
      <c r="O3" s="150"/>
      <c r="P3" s="150"/>
      <c r="Q3" s="150"/>
      <c r="R3" s="150"/>
      <c r="S3" s="151"/>
    </row>
    <row r="4" spans="1:19" x14ac:dyDescent="0.3">
      <c r="A4" s="152"/>
      <c r="B4" s="120"/>
      <c r="C4" s="120"/>
      <c r="D4" s="120"/>
      <c r="E4" s="120"/>
      <c r="F4" s="120"/>
      <c r="G4" s="120"/>
      <c r="H4" s="120"/>
      <c r="I4" s="120"/>
      <c r="J4" s="120"/>
      <c r="K4" s="120"/>
      <c r="L4" s="120"/>
      <c r="M4" s="120"/>
      <c r="N4" s="120"/>
      <c r="O4" s="120"/>
      <c r="P4" s="120"/>
      <c r="Q4" s="120"/>
      <c r="S4" s="153"/>
    </row>
    <row r="5" spans="1:19" x14ac:dyDescent="0.3">
      <c r="A5" s="142">
        <v>1</v>
      </c>
      <c r="B5" s="118" t="s">
        <v>0</v>
      </c>
      <c r="C5" s="118"/>
      <c r="D5" s="118"/>
      <c r="E5" s="120"/>
      <c r="F5" s="120"/>
      <c r="G5" s="154" t="s">
        <v>2</v>
      </c>
      <c r="H5" s="155"/>
      <c r="I5" s="155"/>
      <c r="J5" s="120"/>
      <c r="K5" s="314" t="s">
        <v>132</v>
      </c>
      <c r="L5" s="314"/>
      <c r="M5" s="314"/>
      <c r="N5" s="314"/>
      <c r="O5" s="314"/>
      <c r="P5" s="156" t="s">
        <v>3</v>
      </c>
      <c r="Q5" s="308">
        <v>45736</v>
      </c>
      <c r="R5" s="308"/>
      <c r="S5" s="153"/>
    </row>
    <row r="6" spans="1:19" ht="14.25" customHeight="1" x14ac:dyDescent="0.3">
      <c r="A6" s="157"/>
      <c r="B6" s="155" t="s">
        <v>46</v>
      </c>
      <c r="C6" s="155"/>
      <c r="D6" s="155"/>
      <c r="E6" s="290" t="s">
        <v>123</v>
      </c>
      <c r="F6" s="118"/>
      <c r="G6" s="118"/>
      <c r="H6" s="118"/>
      <c r="I6" s="118"/>
      <c r="J6" s="118"/>
      <c r="K6" s="118"/>
      <c r="L6" s="118"/>
      <c r="M6" s="118"/>
      <c r="N6" s="118"/>
      <c r="O6" s="118"/>
      <c r="P6" s="118"/>
      <c r="Q6" s="120"/>
      <c r="S6" s="153"/>
    </row>
    <row r="7" spans="1:19" ht="15.75" customHeight="1" x14ac:dyDescent="0.3">
      <c r="A7" s="157"/>
      <c r="B7" s="155" t="s">
        <v>48</v>
      </c>
      <c r="C7" s="155"/>
      <c r="D7" s="155"/>
      <c r="E7" s="290" t="s">
        <v>124</v>
      </c>
      <c r="F7" s="118"/>
      <c r="G7" s="118"/>
      <c r="H7" s="118"/>
      <c r="I7" s="118"/>
      <c r="J7" s="118"/>
      <c r="K7" s="118"/>
      <c r="L7" s="118"/>
      <c r="M7" s="118"/>
      <c r="N7" s="118"/>
      <c r="O7" s="118"/>
      <c r="P7" s="118"/>
      <c r="Q7" s="120"/>
      <c r="S7" s="153"/>
    </row>
    <row r="8" spans="1:19" ht="15" customHeight="1" x14ac:dyDescent="0.3">
      <c r="A8" s="157"/>
      <c r="B8" s="155" t="s">
        <v>70</v>
      </c>
      <c r="C8" s="155"/>
      <c r="D8" s="155"/>
      <c r="E8" s="291" t="s">
        <v>125</v>
      </c>
      <c r="F8" s="120"/>
      <c r="G8" s="118"/>
      <c r="H8" s="118"/>
      <c r="I8" s="118"/>
      <c r="J8" s="118"/>
      <c r="K8" s="118"/>
      <c r="L8" s="118"/>
      <c r="M8" s="118"/>
      <c r="N8" s="118"/>
      <c r="O8" s="118"/>
      <c r="P8" s="118"/>
      <c r="Q8" s="118"/>
      <c r="R8" s="118"/>
      <c r="S8" s="158"/>
    </row>
    <row r="9" spans="1:19" ht="15" customHeight="1" x14ac:dyDescent="0.3">
      <c r="A9" s="157"/>
      <c r="B9" s="155" t="s">
        <v>69</v>
      </c>
      <c r="C9" s="155"/>
      <c r="D9" s="155"/>
      <c r="E9" s="291"/>
      <c r="F9" s="316" t="s">
        <v>91</v>
      </c>
      <c r="G9" s="316"/>
      <c r="H9" s="316"/>
      <c r="I9" s="316"/>
      <c r="J9" s="316"/>
      <c r="K9" s="315"/>
      <c r="L9" s="315"/>
      <c r="M9" s="315"/>
      <c r="N9" s="315"/>
      <c r="O9" s="315"/>
      <c r="P9" s="118"/>
      <c r="Q9" s="118"/>
      <c r="R9" s="118"/>
      <c r="S9" s="158"/>
    </row>
    <row r="10" spans="1:19" ht="15" customHeight="1" x14ac:dyDescent="0.3">
      <c r="A10" s="157"/>
      <c r="B10" s="155" t="s">
        <v>68</v>
      </c>
      <c r="C10" s="155"/>
      <c r="D10" s="155"/>
      <c r="E10" s="292" t="s">
        <v>126</v>
      </c>
      <c r="F10" s="159" t="s">
        <v>90</v>
      </c>
      <c r="G10" s="159"/>
      <c r="H10" s="159"/>
      <c r="I10" s="159"/>
      <c r="J10" s="159"/>
      <c r="K10" s="313">
        <v>456</v>
      </c>
      <c r="L10" s="313"/>
      <c r="M10" s="313"/>
      <c r="N10" s="313"/>
      <c r="O10" s="313"/>
      <c r="P10" s="156"/>
      <c r="Q10" s="315"/>
      <c r="R10" s="315"/>
      <c r="S10" s="153"/>
    </row>
    <row r="11" spans="1:19" x14ac:dyDescent="0.3">
      <c r="A11" s="157"/>
      <c r="B11" s="155" t="s">
        <v>47</v>
      </c>
      <c r="C11" s="155"/>
      <c r="D11" s="155"/>
      <c r="E11" s="292" t="s">
        <v>127</v>
      </c>
      <c r="F11" s="118"/>
      <c r="G11" s="120" t="s">
        <v>99</v>
      </c>
      <c r="H11" s="120"/>
      <c r="I11" s="120"/>
      <c r="J11" s="120"/>
      <c r="K11" s="120"/>
      <c r="L11" s="120"/>
      <c r="M11" s="120"/>
      <c r="N11" s="120"/>
      <c r="O11" s="120"/>
      <c r="P11" s="120"/>
      <c r="Q11" s="120"/>
      <c r="S11" s="153"/>
    </row>
    <row r="12" spans="1:19" ht="15" customHeight="1" x14ac:dyDescent="0.3">
      <c r="A12" s="157"/>
      <c r="B12" s="155" t="s">
        <v>1</v>
      </c>
      <c r="C12" s="155"/>
      <c r="D12" s="155"/>
      <c r="E12" s="293" t="s">
        <v>128</v>
      </c>
      <c r="F12" s="118"/>
      <c r="G12" s="92" t="s">
        <v>11</v>
      </c>
      <c r="H12" s="122"/>
      <c r="I12" s="92"/>
      <c r="J12" s="92" t="s">
        <v>12</v>
      </c>
      <c r="K12" s="122" t="s">
        <v>129</v>
      </c>
      <c r="L12" s="92"/>
      <c r="M12" s="124"/>
      <c r="N12" s="120"/>
      <c r="O12" s="120"/>
      <c r="P12" s="120"/>
      <c r="Q12" s="120"/>
      <c r="S12" s="153"/>
    </row>
    <row r="13" spans="1:19" x14ac:dyDescent="0.3">
      <c r="A13" s="157"/>
      <c r="B13" s="118"/>
      <c r="C13" s="118"/>
      <c r="D13" s="118"/>
      <c r="E13" s="118"/>
      <c r="F13" s="118"/>
      <c r="G13" s="118"/>
      <c r="H13" s="118"/>
      <c r="I13" s="118"/>
      <c r="J13" s="118"/>
      <c r="K13" s="118"/>
      <c r="L13" s="118"/>
      <c r="M13" s="118"/>
      <c r="N13" s="120"/>
      <c r="O13" s="120"/>
      <c r="P13" s="120"/>
      <c r="Q13" s="120"/>
      <c r="S13" s="153"/>
    </row>
    <row r="14" spans="1:19" ht="20.25" customHeight="1" x14ac:dyDescent="0.3">
      <c r="A14" s="160">
        <v>2</v>
      </c>
      <c r="B14" s="161" t="s">
        <v>5</v>
      </c>
      <c r="C14" s="161"/>
      <c r="D14" s="161"/>
      <c r="E14" s="162"/>
      <c r="F14" s="162"/>
      <c r="G14" s="162"/>
      <c r="H14" s="162"/>
      <c r="I14" s="163"/>
      <c r="J14" s="163"/>
      <c r="K14" s="163"/>
      <c r="L14" s="164"/>
      <c r="M14" s="164"/>
      <c r="N14" s="163"/>
      <c r="O14" s="163"/>
      <c r="P14" s="161" t="s">
        <v>7</v>
      </c>
      <c r="Q14" s="309">
        <v>45838</v>
      </c>
      <c r="R14" s="309"/>
      <c r="S14" s="165"/>
    </row>
    <row r="15" spans="1:19" ht="15.75" customHeight="1" thickBot="1" x14ac:dyDescent="0.35">
      <c r="A15" s="142"/>
      <c r="B15" s="156"/>
      <c r="C15" s="166" t="s">
        <v>4</v>
      </c>
      <c r="D15" s="166"/>
      <c r="E15" s="167" t="s">
        <v>92</v>
      </c>
      <c r="F15" s="168"/>
      <c r="G15" s="168"/>
      <c r="H15" s="168"/>
      <c r="I15" s="120"/>
      <c r="J15" s="120"/>
      <c r="K15" s="120"/>
      <c r="L15" s="169"/>
      <c r="M15" s="169"/>
      <c r="N15" s="120"/>
      <c r="O15" s="120"/>
      <c r="P15" s="156"/>
      <c r="Q15" s="170"/>
      <c r="R15" s="170"/>
      <c r="S15" s="153"/>
    </row>
    <row r="16" spans="1:19" ht="19.5" customHeight="1" thickBot="1" x14ac:dyDescent="0.35">
      <c r="A16" s="142"/>
      <c r="B16" s="168"/>
      <c r="C16" s="168"/>
      <c r="D16" s="168"/>
      <c r="E16" s="171" t="s">
        <v>117</v>
      </c>
      <c r="F16" s="168"/>
      <c r="G16" s="168"/>
      <c r="H16" s="168"/>
      <c r="I16" s="168"/>
      <c r="J16" s="168"/>
      <c r="K16" s="321" t="s">
        <v>133</v>
      </c>
      <c r="L16" s="322"/>
      <c r="M16" s="322"/>
      <c r="N16" s="322"/>
      <c r="O16" s="322"/>
      <c r="P16" s="322"/>
      <c r="Q16" s="322"/>
      <c r="R16" s="323"/>
      <c r="S16" s="153"/>
    </row>
    <row r="17" spans="1:19" ht="19.5" customHeight="1" thickBot="1" x14ac:dyDescent="0.35">
      <c r="A17" s="142"/>
      <c r="B17" s="168"/>
      <c r="C17" s="168"/>
      <c r="D17" s="168"/>
      <c r="E17" s="168" t="s">
        <v>118</v>
      </c>
      <c r="F17" s="317" t="s">
        <v>130</v>
      </c>
      <c r="G17" s="318"/>
      <c r="H17" s="318"/>
      <c r="I17" s="318"/>
      <c r="J17" s="319"/>
      <c r="K17" s="320" t="s">
        <v>93</v>
      </c>
      <c r="L17" s="320"/>
      <c r="M17" s="320"/>
      <c r="N17" s="320"/>
      <c r="O17" s="317" t="s">
        <v>134</v>
      </c>
      <c r="P17" s="318"/>
      <c r="Q17" s="318"/>
      <c r="R17" s="319"/>
      <c r="S17" s="153"/>
    </row>
    <row r="18" spans="1:19" ht="15.75" customHeight="1" x14ac:dyDescent="0.3">
      <c r="A18" s="142"/>
      <c r="B18" s="156"/>
      <c r="C18" s="166" t="s">
        <v>8</v>
      </c>
      <c r="D18" s="166"/>
      <c r="E18" s="92" t="s">
        <v>6</v>
      </c>
      <c r="F18" s="168"/>
      <c r="G18" s="168"/>
      <c r="H18" s="168"/>
      <c r="I18" s="120"/>
      <c r="J18" s="120"/>
      <c r="K18" s="120"/>
      <c r="L18" s="169"/>
      <c r="M18" s="169"/>
      <c r="N18" s="120"/>
      <c r="O18" s="120"/>
      <c r="P18" s="156"/>
      <c r="Q18" s="172"/>
      <c r="R18" s="172"/>
      <c r="S18" s="153"/>
    </row>
    <row r="19" spans="1:19" ht="75" customHeight="1" x14ac:dyDescent="0.3">
      <c r="A19" s="139"/>
      <c r="B19" s="159"/>
      <c r="F19" s="92"/>
      <c r="G19" s="92"/>
      <c r="H19" s="312"/>
      <c r="I19" s="312"/>
      <c r="J19" s="312"/>
      <c r="K19" s="312"/>
      <c r="L19" s="312"/>
      <c r="M19" s="312"/>
      <c r="N19" s="312"/>
      <c r="O19" s="312"/>
      <c r="P19" s="312"/>
      <c r="Q19" s="312"/>
      <c r="R19" s="312"/>
      <c r="S19" s="153"/>
    </row>
    <row r="20" spans="1:19" ht="18" customHeight="1" x14ac:dyDescent="0.3">
      <c r="A20" s="140"/>
      <c r="B20" s="155"/>
      <c r="C20" s="166" t="s">
        <v>23</v>
      </c>
      <c r="D20" s="166"/>
      <c r="E20" s="92" t="s">
        <v>9</v>
      </c>
      <c r="F20" s="118"/>
      <c r="G20" s="118"/>
      <c r="H20" s="118"/>
      <c r="I20" s="118"/>
      <c r="J20" s="118"/>
      <c r="K20" s="118"/>
      <c r="L20" s="173"/>
      <c r="M20" s="173"/>
      <c r="N20" s="120"/>
      <c r="O20" s="120"/>
      <c r="P20" s="120"/>
      <c r="Q20" s="120"/>
      <c r="S20" s="153"/>
    </row>
    <row r="21" spans="1:19" ht="75.75" customHeight="1" x14ac:dyDescent="0.3">
      <c r="A21" s="140"/>
      <c r="B21" s="159"/>
      <c r="C21" s="166"/>
      <c r="D21" s="166"/>
      <c r="F21" s="92"/>
      <c r="G21" s="92"/>
      <c r="H21" s="312"/>
      <c r="I21" s="312"/>
      <c r="J21" s="312"/>
      <c r="K21" s="312"/>
      <c r="L21" s="312"/>
      <c r="M21" s="312"/>
      <c r="N21" s="312"/>
      <c r="O21" s="312"/>
      <c r="P21" s="312"/>
      <c r="Q21" s="312"/>
      <c r="R21" s="312"/>
      <c r="S21" s="153"/>
    </row>
    <row r="22" spans="1:19" ht="4.5" customHeight="1" x14ac:dyDescent="0.3">
      <c r="A22" s="140"/>
      <c r="B22" s="120"/>
      <c r="C22" s="155"/>
      <c r="D22" s="155"/>
      <c r="E22" s="118"/>
      <c r="F22" s="118"/>
      <c r="G22" s="118"/>
      <c r="H22" s="118"/>
      <c r="I22" s="118"/>
      <c r="J22" s="118"/>
      <c r="K22" s="118"/>
      <c r="L22" s="173"/>
      <c r="M22" s="173"/>
      <c r="N22" s="120"/>
      <c r="O22" s="120"/>
      <c r="P22" s="120"/>
      <c r="Q22" s="120"/>
      <c r="S22" s="153"/>
    </row>
    <row r="23" spans="1:19" s="120" customFormat="1" ht="4.5" customHeight="1" x14ac:dyDescent="0.3">
      <c r="A23" s="152"/>
      <c r="S23" s="153"/>
    </row>
    <row r="24" spans="1:19" ht="15" customHeight="1" x14ac:dyDescent="0.3">
      <c r="A24" s="142">
        <v>3</v>
      </c>
      <c r="B24" s="301" t="s">
        <v>10</v>
      </c>
      <c r="C24" s="301"/>
      <c r="D24" s="301"/>
      <c r="E24" s="301"/>
      <c r="F24" s="92"/>
      <c r="G24" s="92" t="s">
        <v>11</v>
      </c>
      <c r="H24" s="122"/>
      <c r="I24" s="92"/>
      <c r="J24" s="92" t="s">
        <v>12</v>
      </c>
      <c r="K24" s="122" t="s">
        <v>129</v>
      </c>
      <c r="L24" s="92"/>
      <c r="M24" s="92"/>
      <c r="N24" s="92"/>
      <c r="O24" s="92"/>
      <c r="P24" s="156" t="s">
        <v>45</v>
      </c>
      <c r="Q24" s="314" t="s">
        <v>135</v>
      </c>
      <c r="R24" s="314"/>
      <c r="S24" s="153"/>
    </row>
    <row r="25" spans="1:19" ht="4.5" customHeight="1" x14ac:dyDescent="0.3">
      <c r="A25" s="139"/>
      <c r="B25" s="92"/>
      <c r="C25" s="92"/>
      <c r="D25" s="92"/>
      <c r="E25" s="92"/>
      <c r="F25" s="92"/>
      <c r="G25" s="92"/>
      <c r="H25" s="126"/>
      <c r="I25" s="92"/>
      <c r="J25" s="92"/>
      <c r="K25" s="126"/>
      <c r="L25" s="92"/>
      <c r="M25" s="92"/>
      <c r="N25" s="92"/>
      <c r="O25" s="92"/>
      <c r="P25" s="92"/>
      <c r="Q25" s="120"/>
      <c r="S25" s="153"/>
    </row>
    <row r="26" spans="1:19" ht="15" customHeight="1" x14ac:dyDescent="0.3">
      <c r="A26" s="142">
        <v>4</v>
      </c>
      <c r="B26" s="302" t="s">
        <v>13</v>
      </c>
      <c r="C26" s="302"/>
      <c r="D26" s="302"/>
      <c r="E26" s="302"/>
      <c r="F26" s="118"/>
      <c r="G26" s="118" t="s">
        <v>11</v>
      </c>
      <c r="H26" s="122"/>
      <c r="I26" s="118"/>
      <c r="J26" s="118" t="s">
        <v>12</v>
      </c>
      <c r="K26" s="122"/>
      <c r="L26" s="120"/>
      <c r="M26" s="156" t="s">
        <v>15</v>
      </c>
      <c r="N26" s="122"/>
      <c r="O26" s="120"/>
      <c r="P26" s="156" t="s">
        <v>16</v>
      </c>
      <c r="Q26" s="310" t="s">
        <v>135</v>
      </c>
      <c r="R26" s="310"/>
      <c r="S26" s="153"/>
    </row>
    <row r="27" spans="1:19" ht="15" thickBot="1" x14ac:dyDescent="0.35">
      <c r="A27" s="174"/>
      <c r="B27" s="324" t="s">
        <v>14</v>
      </c>
      <c r="C27" s="324"/>
      <c r="D27" s="324"/>
      <c r="E27" s="324"/>
      <c r="F27" s="175"/>
      <c r="G27" s="176" t="s">
        <v>43</v>
      </c>
      <c r="H27" s="175"/>
      <c r="I27" s="175"/>
      <c r="J27" s="175"/>
      <c r="K27" s="175"/>
      <c r="L27" s="175"/>
      <c r="M27" s="175"/>
      <c r="N27" s="175"/>
      <c r="O27" s="175"/>
      <c r="P27" s="175"/>
      <c r="Q27" s="150"/>
      <c r="R27" s="150"/>
      <c r="S27" s="151"/>
    </row>
    <row r="28" spans="1:19" x14ac:dyDescent="0.3">
      <c r="A28" s="177"/>
      <c r="B28" s="178"/>
      <c r="C28" s="178"/>
      <c r="D28" s="178"/>
      <c r="E28" s="178"/>
      <c r="F28" s="178"/>
      <c r="G28" s="178"/>
      <c r="H28" s="178"/>
      <c r="I28" s="178"/>
      <c r="J28" s="178"/>
      <c r="K28" s="178"/>
      <c r="L28" s="178"/>
      <c r="M28" s="178"/>
      <c r="N28" s="178"/>
      <c r="O28" s="178"/>
      <c r="P28" s="178"/>
      <c r="Q28" s="178"/>
      <c r="R28" s="178"/>
      <c r="S28" s="179"/>
    </row>
    <row r="29" spans="1:19" x14ac:dyDescent="0.3">
      <c r="A29" s="180" t="s">
        <v>17</v>
      </c>
      <c r="B29" s="120"/>
      <c r="C29" s="120"/>
      <c r="D29" s="120"/>
      <c r="E29" s="120"/>
      <c r="F29" s="120"/>
      <c r="G29" s="120"/>
      <c r="H29" s="120"/>
      <c r="I29" s="120"/>
      <c r="J29" s="120"/>
      <c r="K29" s="120"/>
      <c r="L29" s="120"/>
      <c r="M29" s="120"/>
      <c r="N29" s="120"/>
      <c r="O29" s="120"/>
      <c r="P29" s="120"/>
      <c r="Q29" s="120"/>
      <c r="S29" s="153"/>
    </row>
    <row r="30" spans="1:19" ht="7.5" customHeight="1" x14ac:dyDescent="0.3">
      <c r="A30" s="152"/>
      <c r="B30" s="120"/>
      <c r="C30" s="120"/>
      <c r="D30" s="120"/>
      <c r="E30" s="120"/>
      <c r="F30" s="120"/>
      <c r="G30" s="120"/>
      <c r="H30" s="120"/>
      <c r="I30" s="120"/>
      <c r="J30" s="120"/>
      <c r="K30" s="120"/>
      <c r="L30" s="120"/>
      <c r="M30" s="120"/>
      <c r="N30" s="120"/>
      <c r="O30" s="120"/>
      <c r="P30" s="120"/>
      <c r="Q30" s="120"/>
      <c r="S30" s="153"/>
    </row>
    <row r="31" spans="1:19" x14ac:dyDescent="0.3">
      <c r="A31" s="142">
        <v>5</v>
      </c>
      <c r="B31" s="302" t="s">
        <v>97</v>
      </c>
      <c r="C31" s="302"/>
      <c r="D31" s="302"/>
      <c r="E31" s="302"/>
      <c r="F31" s="120"/>
      <c r="G31" s="181"/>
      <c r="H31" s="182"/>
      <c r="I31" s="181"/>
      <c r="J31" s="181"/>
      <c r="K31" s="182"/>
      <c r="L31" s="181"/>
      <c r="M31" s="120"/>
      <c r="N31" s="120"/>
      <c r="O31" s="120"/>
      <c r="P31" s="120"/>
      <c r="Q31" s="120"/>
      <c r="S31" s="153"/>
    </row>
    <row r="32" spans="1:19" x14ac:dyDescent="0.3">
      <c r="A32" s="140"/>
      <c r="B32" s="120"/>
      <c r="C32" s="118" t="s">
        <v>4</v>
      </c>
      <c r="D32" s="118"/>
      <c r="E32" s="118" t="s">
        <v>21</v>
      </c>
      <c r="F32" s="118"/>
      <c r="G32" s="120"/>
      <c r="H32" s="122"/>
      <c r="I32" s="120"/>
      <c r="J32" s="120"/>
      <c r="K32" s="124"/>
      <c r="L32" s="120"/>
      <c r="M32" s="120"/>
      <c r="N32" s="120"/>
      <c r="O32" s="120"/>
      <c r="P32" s="183"/>
      <c r="Q32" s="183"/>
      <c r="S32" s="153"/>
    </row>
    <row r="33" spans="1:19" s="120" customFormat="1" ht="4.5" customHeight="1" x14ac:dyDescent="0.3">
      <c r="A33" s="140"/>
      <c r="C33" s="118"/>
      <c r="D33" s="118"/>
      <c r="E33" s="118"/>
      <c r="F33" s="118"/>
      <c r="H33" s="184"/>
      <c r="K33" s="126"/>
      <c r="S33" s="153"/>
    </row>
    <row r="34" spans="1:19" x14ac:dyDescent="0.3">
      <c r="A34" s="140"/>
      <c r="B34" s="120"/>
      <c r="C34" s="118" t="s">
        <v>8</v>
      </c>
      <c r="D34" s="118"/>
      <c r="E34" s="118" t="s">
        <v>22</v>
      </c>
      <c r="F34" s="118"/>
      <c r="G34" s="120"/>
      <c r="H34" s="122"/>
      <c r="I34" s="120"/>
      <c r="J34" s="120"/>
      <c r="K34" s="124"/>
      <c r="L34" s="120"/>
      <c r="M34" s="120"/>
      <c r="N34" s="120"/>
      <c r="O34" s="120"/>
      <c r="P34" s="120"/>
      <c r="Q34" s="120"/>
      <c r="S34" s="153"/>
    </row>
    <row r="35" spans="1:19" s="120" customFormat="1" ht="4.5" customHeight="1" x14ac:dyDescent="0.3">
      <c r="A35" s="140"/>
      <c r="C35" s="118"/>
      <c r="D35" s="118"/>
      <c r="E35" s="118"/>
      <c r="F35" s="118"/>
      <c r="H35" s="184"/>
      <c r="K35" s="126"/>
      <c r="S35" s="153"/>
    </row>
    <row r="36" spans="1:19" x14ac:dyDescent="0.3">
      <c r="A36" s="140"/>
      <c r="B36" s="120"/>
      <c r="C36" s="118" t="s">
        <v>23</v>
      </c>
      <c r="D36" s="118"/>
      <c r="E36" s="118" t="s">
        <v>24</v>
      </c>
      <c r="F36" s="118"/>
      <c r="G36" s="120"/>
      <c r="H36" s="122"/>
      <c r="I36" s="120"/>
      <c r="J36" s="120"/>
      <c r="K36" s="124"/>
      <c r="L36" s="120"/>
      <c r="M36" s="120"/>
      <c r="N36" s="120"/>
      <c r="O36" s="120"/>
      <c r="P36" s="120"/>
      <c r="Q36" s="120"/>
      <c r="S36" s="153"/>
    </row>
    <row r="37" spans="1:19" s="120" customFormat="1" ht="4.5" customHeight="1" x14ac:dyDescent="0.3">
      <c r="A37" s="140"/>
      <c r="C37" s="118"/>
      <c r="D37" s="118"/>
      <c r="E37" s="118"/>
      <c r="F37" s="118"/>
      <c r="H37" s="184"/>
      <c r="K37" s="126"/>
      <c r="S37" s="153"/>
    </row>
    <row r="38" spans="1:19" x14ac:dyDescent="0.3">
      <c r="A38" s="140"/>
      <c r="B38" s="120"/>
      <c r="C38" s="118" t="s">
        <v>25</v>
      </c>
      <c r="D38" s="118"/>
      <c r="E38" s="118" t="s">
        <v>26</v>
      </c>
      <c r="F38" s="118"/>
      <c r="G38" s="118"/>
      <c r="H38" s="122"/>
      <c r="I38" s="120"/>
      <c r="J38" s="120"/>
      <c r="K38" s="124"/>
      <c r="L38" s="120"/>
      <c r="M38" s="120"/>
      <c r="N38" s="120"/>
      <c r="O38" s="120"/>
      <c r="P38" s="120"/>
      <c r="Q38" s="120"/>
      <c r="S38" s="153"/>
    </row>
    <row r="39" spans="1:19" ht="4.5" customHeight="1" x14ac:dyDescent="0.3">
      <c r="A39" s="140"/>
      <c r="B39" s="120"/>
      <c r="C39" s="118"/>
      <c r="D39" s="118"/>
      <c r="E39" s="118"/>
      <c r="F39" s="118"/>
      <c r="G39" s="118"/>
      <c r="H39" s="125"/>
      <c r="I39" s="120"/>
      <c r="J39" s="120"/>
      <c r="K39" s="126"/>
      <c r="L39" s="120"/>
      <c r="M39" s="120"/>
      <c r="N39" s="120"/>
      <c r="O39" s="120"/>
      <c r="P39" s="120"/>
      <c r="Q39" s="120"/>
      <c r="S39" s="153"/>
    </row>
    <row r="40" spans="1:19" x14ac:dyDescent="0.3">
      <c r="A40" s="140"/>
      <c r="B40" s="118"/>
      <c r="C40" s="118"/>
      <c r="D40" s="118"/>
      <c r="E40" s="118" t="s">
        <v>27</v>
      </c>
      <c r="F40" s="118"/>
      <c r="G40" s="311"/>
      <c r="H40" s="311"/>
      <c r="I40" s="311"/>
      <c r="J40" s="311"/>
      <c r="K40" s="311"/>
      <c r="L40" s="311"/>
      <c r="M40" s="311"/>
      <c r="N40" s="311"/>
      <c r="O40" s="120"/>
      <c r="P40" s="120"/>
      <c r="Q40" s="120"/>
      <c r="S40" s="153"/>
    </row>
    <row r="41" spans="1:19" x14ac:dyDescent="0.3">
      <c r="A41" s="140"/>
      <c r="B41" s="118"/>
      <c r="C41" s="118"/>
      <c r="D41" s="118"/>
      <c r="E41" s="118" t="s">
        <v>28</v>
      </c>
      <c r="F41" s="118"/>
      <c r="G41" s="327"/>
      <c r="H41" s="327"/>
      <c r="I41" s="327"/>
      <c r="J41" s="327"/>
      <c r="K41" s="327"/>
      <c r="L41" s="327"/>
      <c r="M41" s="327"/>
      <c r="N41" s="327"/>
      <c r="O41" s="120"/>
      <c r="P41" s="120"/>
      <c r="Q41" s="120"/>
      <c r="S41" s="153"/>
    </row>
    <row r="42" spans="1:19" ht="15" customHeight="1" x14ac:dyDescent="0.3">
      <c r="A42" s="140"/>
      <c r="B42" s="118"/>
      <c r="C42" s="118"/>
      <c r="D42" s="118"/>
      <c r="E42" s="326" t="s">
        <v>29</v>
      </c>
      <c r="F42" s="326"/>
      <c r="G42" s="326"/>
      <c r="H42" s="119"/>
      <c r="I42" s="120"/>
      <c r="J42" s="120"/>
      <c r="K42" s="120"/>
      <c r="L42" s="120"/>
      <c r="M42" s="120"/>
      <c r="N42" s="120"/>
      <c r="O42" s="120"/>
      <c r="P42" s="120"/>
      <c r="Q42" s="120"/>
      <c r="S42" s="153"/>
    </row>
    <row r="43" spans="1:19" ht="6.75" customHeight="1" x14ac:dyDescent="0.3">
      <c r="A43" s="140"/>
      <c r="B43" s="118"/>
      <c r="C43" s="118"/>
      <c r="D43" s="118"/>
      <c r="E43" s="119"/>
      <c r="F43" s="119"/>
      <c r="G43" s="119"/>
      <c r="H43" s="119"/>
      <c r="I43" s="120"/>
      <c r="J43" s="120"/>
      <c r="K43" s="120"/>
      <c r="L43" s="120"/>
      <c r="M43" s="120"/>
      <c r="N43" s="120"/>
      <c r="O43" s="120"/>
      <c r="P43" s="120"/>
      <c r="Q43" s="120"/>
      <c r="S43" s="153"/>
    </row>
    <row r="44" spans="1:19" x14ac:dyDescent="0.3">
      <c r="A44" s="140"/>
      <c r="B44" s="120"/>
      <c r="C44" s="118" t="s">
        <v>30</v>
      </c>
      <c r="D44" s="118"/>
      <c r="E44" s="118" t="s">
        <v>88</v>
      </c>
      <c r="F44" s="118"/>
      <c r="G44" s="118"/>
      <c r="H44" s="122"/>
      <c r="I44" s="123"/>
      <c r="J44" s="123"/>
      <c r="K44" s="124"/>
      <c r="L44" s="120"/>
      <c r="M44" s="120"/>
      <c r="N44" s="120"/>
      <c r="O44" s="120"/>
      <c r="P44" s="120"/>
      <c r="Q44" s="120"/>
      <c r="S44" s="153"/>
    </row>
    <row r="45" spans="1:19" ht="4.5" customHeight="1" x14ac:dyDescent="0.3">
      <c r="A45" s="140"/>
      <c r="B45" s="120"/>
      <c r="C45" s="118"/>
      <c r="D45" s="118"/>
      <c r="E45" s="118"/>
      <c r="F45" s="118"/>
      <c r="G45" s="118"/>
      <c r="H45" s="125"/>
      <c r="I45" s="120"/>
      <c r="J45" s="120"/>
      <c r="K45" s="126"/>
      <c r="L45" s="120"/>
      <c r="M45" s="120"/>
      <c r="N45" s="120"/>
      <c r="O45" s="120"/>
      <c r="P45" s="120"/>
      <c r="Q45" s="120"/>
      <c r="S45" s="153"/>
    </row>
    <row r="46" spans="1:19" ht="15.75" customHeight="1" x14ac:dyDescent="0.3">
      <c r="A46" s="140"/>
      <c r="B46" s="120"/>
      <c r="C46" s="118" t="s">
        <v>86</v>
      </c>
      <c r="D46" s="118"/>
      <c r="E46" s="118" t="s">
        <v>98</v>
      </c>
      <c r="F46" s="118"/>
      <c r="G46" s="118"/>
      <c r="H46" s="122"/>
      <c r="I46" s="123"/>
      <c r="J46" s="123"/>
      <c r="K46" s="124"/>
      <c r="L46" s="120"/>
      <c r="M46" s="120"/>
      <c r="N46" s="120"/>
      <c r="O46" s="120"/>
      <c r="P46" s="120"/>
      <c r="Q46" s="120"/>
      <c r="S46" s="153"/>
    </row>
    <row r="47" spans="1:19" ht="4.5" customHeight="1" x14ac:dyDescent="0.3">
      <c r="A47" s="140"/>
      <c r="B47" s="120"/>
      <c r="C47" s="118"/>
      <c r="D47" s="118"/>
      <c r="E47" s="118"/>
      <c r="F47" s="118"/>
      <c r="G47" s="118"/>
      <c r="H47" s="125"/>
      <c r="I47" s="120"/>
      <c r="J47" s="120"/>
      <c r="K47" s="126"/>
      <c r="L47" s="120"/>
      <c r="M47" s="120"/>
      <c r="N47" s="120"/>
      <c r="O47" s="120"/>
      <c r="P47" s="120"/>
      <c r="Q47" s="120"/>
      <c r="S47" s="153"/>
    </row>
    <row r="48" spans="1:19" x14ac:dyDescent="0.3">
      <c r="A48" s="140"/>
      <c r="B48" s="120"/>
      <c r="C48" s="118" t="s">
        <v>95</v>
      </c>
      <c r="D48" s="118"/>
      <c r="E48" s="118" t="s">
        <v>87</v>
      </c>
      <c r="F48" s="118"/>
      <c r="G48" s="118"/>
      <c r="H48" s="122" t="s">
        <v>129</v>
      </c>
      <c r="I48" s="123"/>
      <c r="J48" s="123"/>
      <c r="K48" s="124"/>
      <c r="L48" s="120"/>
      <c r="M48" s="120"/>
      <c r="N48" s="120"/>
      <c r="O48" s="120"/>
      <c r="P48" s="120"/>
      <c r="Q48" s="120"/>
      <c r="S48" s="153"/>
    </row>
    <row r="49" spans="1:19" ht="4.5" customHeight="1" x14ac:dyDescent="0.3">
      <c r="A49" s="140"/>
      <c r="B49" s="120"/>
      <c r="C49" s="118"/>
      <c r="D49" s="118"/>
      <c r="E49" s="118"/>
      <c r="F49" s="118"/>
      <c r="G49" s="118"/>
      <c r="H49" s="125"/>
      <c r="I49" s="120"/>
      <c r="J49" s="120"/>
      <c r="K49" s="126"/>
      <c r="L49" s="120"/>
      <c r="M49" s="120"/>
      <c r="N49" s="120"/>
      <c r="O49" s="120"/>
      <c r="P49" s="120"/>
      <c r="Q49" s="120"/>
      <c r="S49" s="153"/>
    </row>
    <row r="50" spans="1:19" x14ac:dyDescent="0.3">
      <c r="A50" s="140"/>
      <c r="B50" s="120"/>
      <c r="C50" s="118" t="s">
        <v>89</v>
      </c>
      <c r="D50" s="118"/>
      <c r="E50" s="118" t="s">
        <v>31</v>
      </c>
      <c r="F50" s="118"/>
      <c r="G50" s="118"/>
      <c r="H50" s="122"/>
      <c r="I50" s="123"/>
      <c r="J50" s="123"/>
      <c r="K50" s="124"/>
      <c r="L50" s="120"/>
      <c r="M50" s="120"/>
      <c r="N50" s="120"/>
      <c r="O50" s="120"/>
      <c r="P50" s="120"/>
      <c r="Q50" s="120"/>
      <c r="S50" s="153"/>
    </row>
    <row r="51" spans="1:19" ht="4.5" customHeight="1" x14ac:dyDescent="0.3">
      <c r="A51" s="185"/>
      <c r="B51" s="186"/>
      <c r="C51" s="187"/>
      <c r="D51" s="187"/>
      <c r="E51" s="187"/>
      <c r="F51" s="187"/>
      <c r="G51" s="187"/>
      <c r="H51" s="187"/>
      <c r="I51" s="186"/>
      <c r="J51" s="186"/>
      <c r="K51" s="187"/>
      <c r="L51" s="186"/>
      <c r="M51" s="186"/>
      <c r="N51" s="186"/>
      <c r="O51" s="186"/>
      <c r="P51" s="186"/>
      <c r="Q51" s="186"/>
      <c r="R51" s="186"/>
      <c r="S51" s="188"/>
    </row>
    <row r="52" spans="1:19" ht="18.75" customHeight="1" x14ac:dyDescent="0.3">
      <c r="A52" s="189">
        <v>6</v>
      </c>
      <c r="B52" s="301" t="s">
        <v>32</v>
      </c>
      <c r="C52" s="301"/>
      <c r="D52" s="301"/>
      <c r="E52" s="301"/>
      <c r="F52" s="159"/>
      <c r="G52" s="159"/>
      <c r="H52" s="159"/>
      <c r="I52" s="159"/>
      <c r="J52" s="159"/>
      <c r="K52" s="159"/>
      <c r="L52" s="159"/>
      <c r="M52" s="159"/>
      <c r="N52" s="159"/>
      <c r="O52" s="159"/>
      <c r="P52" s="159"/>
      <c r="Q52" s="159"/>
      <c r="R52" s="159"/>
      <c r="S52" s="190"/>
    </row>
    <row r="53" spans="1:19" ht="153" customHeight="1" x14ac:dyDescent="0.3">
      <c r="A53" s="140"/>
      <c r="B53" s="328" t="s">
        <v>83</v>
      </c>
      <c r="C53" s="328"/>
      <c r="D53" s="328"/>
      <c r="E53" s="328"/>
      <c r="F53" s="328"/>
      <c r="G53" s="328"/>
      <c r="H53" s="328"/>
      <c r="I53" s="328"/>
      <c r="J53" s="328"/>
      <c r="K53" s="328"/>
      <c r="L53" s="328"/>
      <c r="M53" s="328"/>
      <c r="N53" s="328"/>
      <c r="O53" s="328"/>
      <c r="P53" s="120"/>
      <c r="Q53" s="120"/>
      <c r="S53" s="153"/>
    </row>
    <row r="54" spans="1:19" ht="172.2" customHeight="1" x14ac:dyDescent="0.3">
      <c r="A54" s="140"/>
      <c r="B54" s="328"/>
      <c r="C54" s="328"/>
      <c r="D54" s="328"/>
      <c r="E54" s="328"/>
      <c r="F54" s="328"/>
      <c r="G54" s="328"/>
      <c r="H54" s="328"/>
      <c r="I54" s="328"/>
      <c r="J54" s="328"/>
      <c r="K54" s="328"/>
      <c r="L54" s="328"/>
      <c r="M54" s="328"/>
      <c r="N54" s="328"/>
      <c r="O54" s="328"/>
      <c r="P54" s="120"/>
      <c r="Q54" s="120"/>
      <c r="S54" s="153"/>
    </row>
    <row r="55" spans="1:19" ht="3.75" customHeight="1" thickBot="1" x14ac:dyDescent="0.35">
      <c r="A55" s="174"/>
      <c r="B55" s="191"/>
      <c r="C55" s="191"/>
      <c r="D55" s="191"/>
      <c r="E55" s="191"/>
      <c r="F55" s="191"/>
      <c r="G55" s="191"/>
      <c r="H55" s="191"/>
      <c r="I55" s="191"/>
      <c r="J55" s="191"/>
      <c r="K55" s="191"/>
      <c r="L55" s="191"/>
      <c r="M55" s="191"/>
      <c r="N55" s="191"/>
      <c r="O55" s="191"/>
      <c r="P55" s="150"/>
      <c r="Q55" s="150"/>
      <c r="R55" s="150"/>
      <c r="S55" s="151"/>
    </row>
    <row r="56" spans="1:19" ht="8.25" customHeight="1" x14ac:dyDescent="0.3">
      <c r="A56" s="140"/>
      <c r="B56" s="192"/>
      <c r="C56" s="120"/>
      <c r="D56" s="120"/>
      <c r="E56" s="120"/>
      <c r="F56" s="120"/>
      <c r="G56" s="120"/>
      <c r="H56" s="120"/>
      <c r="I56" s="120"/>
      <c r="J56" s="120"/>
      <c r="K56" s="120"/>
      <c r="L56" s="120"/>
      <c r="M56" s="120"/>
      <c r="N56" s="120"/>
      <c r="O56" s="120"/>
      <c r="P56" s="120"/>
      <c r="Q56" s="120"/>
      <c r="S56" s="153"/>
    </row>
    <row r="57" spans="1:19" x14ac:dyDescent="0.3">
      <c r="A57" s="180" t="s">
        <v>33</v>
      </c>
      <c r="B57" s="120"/>
      <c r="C57" s="120"/>
      <c r="D57" s="120"/>
      <c r="E57" s="120"/>
      <c r="F57" s="120"/>
      <c r="G57" s="120"/>
      <c r="H57" s="120"/>
      <c r="I57" s="120"/>
      <c r="J57" s="120"/>
      <c r="K57" s="120"/>
      <c r="L57" s="120"/>
      <c r="M57" s="120"/>
      <c r="N57" s="120"/>
      <c r="O57" s="120"/>
      <c r="P57" s="120"/>
      <c r="Q57" s="120"/>
      <c r="S57" s="153"/>
    </row>
    <row r="58" spans="1:19" ht="6.75" customHeight="1" x14ac:dyDescent="0.3">
      <c r="A58" s="140"/>
      <c r="B58" s="118"/>
      <c r="C58" s="120"/>
      <c r="D58" s="120"/>
      <c r="E58" s="120"/>
      <c r="F58" s="120"/>
      <c r="G58" s="330"/>
      <c r="H58" s="330"/>
      <c r="I58" s="330"/>
      <c r="J58" s="330"/>
      <c r="K58" s="120"/>
      <c r="L58" s="330"/>
      <c r="M58" s="330"/>
      <c r="N58" s="330"/>
      <c r="O58" s="330"/>
      <c r="P58" s="120"/>
      <c r="Q58" s="120"/>
      <c r="S58" s="153"/>
    </row>
    <row r="59" spans="1:19" ht="19.5" customHeight="1" x14ac:dyDescent="0.3">
      <c r="A59" s="141">
        <v>7</v>
      </c>
      <c r="B59" s="325" t="s">
        <v>119</v>
      </c>
      <c r="C59" s="325"/>
      <c r="D59" s="325"/>
      <c r="E59" s="325"/>
      <c r="F59" s="120"/>
      <c r="G59" s="335">
        <f>SUM(G61,G76,G82)</f>
        <v>5760237</v>
      </c>
      <c r="H59" s="335"/>
      <c r="I59" s="335"/>
      <c r="J59" s="335"/>
      <c r="K59" s="193"/>
      <c r="L59" s="333"/>
      <c r="M59" s="334"/>
      <c r="N59" s="334"/>
      <c r="O59" s="334"/>
      <c r="P59" s="334"/>
      <c r="Q59" s="334"/>
      <c r="S59" s="153"/>
    </row>
    <row r="60" spans="1:19" x14ac:dyDescent="0.3">
      <c r="A60" s="141">
        <v>8</v>
      </c>
      <c r="B60" s="301" t="s">
        <v>101</v>
      </c>
      <c r="C60" s="301"/>
      <c r="D60" s="301"/>
      <c r="E60" s="301"/>
      <c r="F60" s="120"/>
      <c r="G60" s="294"/>
      <c r="H60" s="306"/>
      <c r="I60" s="306"/>
      <c r="J60" s="306"/>
      <c r="K60" s="193"/>
      <c r="L60" s="194"/>
      <c r="M60" s="299"/>
      <c r="N60" s="299"/>
      <c r="O60" s="299"/>
      <c r="P60" s="120"/>
      <c r="Q60" s="120"/>
      <c r="S60" s="153"/>
    </row>
    <row r="61" spans="1:19" ht="14.25" customHeight="1" x14ac:dyDescent="0.3">
      <c r="A61" s="139"/>
      <c r="B61" s="301" t="s">
        <v>80</v>
      </c>
      <c r="C61" s="301"/>
      <c r="D61" s="301"/>
      <c r="E61" s="301"/>
      <c r="F61" s="120"/>
      <c r="G61" s="295">
        <v>5760237</v>
      </c>
      <c r="H61" s="296"/>
      <c r="I61" s="296"/>
      <c r="J61" s="296"/>
      <c r="L61" s="194"/>
      <c r="M61" s="120"/>
      <c r="N61" s="120"/>
      <c r="O61" s="120"/>
      <c r="P61" s="120"/>
      <c r="Q61" s="120"/>
      <c r="S61" s="153"/>
    </row>
    <row r="62" spans="1:19" x14ac:dyDescent="0.3">
      <c r="A62" s="139"/>
      <c r="B62" s="307" t="s">
        <v>113</v>
      </c>
      <c r="C62" s="307"/>
      <c r="D62" s="307"/>
      <c r="E62" s="307"/>
      <c r="F62" s="120"/>
      <c r="G62" s="336">
        <f>SUM(G64:J70)</f>
        <v>5760236.7999999998</v>
      </c>
      <c r="H62" s="336"/>
      <c r="I62" s="336"/>
      <c r="J62" s="336"/>
      <c r="K62" s="193"/>
      <c r="L62" s="194"/>
      <c r="M62" s="299"/>
      <c r="N62" s="299"/>
      <c r="O62" s="299"/>
      <c r="P62" s="120"/>
      <c r="Q62" s="120"/>
      <c r="S62" s="153"/>
    </row>
    <row r="63" spans="1:19" ht="26.25" customHeight="1" x14ac:dyDescent="0.3">
      <c r="A63" s="139"/>
      <c r="B63" s="305" t="s">
        <v>114</v>
      </c>
      <c r="C63" s="305"/>
      <c r="D63" s="305"/>
      <c r="E63" s="305"/>
      <c r="F63" s="120"/>
      <c r="G63" s="294"/>
      <c r="H63" s="306"/>
      <c r="I63" s="306"/>
      <c r="J63" s="306"/>
      <c r="K63" s="196"/>
      <c r="L63" s="194"/>
      <c r="M63" s="299"/>
      <c r="N63" s="299"/>
      <c r="O63" s="299"/>
      <c r="P63" s="120"/>
      <c r="Q63" s="120"/>
      <c r="S63" s="153"/>
    </row>
    <row r="64" spans="1:19" ht="15" customHeight="1" x14ac:dyDescent="0.3">
      <c r="A64" s="139"/>
      <c r="B64" s="300" t="s">
        <v>73</v>
      </c>
      <c r="C64" s="300"/>
      <c r="D64" s="300"/>
      <c r="E64" s="300"/>
      <c r="F64" s="120"/>
      <c r="G64" s="295">
        <v>967579</v>
      </c>
      <c r="H64" s="296"/>
      <c r="I64" s="296"/>
      <c r="J64" s="296"/>
      <c r="K64" s="193"/>
      <c r="L64" s="194"/>
      <c r="M64" s="120"/>
      <c r="N64" s="120"/>
      <c r="O64" s="120"/>
      <c r="P64" s="120"/>
      <c r="Q64" s="120"/>
      <c r="S64" s="153"/>
    </row>
    <row r="65" spans="1:19" ht="15" customHeight="1" x14ac:dyDescent="0.3">
      <c r="A65" s="139"/>
      <c r="B65" s="300" t="s">
        <v>44</v>
      </c>
      <c r="C65" s="300"/>
      <c r="D65" s="300"/>
      <c r="E65" s="300"/>
      <c r="F65" s="120"/>
      <c r="G65" s="295">
        <v>1090230.3999999999</v>
      </c>
      <c r="H65" s="297"/>
      <c r="I65" s="297"/>
      <c r="J65" s="297"/>
      <c r="K65" s="193"/>
      <c r="L65" s="194"/>
      <c r="M65" s="120"/>
      <c r="N65" s="120"/>
      <c r="O65" s="120"/>
      <c r="P65" s="120"/>
      <c r="Q65" s="120"/>
      <c r="S65" s="153"/>
    </row>
    <row r="66" spans="1:19" ht="15" customHeight="1" x14ac:dyDescent="0.3">
      <c r="A66" s="139"/>
      <c r="B66" s="300" t="s">
        <v>85</v>
      </c>
      <c r="C66" s="300"/>
      <c r="D66" s="300"/>
      <c r="E66" s="300"/>
      <c r="F66" s="120"/>
      <c r="G66" s="295">
        <v>14672</v>
      </c>
      <c r="H66" s="297"/>
      <c r="I66" s="297"/>
      <c r="J66" s="297"/>
      <c r="K66" s="193"/>
      <c r="L66" s="194"/>
      <c r="M66" s="120"/>
      <c r="N66" s="120"/>
      <c r="O66" s="120"/>
      <c r="P66" s="120"/>
      <c r="Q66" s="120"/>
      <c r="S66" s="153"/>
    </row>
    <row r="67" spans="1:19" ht="15" customHeight="1" x14ac:dyDescent="0.3">
      <c r="A67" s="139"/>
      <c r="B67" s="300" t="s">
        <v>74</v>
      </c>
      <c r="C67" s="300"/>
      <c r="D67" s="300"/>
      <c r="E67" s="300"/>
      <c r="F67" s="120"/>
      <c r="G67" s="295">
        <v>3302527.4</v>
      </c>
      <c r="H67" s="297"/>
      <c r="I67" s="297"/>
      <c r="J67" s="297"/>
      <c r="K67" s="193"/>
      <c r="L67" s="194"/>
      <c r="M67" s="120"/>
      <c r="N67" s="120"/>
      <c r="O67" s="120"/>
      <c r="P67" s="120"/>
      <c r="Q67" s="120"/>
      <c r="S67" s="153"/>
    </row>
    <row r="68" spans="1:19" ht="15" customHeight="1" x14ac:dyDescent="0.3">
      <c r="A68" s="139"/>
      <c r="B68" s="300" t="s">
        <v>75</v>
      </c>
      <c r="C68" s="300"/>
      <c r="D68" s="300"/>
      <c r="E68" s="300"/>
      <c r="F68" s="120"/>
      <c r="G68" s="295">
        <v>0</v>
      </c>
      <c r="H68" s="297"/>
      <c r="I68" s="297"/>
      <c r="J68" s="297"/>
      <c r="K68" s="193"/>
      <c r="L68" s="194"/>
      <c r="M68" s="120"/>
      <c r="N68" s="120"/>
      <c r="O68" s="120"/>
      <c r="P68" s="120"/>
      <c r="Q68" s="120"/>
      <c r="S68" s="153"/>
    </row>
    <row r="69" spans="1:19" ht="15" customHeight="1" x14ac:dyDescent="0.3">
      <c r="A69" s="139"/>
      <c r="B69" s="300" t="s">
        <v>78</v>
      </c>
      <c r="C69" s="300"/>
      <c r="D69" s="300"/>
      <c r="E69" s="300"/>
      <c r="F69" s="120"/>
      <c r="G69" s="295">
        <v>73729</v>
      </c>
      <c r="H69" s="297"/>
      <c r="I69" s="297"/>
      <c r="J69" s="297"/>
      <c r="K69" s="193"/>
      <c r="L69" s="194"/>
      <c r="M69" s="120"/>
      <c r="N69" s="120"/>
      <c r="O69" s="120"/>
      <c r="P69" s="120"/>
      <c r="Q69" s="120"/>
      <c r="S69" s="153"/>
    </row>
    <row r="70" spans="1:19" ht="15" customHeight="1" x14ac:dyDescent="0.3">
      <c r="A70" s="139"/>
      <c r="B70" s="300" t="s">
        <v>76</v>
      </c>
      <c r="C70" s="300"/>
      <c r="D70" s="300"/>
      <c r="E70" s="300"/>
      <c r="F70" s="120"/>
      <c r="G70" s="295">
        <v>311499</v>
      </c>
      <c r="H70" s="297"/>
      <c r="I70" s="297"/>
      <c r="J70" s="297"/>
      <c r="K70" s="193"/>
      <c r="L70" s="194"/>
      <c r="M70" s="120"/>
      <c r="N70" s="120"/>
      <c r="O70" s="120"/>
      <c r="P70" s="120"/>
      <c r="Q70" s="120"/>
      <c r="S70" s="153"/>
    </row>
    <row r="71" spans="1:19" ht="15" customHeight="1" x14ac:dyDescent="0.3">
      <c r="A71" s="139"/>
      <c r="B71" s="307" t="s">
        <v>84</v>
      </c>
      <c r="C71" s="307"/>
      <c r="D71" s="307"/>
      <c r="E71" s="307"/>
      <c r="F71" s="120"/>
      <c r="G71" s="295">
        <v>0</v>
      </c>
      <c r="H71" s="297"/>
      <c r="I71" s="297"/>
      <c r="J71" s="297"/>
      <c r="K71" s="193"/>
      <c r="L71" s="194"/>
      <c r="M71" s="299"/>
      <c r="N71" s="299"/>
      <c r="O71" s="299"/>
      <c r="P71" s="120"/>
      <c r="Q71" s="120"/>
      <c r="S71" s="153"/>
    </row>
    <row r="72" spans="1:19" ht="8.25" customHeight="1" x14ac:dyDescent="0.3">
      <c r="A72" s="139"/>
      <c r="B72" s="330"/>
      <c r="C72" s="330"/>
      <c r="D72" s="330"/>
      <c r="E72" s="330"/>
      <c r="F72" s="120"/>
      <c r="G72" s="92"/>
      <c r="H72" s="120"/>
      <c r="I72" s="120"/>
      <c r="J72" s="120"/>
      <c r="K72" s="120"/>
      <c r="L72" s="92"/>
      <c r="M72" s="120"/>
      <c r="N72" s="120"/>
      <c r="O72" s="120"/>
      <c r="P72" s="120"/>
      <c r="Q72" s="120"/>
      <c r="S72" s="153"/>
    </row>
    <row r="73" spans="1:19" ht="24" customHeight="1" x14ac:dyDescent="0.3">
      <c r="A73" s="139"/>
      <c r="B73" s="301" t="s">
        <v>100</v>
      </c>
      <c r="C73" s="301"/>
      <c r="D73" s="301"/>
      <c r="E73" s="301"/>
      <c r="F73" s="120"/>
      <c r="G73" s="298"/>
      <c r="H73" s="298"/>
      <c r="I73" s="298"/>
      <c r="J73" s="298"/>
      <c r="K73" s="298"/>
      <c r="L73" s="298"/>
      <c r="M73" s="298"/>
      <c r="N73" s="298"/>
      <c r="O73" s="298"/>
      <c r="P73" s="298"/>
      <c r="Q73" s="298"/>
      <c r="R73" s="298"/>
      <c r="S73" s="153"/>
    </row>
    <row r="74" spans="1:19" ht="15" customHeight="1" x14ac:dyDescent="0.3">
      <c r="A74" s="140"/>
      <c r="B74" s="302" t="s">
        <v>34</v>
      </c>
      <c r="C74" s="302"/>
      <c r="D74" s="302"/>
      <c r="E74" s="302"/>
      <c r="F74" s="120"/>
      <c r="G74" s="298"/>
      <c r="H74" s="298"/>
      <c r="I74" s="298"/>
      <c r="J74" s="298"/>
      <c r="K74" s="298"/>
      <c r="L74" s="298"/>
      <c r="M74" s="298"/>
      <c r="N74" s="298"/>
      <c r="O74" s="298"/>
      <c r="P74" s="298"/>
      <c r="Q74" s="298"/>
      <c r="R74" s="298"/>
      <c r="S74" s="153"/>
    </row>
    <row r="75" spans="1:19" ht="3.75" customHeight="1" x14ac:dyDescent="0.3">
      <c r="A75" s="139"/>
      <c r="B75" s="92"/>
      <c r="C75" s="92"/>
      <c r="D75" s="92"/>
      <c r="E75" s="92"/>
      <c r="F75" s="120"/>
      <c r="G75" s="92"/>
      <c r="H75" s="120"/>
      <c r="I75" s="120"/>
      <c r="J75" s="120"/>
      <c r="K75" s="120"/>
      <c r="L75" s="92"/>
      <c r="M75" s="120"/>
      <c r="N75" s="120"/>
      <c r="O75" s="120"/>
      <c r="P75" s="120"/>
      <c r="Q75" s="120"/>
      <c r="S75" s="153"/>
    </row>
    <row r="76" spans="1:19" ht="26.25" customHeight="1" x14ac:dyDescent="0.3">
      <c r="A76" s="141">
        <v>9</v>
      </c>
      <c r="B76" s="325" t="s">
        <v>107</v>
      </c>
      <c r="C76" s="325"/>
      <c r="D76" s="325"/>
      <c r="E76" s="325"/>
      <c r="F76" s="120"/>
      <c r="G76" s="195">
        <v>0</v>
      </c>
      <c r="H76" s="289"/>
      <c r="I76" s="289"/>
      <c r="J76" s="289"/>
      <c r="K76" s="120"/>
      <c r="L76" s="92"/>
      <c r="M76" s="120"/>
      <c r="N76" s="120"/>
      <c r="O76" s="120"/>
      <c r="P76" s="120"/>
      <c r="Q76" s="120"/>
      <c r="S76" s="153"/>
    </row>
    <row r="77" spans="1:19" ht="3.75" customHeight="1" x14ac:dyDescent="0.3">
      <c r="A77" s="139"/>
      <c r="B77" s="92"/>
      <c r="C77" s="92"/>
      <c r="D77" s="92"/>
      <c r="E77" s="92"/>
      <c r="F77" s="120"/>
      <c r="G77" s="92"/>
      <c r="H77" s="120"/>
      <c r="I77" s="120"/>
      <c r="J77" s="120"/>
      <c r="K77" s="120"/>
      <c r="L77" s="92"/>
      <c r="M77" s="120"/>
      <c r="N77" s="120"/>
      <c r="O77" s="120"/>
      <c r="P77" s="120"/>
      <c r="Q77" s="120"/>
      <c r="S77" s="153"/>
    </row>
    <row r="78" spans="1:19" ht="30" customHeight="1" x14ac:dyDescent="0.3">
      <c r="A78" s="142">
        <v>10</v>
      </c>
      <c r="B78" s="305" t="s">
        <v>108</v>
      </c>
      <c r="C78" s="305"/>
      <c r="D78" s="305"/>
      <c r="E78" s="305"/>
      <c r="F78" s="120"/>
      <c r="G78" s="195">
        <v>0</v>
      </c>
      <c r="H78" s="289"/>
      <c r="I78" s="289"/>
      <c r="J78" s="289"/>
      <c r="K78" s="193"/>
      <c r="L78" s="92"/>
      <c r="M78" s="331"/>
      <c r="N78" s="331"/>
      <c r="O78" s="331"/>
      <c r="P78" s="332"/>
      <c r="Q78" s="332"/>
      <c r="R78" s="332"/>
      <c r="S78" s="153"/>
    </row>
    <row r="79" spans="1:19" ht="6.75" customHeight="1" x14ac:dyDescent="0.3">
      <c r="A79" s="139"/>
      <c r="B79" s="92"/>
      <c r="C79" s="92"/>
      <c r="D79" s="92"/>
      <c r="E79" s="92"/>
      <c r="F79" s="120"/>
      <c r="G79" s="92"/>
      <c r="H79" s="197"/>
      <c r="I79" s="197"/>
      <c r="J79" s="197"/>
      <c r="K79" s="159"/>
      <c r="L79" s="92"/>
      <c r="M79" s="198"/>
      <c r="N79" s="198"/>
      <c r="O79" s="198"/>
      <c r="P79" s="199"/>
      <c r="Q79" s="199"/>
      <c r="R79" s="199"/>
      <c r="S79" s="153"/>
    </row>
    <row r="80" spans="1:19" ht="30" customHeight="1" x14ac:dyDescent="0.3">
      <c r="A80" s="142"/>
      <c r="B80" s="305" t="s">
        <v>104</v>
      </c>
      <c r="C80" s="305"/>
      <c r="D80" s="305"/>
      <c r="E80" s="305"/>
      <c r="F80" s="120"/>
      <c r="G80" s="298"/>
      <c r="H80" s="298"/>
      <c r="I80" s="298"/>
      <c r="J80" s="298"/>
      <c r="K80" s="298"/>
      <c r="L80" s="298"/>
      <c r="M80" s="298"/>
      <c r="N80" s="298"/>
      <c r="O80" s="298"/>
      <c r="P80" s="298"/>
      <c r="Q80" s="298"/>
      <c r="R80" s="298"/>
      <c r="S80" s="153"/>
    </row>
    <row r="81" spans="1:19" ht="3.75" customHeight="1" x14ac:dyDescent="0.3">
      <c r="A81" s="139"/>
      <c r="B81" s="92"/>
      <c r="C81" s="92"/>
      <c r="D81" s="92"/>
      <c r="E81" s="92"/>
      <c r="F81" s="120"/>
      <c r="G81" s="298"/>
      <c r="H81" s="298"/>
      <c r="I81" s="298"/>
      <c r="J81" s="298"/>
      <c r="K81" s="298"/>
      <c r="L81" s="298"/>
      <c r="M81" s="298"/>
      <c r="N81" s="298"/>
      <c r="O81" s="298"/>
      <c r="P81" s="298"/>
      <c r="Q81" s="298"/>
      <c r="R81" s="298"/>
      <c r="S81" s="153"/>
    </row>
    <row r="82" spans="1:19" ht="24.75" customHeight="1" x14ac:dyDescent="0.3">
      <c r="A82" s="142">
        <v>11</v>
      </c>
      <c r="B82" s="301" t="s">
        <v>120</v>
      </c>
      <c r="C82" s="301"/>
      <c r="D82" s="301"/>
      <c r="E82" s="301"/>
      <c r="F82" s="120"/>
      <c r="G82" s="295">
        <v>0</v>
      </c>
      <c r="H82" s="289"/>
      <c r="I82" s="289"/>
      <c r="J82" s="289"/>
      <c r="K82" s="120"/>
      <c r="L82" s="92"/>
      <c r="M82" s="299"/>
      <c r="N82" s="299"/>
      <c r="O82" s="299"/>
      <c r="P82" s="120"/>
      <c r="Q82" s="120"/>
      <c r="S82" s="153"/>
    </row>
    <row r="83" spans="1:19" ht="6.75" customHeight="1" x14ac:dyDescent="0.3">
      <c r="A83" s="200"/>
      <c r="B83" s="186"/>
      <c r="C83" s="186"/>
      <c r="D83" s="186"/>
      <c r="E83" s="186"/>
      <c r="F83" s="186"/>
      <c r="G83" s="186"/>
      <c r="H83" s="186"/>
      <c r="I83" s="186"/>
      <c r="J83" s="186"/>
      <c r="K83" s="186"/>
      <c r="L83" s="186"/>
      <c r="M83" s="186"/>
      <c r="N83" s="186"/>
      <c r="O83" s="186"/>
      <c r="P83" s="186"/>
      <c r="Q83" s="186"/>
      <c r="R83" s="186"/>
      <c r="S83" s="188"/>
    </row>
    <row r="84" spans="1:19" ht="20.25" customHeight="1" x14ac:dyDescent="0.3">
      <c r="A84" s="189">
        <v>12</v>
      </c>
      <c r="B84" s="329" t="s">
        <v>35</v>
      </c>
      <c r="C84" s="329"/>
      <c r="D84" s="329"/>
      <c r="E84" s="329"/>
      <c r="F84" s="159"/>
      <c r="G84" s="159"/>
      <c r="H84" s="159"/>
      <c r="I84" s="159"/>
      <c r="J84" s="159"/>
      <c r="K84" s="159"/>
      <c r="L84" s="159"/>
      <c r="M84" s="159"/>
      <c r="N84" s="159"/>
      <c r="O84" s="159"/>
      <c r="P84" s="159"/>
      <c r="Q84" s="159"/>
      <c r="R84" s="159"/>
      <c r="S84" s="190"/>
    </row>
    <row r="85" spans="1:19" x14ac:dyDescent="0.3">
      <c r="A85" s="140"/>
      <c r="B85" s="118" t="s">
        <v>36</v>
      </c>
      <c r="C85" s="122"/>
      <c r="D85" s="124"/>
      <c r="E85" s="338"/>
      <c r="F85" s="120"/>
      <c r="G85" s="120"/>
      <c r="H85" s="124"/>
      <c r="I85" s="120"/>
      <c r="J85" s="120"/>
      <c r="K85" s="120"/>
      <c r="L85" s="120"/>
      <c r="M85" s="120"/>
      <c r="N85" s="120"/>
      <c r="O85" s="120"/>
      <c r="P85" s="120"/>
      <c r="Q85" s="120"/>
      <c r="S85" s="153"/>
    </row>
    <row r="86" spans="1:19" ht="12" customHeight="1" x14ac:dyDescent="0.3">
      <c r="A86" s="140"/>
      <c r="B86" s="201" t="s">
        <v>49</v>
      </c>
      <c r="C86" s="123"/>
      <c r="D86" s="123"/>
      <c r="E86" s="338"/>
      <c r="F86" s="120"/>
      <c r="G86" s="120"/>
      <c r="H86" s="123"/>
      <c r="I86" s="120"/>
      <c r="J86" s="120"/>
      <c r="K86" s="120"/>
      <c r="L86" s="120"/>
      <c r="M86" s="120"/>
      <c r="N86" s="120"/>
      <c r="O86" s="120"/>
      <c r="P86" s="120"/>
      <c r="Q86" s="120"/>
      <c r="S86" s="153"/>
    </row>
    <row r="87" spans="1:19" x14ac:dyDescent="0.3">
      <c r="A87" s="140"/>
      <c r="B87" s="118" t="s">
        <v>37</v>
      </c>
      <c r="C87" s="122" t="s">
        <v>94</v>
      </c>
      <c r="D87" s="124"/>
      <c r="E87" s="338"/>
      <c r="F87" s="120"/>
      <c r="G87" s="120"/>
      <c r="H87" s="124"/>
      <c r="I87" s="120"/>
      <c r="J87" s="120"/>
      <c r="K87" s="120"/>
      <c r="L87" s="120"/>
      <c r="M87" s="120"/>
      <c r="N87" s="120"/>
      <c r="O87" s="120"/>
      <c r="P87" s="120"/>
      <c r="Q87" s="120"/>
      <c r="S87" s="153"/>
    </row>
    <row r="88" spans="1:19" ht="6" customHeight="1" x14ac:dyDescent="0.3">
      <c r="A88" s="140"/>
      <c r="B88" s="118"/>
      <c r="C88" s="118"/>
      <c r="D88" s="118"/>
      <c r="E88" s="202"/>
      <c r="F88" s="120"/>
      <c r="G88" s="120"/>
      <c r="H88" s="123"/>
      <c r="I88" s="120"/>
      <c r="J88" s="120"/>
      <c r="K88" s="120"/>
      <c r="L88" s="120"/>
      <c r="M88" s="120"/>
      <c r="N88" s="120"/>
      <c r="O88" s="120"/>
      <c r="P88" s="120"/>
      <c r="Q88" s="120"/>
      <c r="S88" s="153"/>
    </row>
    <row r="89" spans="1:19" x14ac:dyDescent="0.3">
      <c r="A89" s="142">
        <v>13</v>
      </c>
      <c r="B89" s="301" t="s">
        <v>136</v>
      </c>
      <c r="C89" s="301"/>
      <c r="D89" s="301"/>
      <c r="E89" s="301"/>
      <c r="F89" s="120"/>
      <c r="G89" s="339"/>
      <c r="H89" s="339"/>
      <c r="I89" s="339"/>
      <c r="J89" s="339"/>
      <c r="K89" s="339"/>
      <c r="L89" s="339"/>
      <c r="M89" s="339"/>
      <c r="N89" s="339"/>
      <c r="O89" s="339"/>
      <c r="P89" s="339"/>
      <c r="Q89" s="339"/>
      <c r="R89" s="339"/>
      <c r="S89" s="153"/>
    </row>
    <row r="90" spans="1:19" ht="4.5" customHeight="1" x14ac:dyDescent="0.3">
      <c r="A90" s="142"/>
      <c r="B90" s="92"/>
      <c r="C90" s="92"/>
      <c r="D90" s="92"/>
      <c r="E90" s="92"/>
      <c r="F90" s="120"/>
      <c r="G90" s="120"/>
      <c r="H90" s="120"/>
      <c r="I90" s="120"/>
      <c r="J90" s="120"/>
      <c r="K90" s="120"/>
      <c r="L90" s="120"/>
      <c r="M90" s="120"/>
      <c r="N90" s="120"/>
      <c r="O90" s="120"/>
      <c r="P90" s="120"/>
      <c r="Q90" s="120"/>
      <c r="S90" s="153"/>
    </row>
    <row r="91" spans="1:19" ht="5.25" customHeight="1" x14ac:dyDescent="0.3">
      <c r="A91" s="203"/>
      <c r="B91" s="163"/>
      <c r="C91" s="163"/>
      <c r="D91" s="163"/>
      <c r="E91" s="163"/>
      <c r="F91" s="163"/>
      <c r="G91" s="163"/>
      <c r="H91" s="163"/>
      <c r="I91" s="163"/>
      <c r="J91" s="163"/>
      <c r="K91" s="163"/>
      <c r="L91" s="163"/>
      <c r="M91" s="163"/>
      <c r="N91" s="163"/>
      <c r="O91" s="163"/>
      <c r="P91" s="163"/>
      <c r="Q91" s="163"/>
      <c r="R91" s="163"/>
      <c r="S91" s="165"/>
    </row>
    <row r="92" spans="1:19" x14ac:dyDescent="0.3">
      <c r="A92" s="142">
        <v>14</v>
      </c>
      <c r="B92" s="302" t="s">
        <v>51</v>
      </c>
      <c r="C92" s="302"/>
      <c r="D92" s="302"/>
      <c r="E92" s="302"/>
      <c r="F92" s="302"/>
      <c r="G92" s="302"/>
      <c r="H92" s="302"/>
      <c r="I92" s="302"/>
      <c r="J92" s="302"/>
      <c r="K92" s="302"/>
      <c r="L92" s="302"/>
      <c r="M92" s="302"/>
      <c r="N92" s="302"/>
      <c r="O92" s="302"/>
      <c r="P92" s="120"/>
      <c r="Q92" s="120"/>
      <c r="S92" s="153"/>
    </row>
    <row r="93" spans="1:19" ht="48.75" customHeight="1" x14ac:dyDescent="0.3">
      <c r="A93" s="142"/>
      <c r="B93" s="340" t="s">
        <v>131</v>
      </c>
      <c r="C93" s="341"/>
      <c r="D93" s="341"/>
      <c r="E93" s="341"/>
      <c r="F93" s="341"/>
      <c r="G93" s="341"/>
      <c r="H93" s="341"/>
      <c r="I93" s="341"/>
      <c r="J93" s="341"/>
      <c r="K93" s="341"/>
      <c r="L93" s="341"/>
      <c r="M93" s="341"/>
      <c r="N93" s="341"/>
      <c r="O93" s="341"/>
      <c r="P93" s="341"/>
      <c r="Q93" s="341"/>
      <c r="R93" s="342"/>
      <c r="S93" s="153"/>
    </row>
    <row r="94" spans="1:19" ht="3.75" customHeight="1" x14ac:dyDescent="0.3">
      <c r="A94" s="142"/>
      <c r="B94" s="118"/>
      <c r="C94" s="118"/>
      <c r="D94" s="118"/>
      <c r="E94" s="118"/>
      <c r="F94" s="118"/>
      <c r="G94" s="118"/>
      <c r="H94" s="118"/>
      <c r="I94" s="118"/>
      <c r="J94" s="118"/>
      <c r="K94" s="118"/>
      <c r="L94" s="118"/>
      <c r="M94" s="118"/>
      <c r="N94" s="118"/>
      <c r="O94" s="118"/>
      <c r="P94" s="120"/>
      <c r="Q94" s="120"/>
      <c r="S94" s="153"/>
    </row>
    <row r="95" spans="1:19" ht="18.75" customHeight="1" x14ac:dyDescent="0.3">
      <c r="A95" s="303">
        <v>15</v>
      </c>
      <c r="B95" s="343" t="s">
        <v>38</v>
      </c>
      <c r="C95" s="343"/>
      <c r="D95" s="343"/>
      <c r="E95" s="343"/>
      <c r="F95" s="204"/>
      <c r="G95" s="204"/>
      <c r="H95" s="205" t="s">
        <v>19</v>
      </c>
      <c r="I95" s="204"/>
      <c r="J95" s="204"/>
      <c r="K95" s="205" t="s">
        <v>20</v>
      </c>
      <c r="L95" s="204"/>
      <c r="M95" s="204"/>
      <c r="N95" s="204"/>
      <c r="O95" s="204"/>
      <c r="P95" s="204"/>
      <c r="Q95" s="204"/>
      <c r="R95" s="204"/>
      <c r="S95" s="206"/>
    </row>
    <row r="96" spans="1:19" x14ac:dyDescent="0.3">
      <c r="A96" s="304"/>
      <c r="B96" s="325"/>
      <c r="C96" s="325"/>
      <c r="D96" s="325"/>
      <c r="E96" s="325"/>
      <c r="F96" s="120"/>
      <c r="G96" s="120"/>
      <c r="H96" s="122"/>
      <c r="I96" s="123"/>
      <c r="J96" s="123"/>
      <c r="K96" s="122" t="s">
        <v>129</v>
      </c>
      <c r="L96" s="120"/>
      <c r="M96" s="120"/>
      <c r="N96" s="120"/>
      <c r="O96" s="120"/>
      <c r="P96" s="120"/>
      <c r="Q96" s="120"/>
      <c r="S96" s="153"/>
    </row>
    <row r="97" spans="1:19" ht="3.75" customHeight="1" x14ac:dyDescent="0.3">
      <c r="A97" s="207"/>
      <c r="B97" s="186"/>
      <c r="C97" s="186"/>
      <c r="D97" s="186"/>
      <c r="E97" s="186"/>
      <c r="F97" s="186"/>
      <c r="G97" s="186"/>
      <c r="H97" s="187"/>
      <c r="I97" s="186"/>
      <c r="J97" s="186"/>
      <c r="K97" s="187"/>
      <c r="L97" s="186"/>
      <c r="M97" s="186"/>
      <c r="N97" s="186"/>
      <c r="O97" s="186"/>
      <c r="P97" s="186"/>
      <c r="Q97" s="186"/>
      <c r="R97" s="186"/>
      <c r="S97" s="188"/>
    </row>
    <row r="98" spans="1:19" ht="30" customHeight="1" x14ac:dyDescent="0.3">
      <c r="A98" s="142">
        <v>16</v>
      </c>
      <c r="B98" s="301" t="s">
        <v>77</v>
      </c>
      <c r="C98" s="301"/>
      <c r="D98" s="301"/>
      <c r="E98" s="301"/>
      <c r="F98" s="301"/>
      <c r="G98" s="301"/>
      <c r="H98" s="301"/>
      <c r="I98" s="301"/>
      <c r="J98" s="301"/>
      <c r="K98" s="301"/>
      <c r="L98" s="301"/>
      <c r="M98" s="301"/>
      <c r="N98" s="301"/>
      <c r="O98" s="301"/>
      <c r="P98" s="159"/>
      <c r="Q98" s="159"/>
      <c r="R98" s="159"/>
      <c r="S98" s="190"/>
    </row>
    <row r="99" spans="1:19" ht="114.75" customHeight="1" x14ac:dyDescent="0.3">
      <c r="A99" s="142"/>
      <c r="B99" s="168" t="s">
        <v>39</v>
      </c>
      <c r="C99" s="118"/>
      <c r="D99" s="118"/>
      <c r="E99" s="118"/>
      <c r="F99" s="118"/>
      <c r="G99" s="118"/>
      <c r="H99" s="118"/>
      <c r="I99" s="118"/>
      <c r="J99" s="118"/>
      <c r="K99" s="118"/>
      <c r="L99" s="118"/>
      <c r="M99" s="118"/>
      <c r="N99" s="118"/>
      <c r="O99" s="118"/>
      <c r="P99" s="208"/>
      <c r="Q99" s="208"/>
      <c r="R99" s="208"/>
      <c r="S99" s="190"/>
    </row>
    <row r="100" spans="1:19" ht="203.25" customHeight="1" x14ac:dyDescent="0.3">
      <c r="A100" s="189"/>
      <c r="B100" s="337"/>
      <c r="C100" s="337"/>
      <c r="D100" s="337"/>
      <c r="E100" s="337"/>
      <c r="F100" s="337"/>
      <c r="G100" s="337"/>
      <c r="H100" s="337"/>
      <c r="I100" s="337"/>
      <c r="J100" s="337"/>
      <c r="K100" s="337"/>
      <c r="L100" s="337"/>
      <c r="M100" s="337"/>
      <c r="N100" s="337"/>
      <c r="O100" s="337"/>
      <c r="P100" s="337"/>
      <c r="Q100" s="337"/>
      <c r="R100" s="337"/>
      <c r="S100" s="190"/>
    </row>
    <row r="101" spans="1:19" ht="6" customHeight="1" thickBot="1" x14ac:dyDescent="0.35">
      <c r="A101" s="174"/>
      <c r="B101" s="324"/>
      <c r="C101" s="324"/>
      <c r="D101" s="324"/>
      <c r="E101" s="324"/>
      <c r="F101" s="324"/>
      <c r="G101" s="324"/>
      <c r="H101" s="324"/>
      <c r="I101" s="324"/>
      <c r="J101" s="324"/>
      <c r="K101" s="324"/>
      <c r="L101" s="324"/>
      <c r="M101" s="324"/>
      <c r="N101" s="324"/>
      <c r="O101" s="324"/>
      <c r="P101" s="150"/>
      <c r="Q101" s="150"/>
      <c r="R101" s="150"/>
      <c r="S101" s="151"/>
    </row>
    <row r="102" spans="1:19" ht="8.25" customHeight="1" x14ac:dyDescent="0.3">
      <c r="A102" s="118"/>
      <c r="B102" s="118"/>
      <c r="C102" s="118"/>
      <c r="D102" s="118"/>
      <c r="E102" s="118"/>
      <c r="F102" s="118"/>
      <c r="G102" s="118"/>
      <c r="H102" s="118"/>
      <c r="I102" s="118"/>
      <c r="J102" s="118"/>
      <c r="K102" s="118"/>
      <c r="L102" s="118"/>
      <c r="M102" s="118"/>
      <c r="N102" s="118"/>
      <c r="O102" s="118"/>
      <c r="P102" s="120"/>
      <c r="Q102" s="120"/>
      <c r="S102" s="153"/>
    </row>
    <row r="103" spans="1:19" ht="193.5" customHeight="1" x14ac:dyDescent="0.3">
      <c r="A103" s="142">
        <v>17</v>
      </c>
      <c r="B103" s="302" t="s">
        <v>121</v>
      </c>
      <c r="C103" s="302"/>
      <c r="D103" s="302"/>
      <c r="E103" s="302"/>
      <c r="F103" s="302"/>
      <c r="G103" s="302"/>
      <c r="H103" s="302"/>
      <c r="I103" s="302"/>
      <c r="J103" s="302"/>
      <c r="K103" s="302"/>
      <c r="L103" s="302"/>
      <c r="M103" s="302"/>
      <c r="N103" s="302"/>
      <c r="O103" s="302"/>
      <c r="P103" s="120"/>
      <c r="Q103" s="120"/>
      <c r="S103" s="153"/>
    </row>
    <row r="104" spans="1:19" ht="68.25" customHeight="1" thickBot="1" x14ac:dyDescent="0.35">
      <c r="A104" s="142"/>
      <c r="B104" s="337"/>
      <c r="C104" s="337"/>
      <c r="D104" s="337"/>
      <c r="E104" s="337"/>
      <c r="F104" s="337"/>
      <c r="G104" s="337"/>
      <c r="H104" s="337"/>
      <c r="I104" s="337"/>
      <c r="J104" s="337"/>
      <c r="K104" s="337"/>
      <c r="L104" s="337"/>
      <c r="M104" s="337"/>
      <c r="N104" s="337"/>
      <c r="O104" s="337"/>
      <c r="P104" s="337"/>
      <c r="Q104" s="337"/>
      <c r="R104" s="337"/>
      <c r="S104" s="153"/>
    </row>
    <row r="105" spans="1:19" ht="3.75" customHeight="1" x14ac:dyDescent="0.3">
      <c r="A105" s="209"/>
      <c r="B105" s="210"/>
      <c r="C105" s="210"/>
      <c r="D105" s="210"/>
      <c r="E105" s="210"/>
      <c r="F105" s="178"/>
      <c r="G105" s="178"/>
      <c r="H105" s="178"/>
      <c r="I105" s="178"/>
      <c r="J105" s="178"/>
      <c r="K105" s="178"/>
      <c r="L105" s="178"/>
      <c r="M105" s="178"/>
      <c r="N105" s="178"/>
      <c r="O105" s="178"/>
      <c r="P105" s="178"/>
      <c r="Q105" s="178"/>
      <c r="R105" s="178"/>
      <c r="S105" s="178"/>
    </row>
    <row r="106" spans="1:19" x14ac:dyDescent="0.3">
      <c r="A106" s="120"/>
      <c r="B106" s="211" t="s">
        <v>40</v>
      </c>
      <c r="C106" s="120"/>
      <c r="D106" s="120"/>
      <c r="E106" s="120"/>
      <c r="F106" s="120"/>
      <c r="G106" s="120"/>
      <c r="H106" s="120"/>
      <c r="I106" s="120"/>
      <c r="J106" s="120"/>
      <c r="K106" s="120"/>
      <c r="L106" s="120"/>
      <c r="M106" s="120"/>
      <c r="N106" s="120"/>
      <c r="O106" s="120"/>
      <c r="P106" s="120"/>
      <c r="Q106" s="120"/>
    </row>
    <row r="107" spans="1:19" x14ac:dyDescent="0.3">
      <c r="A107" s="120"/>
      <c r="B107" s="120"/>
      <c r="C107" s="120"/>
      <c r="D107" s="120"/>
      <c r="E107" s="120"/>
      <c r="F107" s="120"/>
      <c r="G107" s="120"/>
      <c r="H107" s="120"/>
      <c r="I107" s="120"/>
      <c r="J107" s="120"/>
      <c r="K107" s="120"/>
      <c r="L107" s="120"/>
      <c r="M107" s="120"/>
      <c r="N107" s="120"/>
      <c r="O107" s="120"/>
      <c r="P107" s="120"/>
    </row>
    <row r="108" spans="1:19" x14ac:dyDescent="0.3">
      <c r="A108" s="120"/>
      <c r="B108" s="120"/>
      <c r="C108" s="120"/>
      <c r="D108" s="120"/>
      <c r="E108" s="120"/>
      <c r="F108" s="120"/>
      <c r="G108" s="120"/>
      <c r="H108" s="120"/>
      <c r="I108" s="120"/>
      <c r="J108" s="120"/>
      <c r="K108" s="120"/>
      <c r="L108" s="120"/>
      <c r="M108" s="120"/>
      <c r="N108" s="120"/>
      <c r="O108" s="120"/>
      <c r="P108" s="120"/>
    </row>
    <row r="109" spans="1:19" x14ac:dyDescent="0.3">
      <c r="A109" s="120"/>
      <c r="B109" s="120"/>
      <c r="C109" s="120"/>
      <c r="D109" s="120"/>
      <c r="E109" s="120"/>
      <c r="F109" s="120"/>
      <c r="G109" s="120"/>
      <c r="H109" s="120"/>
      <c r="I109" s="120"/>
      <c r="J109" s="120"/>
      <c r="K109" s="120"/>
      <c r="L109" s="120"/>
      <c r="M109" s="120"/>
      <c r="N109" s="120"/>
      <c r="O109" s="120"/>
      <c r="P109" s="120"/>
    </row>
    <row r="110" spans="1:19" x14ac:dyDescent="0.3">
      <c r="A110" s="120"/>
      <c r="B110" s="120"/>
      <c r="C110" s="120"/>
      <c r="D110" s="120"/>
      <c r="E110" s="120"/>
      <c r="F110" s="120"/>
      <c r="G110" s="120"/>
      <c r="H110" s="120"/>
      <c r="I110" s="120"/>
      <c r="J110" s="120"/>
      <c r="K110" s="120"/>
      <c r="L110" s="120"/>
      <c r="M110" s="120"/>
      <c r="N110" s="120"/>
      <c r="O110" s="120"/>
      <c r="P110" s="120"/>
    </row>
    <row r="111" spans="1:19" x14ac:dyDescent="0.3">
      <c r="A111" s="120"/>
      <c r="B111" s="120"/>
      <c r="C111" s="120"/>
      <c r="D111" s="120"/>
      <c r="E111" s="120"/>
      <c r="F111" s="120"/>
      <c r="G111" s="120"/>
      <c r="H111" s="120"/>
      <c r="I111" s="120"/>
      <c r="J111" s="120"/>
      <c r="K111" s="120"/>
      <c r="L111" s="120"/>
      <c r="M111" s="120"/>
      <c r="N111" s="120"/>
      <c r="O111" s="120"/>
      <c r="P111" s="120"/>
    </row>
    <row r="112" spans="1:19" x14ac:dyDescent="0.3">
      <c r="A112" s="120"/>
      <c r="B112" s="120"/>
      <c r="C112" s="120"/>
      <c r="D112" s="120"/>
      <c r="E112" s="120"/>
      <c r="F112" s="120"/>
      <c r="G112" s="120"/>
      <c r="H112" s="120"/>
      <c r="I112" s="120"/>
      <c r="J112" s="120"/>
      <c r="K112" s="120"/>
      <c r="L112" s="120"/>
      <c r="M112" s="120"/>
      <c r="N112" s="120"/>
      <c r="O112" s="120"/>
      <c r="P112" s="120"/>
    </row>
    <row r="113" spans="1:16" x14ac:dyDescent="0.3">
      <c r="A113" s="120"/>
      <c r="B113" s="120"/>
      <c r="C113" s="120"/>
      <c r="D113" s="120"/>
      <c r="E113" s="120"/>
      <c r="F113" s="120"/>
      <c r="G113" s="120"/>
      <c r="H113" s="120"/>
      <c r="I113" s="120"/>
      <c r="J113" s="120"/>
      <c r="K113" s="120"/>
      <c r="L113" s="120"/>
      <c r="M113" s="120"/>
      <c r="N113" s="120"/>
      <c r="O113" s="120"/>
      <c r="P113" s="120"/>
    </row>
    <row r="114" spans="1:16" x14ac:dyDescent="0.3">
      <c r="A114" s="120"/>
      <c r="B114" s="120"/>
      <c r="C114" s="120"/>
      <c r="D114" s="120"/>
      <c r="E114" s="120"/>
      <c r="F114" s="120"/>
      <c r="G114" s="120"/>
      <c r="H114" s="120"/>
      <c r="I114" s="120"/>
      <c r="J114" s="120"/>
      <c r="K114" s="120"/>
      <c r="L114" s="120"/>
      <c r="M114" s="120"/>
      <c r="N114" s="120"/>
      <c r="O114" s="120"/>
      <c r="P114" s="120"/>
    </row>
    <row r="115" spans="1:16" x14ac:dyDescent="0.3">
      <c r="A115" s="120"/>
      <c r="B115" s="120"/>
      <c r="C115" s="120"/>
      <c r="D115" s="120"/>
      <c r="E115" s="120"/>
      <c r="F115" s="120"/>
      <c r="G115" s="120"/>
      <c r="H115" s="120"/>
      <c r="I115" s="120"/>
      <c r="J115" s="120"/>
      <c r="K115" s="120"/>
      <c r="L115" s="120"/>
      <c r="M115" s="120"/>
      <c r="N115" s="120"/>
      <c r="O115" s="120"/>
      <c r="P115" s="120"/>
    </row>
    <row r="116" spans="1:16" x14ac:dyDescent="0.3">
      <c r="A116" s="120"/>
      <c r="B116" s="120"/>
      <c r="C116" s="120"/>
      <c r="D116" s="120"/>
      <c r="E116" s="120"/>
      <c r="F116" s="120"/>
      <c r="G116" s="120"/>
      <c r="H116" s="120"/>
      <c r="I116" s="120"/>
      <c r="J116" s="120"/>
      <c r="K116" s="120"/>
      <c r="L116" s="120"/>
      <c r="M116" s="120"/>
      <c r="N116" s="120"/>
      <c r="O116" s="120"/>
      <c r="P116" s="120"/>
    </row>
    <row r="117" spans="1:16" x14ac:dyDescent="0.3">
      <c r="A117" s="120"/>
      <c r="B117" s="120"/>
      <c r="C117" s="120"/>
      <c r="D117" s="120"/>
      <c r="E117" s="120"/>
      <c r="F117" s="120"/>
      <c r="G117" s="120"/>
      <c r="H117" s="120"/>
      <c r="I117" s="120"/>
      <c r="J117" s="120"/>
      <c r="K117" s="120"/>
      <c r="L117" s="120"/>
      <c r="M117" s="120"/>
      <c r="N117" s="120"/>
      <c r="O117" s="120"/>
      <c r="P117" s="120"/>
    </row>
    <row r="118" spans="1:16" x14ac:dyDescent="0.3">
      <c r="A118" s="120"/>
      <c r="B118" s="120"/>
      <c r="C118" s="120"/>
      <c r="D118" s="120"/>
      <c r="E118" s="120"/>
      <c r="F118" s="120"/>
      <c r="G118" s="120"/>
      <c r="H118" s="120"/>
      <c r="I118" s="120"/>
      <c r="J118" s="120"/>
      <c r="K118" s="120"/>
      <c r="L118" s="120"/>
      <c r="M118" s="120"/>
      <c r="N118" s="120"/>
      <c r="O118" s="120"/>
      <c r="P118" s="120"/>
    </row>
    <row r="119" spans="1:16" x14ac:dyDescent="0.3">
      <c r="A119" s="120"/>
      <c r="B119" s="120"/>
      <c r="C119" s="120"/>
      <c r="D119" s="120"/>
      <c r="E119" s="120"/>
      <c r="F119" s="120"/>
      <c r="G119" s="120"/>
      <c r="H119" s="120"/>
      <c r="I119" s="120"/>
      <c r="J119" s="120"/>
      <c r="K119" s="120"/>
      <c r="L119" s="120"/>
      <c r="M119" s="120"/>
      <c r="N119" s="120"/>
      <c r="O119" s="120"/>
      <c r="P119" s="120"/>
    </row>
  </sheetData>
  <mergeCells count="73">
    <mergeCell ref="B103:O103"/>
    <mergeCell ref="B104:R104"/>
    <mergeCell ref="B92:O92"/>
    <mergeCell ref="E85:E87"/>
    <mergeCell ref="G89:R89"/>
    <mergeCell ref="B93:R93"/>
    <mergeCell ref="B100:R100"/>
    <mergeCell ref="B89:E89"/>
    <mergeCell ref="B101:O101"/>
    <mergeCell ref="B98:O98"/>
    <mergeCell ref="B95:E96"/>
    <mergeCell ref="M82:O82"/>
    <mergeCell ref="B84:E84"/>
    <mergeCell ref="B82:E82"/>
    <mergeCell ref="L58:O58"/>
    <mergeCell ref="G58:J58"/>
    <mergeCell ref="G80:R81"/>
    <mergeCell ref="M78:R78"/>
    <mergeCell ref="L59:Q59"/>
    <mergeCell ref="G59:J59"/>
    <mergeCell ref="G62:J62"/>
    <mergeCell ref="B71:E71"/>
    <mergeCell ref="B76:E76"/>
    <mergeCell ref="B67:E67"/>
    <mergeCell ref="B72:E72"/>
    <mergeCell ref="B63:E63"/>
    <mergeCell ref="M62:O62"/>
    <mergeCell ref="B24:E24"/>
    <mergeCell ref="B26:E26"/>
    <mergeCell ref="B27:E27"/>
    <mergeCell ref="B59:E59"/>
    <mergeCell ref="Q10:R10"/>
    <mergeCell ref="B31:E31"/>
    <mergeCell ref="E42:G42"/>
    <mergeCell ref="B52:E52"/>
    <mergeCell ref="G41:N41"/>
    <mergeCell ref="B53:O53"/>
    <mergeCell ref="B54:O54"/>
    <mergeCell ref="Q5:R5"/>
    <mergeCell ref="Q14:R14"/>
    <mergeCell ref="Q26:R26"/>
    <mergeCell ref="G40:N40"/>
    <mergeCell ref="H21:R21"/>
    <mergeCell ref="H19:R19"/>
    <mergeCell ref="K10:O10"/>
    <mergeCell ref="K5:O5"/>
    <mergeCell ref="K9:O9"/>
    <mergeCell ref="Q24:R24"/>
    <mergeCell ref="F9:J9"/>
    <mergeCell ref="F17:J17"/>
    <mergeCell ref="K17:N17"/>
    <mergeCell ref="O17:R17"/>
    <mergeCell ref="K16:R16"/>
    <mergeCell ref="M63:O63"/>
    <mergeCell ref="H63:J63"/>
    <mergeCell ref="B60:E60"/>
    <mergeCell ref="H60:J60"/>
    <mergeCell ref="M60:O60"/>
    <mergeCell ref="B62:E62"/>
    <mergeCell ref="B61:E61"/>
    <mergeCell ref="A95:A96"/>
    <mergeCell ref="B64:E64"/>
    <mergeCell ref="B65:E65"/>
    <mergeCell ref="B66:E66"/>
    <mergeCell ref="B68:E68"/>
    <mergeCell ref="B80:E80"/>
    <mergeCell ref="B78:E78"/>
    <mergeCell ref="G73:R74"/>
    <mergeCell ref="M71:O71"/>
    <mergeCell ref="B69:E69"/>
    <mergeCell ref="B70:E70"/>
    <mergeCell ref="B73:E73"/>
    <mergeCell ref="B74:E74"/>
  </mergeCells>
  <hyperlinks>
    <hyperlink ref="E12" r:id="rId1"/>
  </hyperlinks>
  <printOptions horizontalCentered="1"/>
  <pageMargins left="0.5" right="0.5" top="0.75" bottom="0.5" header="0.3" footer="0.3"/>
  <pageSetup scale="78" fitToHeight="18" orientation="landscape" r:id="rId2"/>
  <headerFooter>
    <oddHeader>&amp;LISO New England 
&amp;RPlanning Procedure PP-4 – Procedure For Pool-Supported
  PTF Cost Review</oddHeader>
    <oddFooter>&amp;L&amp;K000000 Revised July 7, 2017&amp;C&amp;"-,Bold"
ISO-NE Public&amp;R
Page &amp;P</oddFooter>
  </headerFooter>
  <rowBreaks count="2" manualBreakCount="2">
    <brk id="55" max="17" man="1"/>
    <brk id="97"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T117"/>
  <sheetViews>
    <sheetView showGridLines="0" view="pageLayout" zoomScaleNormal="100" zoomScaleSheetLayoutView="110" workbookViewId="0">
      <selection activeCell="T42" sqref="T42"/>
    </sheetView>
  </sheetViews>
  <sheetFormatPr defaultRowHeight="14.4" x14ac:dyDescent="0.3"/>
  <cols>
    <col min="1" max="1" width="4" customWidth="1"/>
    <col min="2" max="2" width="16.109375" bestFit="1" customWidth="1"/>
    <col min="3" max="3" width="2.44140625" bestFit="1" customWidth="1"/>
    <col min="4" max="4" width="50.44140625" customWidth="1"/>
    <col min="5" max="5" width="2.33203125" customWidth="1"/>
    <col min="6" max="6" width="6.109375" bestFit="1" customWidth="1"/>
    <col min="7" max="8" width="2.88671875" customWidth="1"/>
    <col min="9" max="9" width="3.33203125" bestFit="1" customWidth="1"/>
    <col min="10" max="10" width="2.88671875" customWidth="1"/>
    <col min="11" max="11" width="3.5546875" customWidth="1"/>
    <col min="12" max="12" width="2.88671875" customWidth="1"/>
    <col min="13" max="13" width="3.33203125" customWidth="1"/>
    <col min="14" max="14" width="2.88671875" customWidth="1"/>
    <col min="15" max="15" width="14.6640625" customWidth="1"/>
    <col min="17" max="17" width="9.109375" style="63"/>
    <col min="18" max="18" width="1.5546875" style="63" customWidth="1"/>
  </cols>
  <sheetData>
    <row r="1" spans="1:18" ht="21.75" customHeight="1" x14ac:dyDescent="0.3">
      <c r="A1" s="25" t="s">
        <v>41</v>
      </c>
      <c r="B1" s="26"/>
      <c r="C1" s="26"/>
      <c r="D1" s="26"/>
      <c r="E1" s="26"/>
      <c r="F1" s="26"/>
      <c r="G1" s="26"/>
      <c r="H1" s="26"/>
      <c r="I1" s="26"/>
      <c r="J1" s="26"/>
      <c r="K1" s="26"/>
      <c r="L1" s="26"/>
      <c r="M1" s="26"/>
      <c r="N1" s="26"/>
      <c r="O1" s="26"/>
      <c r="P1" s="26"/>
      <c r="Q1" s="26"/>
      <c r="R1" s="27"/>
    </row>
    <row r="2" spans="1:18" ht="15.6" x14ac:dyDescent="0.3">
      <c r="A2" s="28" t="s">
        <v>60</v>
      </c>
      <c r="B2" s="20"/>
      <c r="C2" s="20"/>
      <c r="D2" s="20"/>
      <c r="E2" s="20"/>
      <c r="F2" s="20"/>
      <c r="G2" s="20"/>
      <c r="H2" s="20"/>
      <c r="I2" s="20"/>
      <c r="J2" s="20"/>
      <c r="K2" s="20"/>
      <c r="L2" s="20"/>
      <c r="M2" s="20"/>
      <c r="N2" s="20"/>
      <c r="O2" s="20"/>
      <c r="P2" s="20"/>
      <c r="Q2" s="20"/>
      <c r="R2" s="29"/>
    </row>
    <row r="3" spans="1:18" ht="3" customHeight="1" thickBot="1" x14ac:dyDescent="0.35">
      <c r="A3" s="2"/>
      <c r="B3" s="10"/>
      <c r="C3" s="10"/>
      <c r="D3" s="10"/>
      <c r="E3" s="10"/>
      <c r="F3" s="10"/>
      <c r="G3" s="10"/>
      <c r="H3" s="10"/>
      <c r="I3" s="10"/>
      <c r="J3" s="10"/>
      <c r="K3" s="10"/>
      <c r="L3" s="10"/>
      <c r="M3" s="10"/>
      <c r="N3" s="10"/>
      <c r="O3" s="10"/>
      <c r="P3" s="10"/>
      <c r="Q3" s="10"/>
      <c r="R3" s="8"/>
    </row>
    <row r="4" spans="1:18" ht="33" customHeight="1" x14ac:dyDescent="0.3">
      <c r="A4" s="24">
        <v>1</v>
      </c>
      <c r="B4" s="59" t="s">
        <v>0</v>
      </c>
      <c r="C4" s="59"/>
      <c r="D4" s="63"/>
      <c r="E4" s="63"/>
      <c r="F4" s="346" t="s">
        <v>63</v>
      </c>
      <c r="G4" s="346"/>
      <c r="H4" s="346"/>
      <c r="I4" s="346"/>
      <c r="J4" s="354"/>
      <c r="K4" s="354"/>
      <c r="L4" s="354"/>
      <c r="M4" s="354"/>
      <c r="N4" s="354"/>
      <c r="O4" s="75" t="s">
        <v>3</v>
      </c>
      <c r="P4" s="354"/>
      <c r="Q4" s="354"/>
      <c r="R4" s="7"/>
    </row>
    <row r="5" spans="1:18" s="63" customFormat="1" ht="4.5" customHeight="1" x14ac:dyDescent="0.3">
      <c r="A5" s="9"/>
      <c r="C5" s="59"/>
      <c r="D5" s="59"/>
      <c r="E5" s="59"/>
      <c r="G5" s="60"/>
      <c r="J5" s="69"/>
      <c r="R5" s="7"/>
    </row>
    <row r="6" spans="1:18" ht="30" customHeight="1" x14ac:dyDescent="0.3">
      <c r="A6" s="24"/>
      <c r="B6" s="59"/>
      <c r="C6" s="59"/>
      <c r="D6" s="63"/>
      <c r="E6" s="63"/>
      <c r="F6" s="346" t="s">
        <v>59</v>
      </c>
      <c r="G6" s="346"/>
      <c r="H6" s="346"/>
      <c r="I6" s="346"/>
      <c r="J6" s="354" t="str">
        <f>'Initial Application'!K5</f>
        <v>VELCO-25-TCA-01</v>
      </c>
      <c r="K6" s="354"/>
      <c r="L6" s="354"/>
      <c r="M6" s="354"/>
      <c r="N6" s="354"/>
      <c r="O6" s="55" t="s">
        <v>79</v>
      </c>
      <c r="P6" s="354"/>
      <c r="Q6" s="354"/>
      <c r="R6" s="7"/>
    </row>
    <row r="7" spans="1:18" ht="4.5" customHeight="1" x14ac:dyDescent="0.3">
      <c r="A7" s="5"/>
      <c r="B7" s="59"/>
      <c r="C7" s="59"/>
      <c r="D7" s="63">
        <v>7</v>
      </c>
      <c r="E7" s="63"/>
      <c r="F7" s="347" t="s">
        <v>64</v>
      </c>
      <c r="G7" s="348"/>
      <c r="H7" s="348"/>
      <c r="I7" s="348"/>
      <c r="J7" s="348"/>
      <c r="K7" s="348"/>
      <c r="L7" s="348"/>
      <c r="M7" s="348"/>
      <c r="N7" s="348"/>
      <c r="O7" s="348"/>
      <c r="P7" s="348"/>
      <c r="Q7" s="348"/>
      <c r="R7" s="7"/>
    </row>
    <row r="8" spans="1:18" ht="20.100000000000001" customHeight="1" x14ac:dyDescent="0.3">
      <c r="A8" s="5"/>
      <c r="B8" s="6" t="s">
        <v>46</v>
      </c>
      <c r="C8" s="6"/>
      <c r="D8" s="288" t="str">
        <f>'Initial Application'!E6</f>
        <v>Hantz A. Présumé</v>
      </c>
      <c r="E8" s="59"/>
      <c r="F8" s="348"/>
      <c r="G8" s="348"/>
      <c r="H8" s="348"/>
      <c r="I8" s="348"/>
      <c r="J8" s="348"/>
      <c r="K8" s="348"/>
      <c r="L8" s="348"/>
      <c r="M8" s="348"/>
      <c r="N8" s="348"/>
      <c r="O8" s="348"/>
      <c r="P8" s="348"/>
      <c r="Q8" s="348"/>
      <c r="R8" s="7"/>
    </row>
    <row r="9" spans="1:18" ht="18.75" customHeight="1" x14ac:dyDescent="0.3">
      <c r="A9" s="5"/>
      <c r="B9" s="6" t="s">
        <v>62</v>
      </c>
      <c r="C9" s="6"/>
      <c r="D9" s="288" t="str">
        <f>'Initial Application'!E7</f>
        <v>Vermont Electric Power Company, Inc.</v>
      </c>
      <c r="E9" s="59"/>
      <c r="F9" s="76" t="s">
        <v>58</v>
      </c>
      <c r="G9" s="349" t="s">
        <v>57</v>
      </c>
      <c r="H9" s="349"/>
      <c r="I9" s="349"/>
      <c r="J9" s="349"/>
      <c r="K9" s="349"/>
      <c r="L9" s="349"/>
      <c r="M9" s="350"/>
      <c r="N9" s="36"/>
      <c r="O9" s="68"/>
      <c r="P9" s="68"/>
      <c r="Q9" s="68"/>
      <c r="R9" s="7"/>
    </row>
    <row r="10" spans="1:18" ht="18.75" customHeight="1" x14ac:dyDescent="0.3">
      <c r="A10" s="5"/>
      <c r="B10" s="6" t="s">
        <v>70</v>
      </c>
      <c r="C10" s="6"/>
      <c r="D10" s="288" t="str">
        <f>'Initial Application'!E8</f>
        <v>366 Pinnacle Ridge Road</v>
      </c>
      <c r="E10" s="63"/>
      <c r="F10" s="65" t="s">
        <v>56</v>
      </c>
      <c r="G10" s="351" t="s">
        <v>55</v>
      </c>
      <c r="H10" s="351"/>
      <c r="I10" s="351"/>
      <c r="J10" s="351"/>
      <c r="K10" s="351"/>
      <c r="L10" s="36"/>
      <c r="M10" s="68"/>
      <c r="N10" s="65"/>
      <c r="O10" s="65"/>
      <c r="P10" s="65"/>
      <c r="Q10" s="59"/>
      <c r="R10" s="3"/>
    </row>
    <row r="11" spans="1:18" ht="14.25" customHeight="1" x14ac:dyDescent="0.3">
      <c r="A11" s="5"/>
      <c r="B11" s="6" t="s">
        <v>69</v>
      </c>
      <c r="C11" s="6"/>
      <c r="D11" s="288">
        <f>'Initial Application'!E9</f>
        <v>0</v>
      </c>
      <c r="E11" s="63"/>
      <c r="F11" s="65"/>
      <c r="G11" s="351"/>
      <c r="H11" s="351"/>
      <c r="I11" s="351"/>
      <c r="J11" s="351"/>
      <c r="K11" s="351"/>
      <c r="L11" s="65"/>
      <c r="M11" s="65"/>
      <c r="N11" s="65"/>
      <c r="O11" s="65"/>
      <c r="P11" s="65"/>
      <c r="Q11" s="59"/>
      <c r="R11" s="3"/>
    </row>
    <row r="12" spans="1:18" ht="14.25" customHeight="1" x14ac:dyDescent="0.3">
      <c r="A12" s="5"/>
      <c r="B12" s="6" t="s">
        <v>68</v>
      </c>
      <c r="C12" s="6"/>
      <c r="D12" s="288" t="str">
        <f>'Initial Application'!E10</f>
        <v>Rutland, VT</v>
      </c>
      <c r="E12" s="59"/>
      <c r="F12" s="59"/>
      <c r="G12" s="65"/>
      <c r="H12" s="68"/>
      <c r="I12" s="65"/>
      <c r="J12" s="68"/>
      <c r="K12" s="65"/>
      <c r="L12" s="68"/>
      <c r="M12" s="65"/>
      <c r="N12" s="65"/>
      <c r="O12" s="65"/>
      <c r="P12" s="63"/>
      <c r="R12" s="7"/>
    </row>
    <row r="13" spans="1:18" ht="14.25" customHeight="1" x14ac:dyDescent="0.3">
      <c r="A13" s="5"/>
      <c r="B13" s="6" t="s">
        <v>47</v>
      </c>
      <c r="C13" s="6"/>
      <c r="D13" s="288" t="str">
        <f>'Initial Application'!E11</f>
        <v>(802) 770-6219</v>
      </c>
      <c r="E13" s="59"/>
      <c r="F13" s="63"/>
      <c r="G13" s="65"/>
      <c r="H13" s="68"/>
      <c r="I13" s="65"/>
      <c r="J13" s="68"/>
      <c r="K13" s="65"/>
      <c r="L13" s="68"/>
      <c r="M13" s="65"/>
      <c r="N13" s="63"/>
      <c r="O13" s="63"/>
      <c r="P13" s="63"/>
      <c r="R13" s="7"/>
    </row>
    <row r="14" spans="1:18" ht="14.25" customHeight="1" x14ac:dyDescent="0.3">
      <c r="A14" s="5"/>
      <c r="B14" s="6" t="s">
        <v>1</v>
      </c>
      <c r="C14" s="6"/>
      <c r="D14" s="288" t="str">
        <f>'Initial Application'!E12</f>
        <v>hpresume@velco.com</v>
      </c>
      <c r="E14" s="59"/>
      <c r="F14" s="59"/>
      <c r="G14" s="65"/>
      <c r="H14" s="68"/>
      <c r="I14" s="65"/>
      <c r="J14" s="68"/>
      <c r="K14" s="65"/>
      <c r="L14" s="68"/>
      <c r="M14" s="65"/>
      <c r="N14" s="65"/>
      <c r="O14" s="65"/>
      <c r="P14" s="63"/>
      <c r="R14" s="7"/>
    </row>
    <row r="15" spans="1:18" x14ac:dyDescent="0.3">
      <c r="A15" s="5"/>
      <c r="B15" s="59"/>
      <c r="C15" s="59"/>
      <c r="D15" s="59"/>
      <c r="E15" s="59"/>
      <c r="F15" s="59"/>
      <c r="G15" s="59"/>
      <c r="H15" s="59"/>
      <c r="I15" s="59"/>
      <c r="J15" s="59"/>
      <c r="K15" s="59"/>
      <c r="L15" s="59"/>
      <c r="M15" s="63"/>
      <c r="N15" s="63"/>
      <c r="O15" s="63"/>
      <c r="P15" s="63"/>
      <c r="R15" s="7"/>
    </row>
    <row r="16" spans="1:18" ht="20.25" customHeight="1" x14ac:dyDescent="0.3">
      <c r="A16" s="37">
        <v>2</v>
      </c>
      <c r="B16" s="38" t="s">
        <v>5</v>
      </c>
      <c r="C16" s="38"/>
      <c r="D16" s="39"/>
      <c r="E16" s="39"/>
      <c r="F16" s="39"/>
      <c r="G16" s="39"/>
      <c r="H16" s="16"/>
      <c r="I16" s="16"/>
      <c r="J16" s="16"/>
      <c r="K16" s="40"/>
      <c r="L16" s="40"/>
      <c r="M16" s="16"/>
      <c r="N16" s="16"/>
      <c r="O16" s="38" t="s">
        <v>7</v>
      </c>
      <c r="P16" s="365"/>
      <c r="Q16" s="365"/>
      <c r="R16" s="41"/>
    </row>
    <row r="17" spans="1:20" s="134" customFormat="1" ht="15.75" customHeight="1" thickBot="1" x14ac:dyDescent="0.35">
      <c r="A17" s="82"/>
      <c r="B17" s="127"/>
      <c r="C17" s="128" t="s">
        <v>4</v>
      </c>
      <c r="D17" s="374" t="s">
        <v>92</v>
      </c>
      <c r="E17" s="374"/>
      <c r="F17" s="129"/>
      <c r="G17" s="129"/>
      <c r="H17" s="129"/>
      <c r="I17" s="130"/>
      <c r="J17" s="130"/>
      <c r="K17" s="130"/>
      <c r="L17" s="131"/>
      <c r="M17" s="131"/>
      <c r="N17" s="130"/>
      <c r="O17" s="130"/>
      <c r="P17" s="127"/>
      <c r="Q17" s="132"/>
      <c r="R17" s="133"/>
      <c r="S17" s="130"/>
      <c r="T17" s="130"/>
    </row>
    <row r="18" spans="1:20" s="134" customFormat="1" ht="20.25" customHeight="1" thickBot="1" x14ac:dyDescent="0.35">
      <c r="A18" s="82"/>
      <c r="B18" s="127"/>
      <c r="C18" s="127"/>
      <c r="D18" s="129" t="s">
        <v>115</v>
      </c>
      <c r="E18" s="129"/>
      <c r="F18" s="129"/>
      <c r="G18" s="129"/>
      <c r="H18" s="130"/>
      <c r="I18" s="130"/>
      <c r="J18" s="130"/>
      <c r="K18" s="131"/>
      <c r="L18" s="375"/>
      <c r="M18" s="376"/>
      <c r="N18" s="376"/>
      <c r="O18" s="376"/>
      <c r="P18" s="376"/>
      <c r="Q18" s="377"/>
      <c r="R18" s="135"/>
    </row>
    <row r="19" spans="1:20" s="134" customFormat="1" ht="20.25" customHeight="1" thickBot="1" x14ac:dyDescent="0.35">
      <c r="A19" s="82"/>
      <c r="B19" s="127"/>
      <c r="C19" s="127"/>
      <c r="D19" s="129" t="s">
        <v>116</v>
      </c>
      <c r="E19" s="378"/>
      <c r="F19" s="379"/>
      <c r="G19" s="379"/>
      <c r="H19" s="379"/>
      <c r="I19" s="379"/>
      <c r="J19" s="379"/>
      <c r="K19" s="380"/>
      <c r="L19" s="381" t="s">
        <v>93</v>
      </c>
      <c r="M19" s="382"/>
      <c r="N19" s="382"/>
      <c r="O19" s="382"/>
      <c r="P19" s="383"/>
      <c r="Q19" s="384"/>
      <c r="R19" s="135"/>
    </row>
    <row r="20" spans="1:20" s="134" customFormat="1" ht="20.25" customHeight="1" x14ac:dyDescent="0.3">
      <c r="A20" s="82"/>
      <c r="B20" s="127"/>
      <c r="C20" s="127"/>
      <c r="D20" s="129"/>
      <c r="E20" s="129"/>
      <c r="F20" s="129"/>
      <c r="G20" s="129"/>
      <c r="H20" s="130"/>
      <c r="I20" s="130"/>
      <c r="J20" s="130"/>
      <c r="K20" s="131"/>
      <c r="L20" s="131"/>
      <c r="M20" s="130"/>
      <c r="N20" s="130"/>
      <c r="O20" s="127"/>
      <c r="P20" s="136"/>
      <c r="Q20" s="136"/>
      <c r="R20" s="135"/>
    </row>
    <row r="21" spans="1:20" ht="15" customHeight="1" x14ac:dyDescent="0.3">
      <c r="A21" s="24"/>
      <c r="B21" s="13"/>
      <c r="C21" s="55" t="s">
        <v>4</v>
      </c>
      <c r="D21" s="61" t="s">
        <v>6</v>
      </c>
      <c r="E21" s="12"/>
      <c r="F21" s="12"/>
      <c r="G21" s="12"/>
      <c r="H21" s="79"/>
      <c r="I21" s="79"/>
      <c r="J21" s="79"/>
      <c r="K21" s="80"/>
      <c r="L21" s="80"/>
      <c r="M21" s="79"/>
      <c r="N21" s="79"/>
      <c r="O21" s="13"/>
      <c r="P21" s="81"/>
      <c r="Q21" s="81"/>
      <c r="R21" s="7"/>
    </row>
    <row r="22" spans="1:20" ht="75" customHeight="1" x14ac:dyDescent="0.3">
      <c r="A22" s="19"/>
      <c r="B22" s="21"/>
      <c r="E22" s="61"/>
      <c r="F22" s="61"/>
      <c r="G22" s="362"/>
      <c r="H22" s="362"/>
      <c r="I22" s="362"/>
      <c r="J22" s="362"/>
      <c r="K22" s="362"/>
      <c r="L22" s="362"/>
      <c r="M22" s="362"/>
      <c r="N22" s="362"/>
      <c r="O22" s="362"/>
      <c r="P22" s="362"/>
      <c r="Q22" s="362"/>
      <c r="R22" s="7"/>
    </row>
    <row r="23" spans="1:20" ht="4.5" customHeight="1" x14ac:dyDescent="0.3">
      <c r="A23" s="9"/>
      <c r="B23" s="6"/>
      <c r="C23" s="6"/>
      <c r="D23" s="59"/>
      <c r="E23" s="59"/>
      <c r="F23" s="59"/>
      <c r="G23" s="59"/>
      <c r="H23" s="59"/>
      <c r="I23" s="59"/>
      <c r="J23" s="59"/>
      <c r="K23" s="11"/>
      <c r="L23" s="11"/>
      <c r="M23" s="63"/>
      <c r="N23" s="63"/>
      <c r="O23" s="63"/>
      <c r="P23" s="63"/>
      <c r="R23" s="7"/>
    </row>
    <row r="24" spans="1:20" ht="15" customHeight="1" x14ac:dyDescent="0.3">
      <c r="A24" s="9"/>
      <c r="B24" s="6"/>
      <c r="C24" s="55" t="s">
        <v>8</v>
      </c>
      <c r="D24" s="61" t="s">
        <v>9</v>
      </c>
      <c r="E24" s="78"/>
      <c r="F24" s="78"/>
      <c r="G24" s="78"/>
      <c r="H24" s="78"/>
      <c r="I24" s="78"/>
      <c r="J24" s="78"/>
      <c r="K24" s="11"/>
      <c r="L24" s="11"/>
      <c r="M24" s="79"/>
      <c r="N24" s="79"/>
      <c r="O24" s="79"/>
      <c r="P24" s="79"/>
      <c r="Q24" s="79"/>
      <c r="R24" s="7"/>
    </row>
    <row r="25" spans="1:20" ht="75" customHeight="1" x14ac:dyDescent="0.3">
      <c r="A25" s="9"/>
      <c r="B25" s="21"/>
      <c r="E25" s="61"/>
      <c r="F25" s="61"/>
      <c r="G25" s="362"/>
      <c r="H25" s="362"/>
      <c r="I25" s="362"/>
      <c r="J25" s="362"/>
      <c r="K25" s="362"/>
      <c r="L25" s="362"/>
      <c r="M25" s="362"/>
      <c r="N25" s="362"/>
      <c r="O25" s="362"/>
      <c r="P25" s="362"/>
      <c r="Q25" s="362"/>
      <c r="R25" s="7"/>
    </row>
    <row r="26" spans="1:20" ht="4.5" customHeight="1" x14ac:dyDescent="0.3">
      <c r="A26" s="9"/>
      <c r="B26" s="63"/>
      <c r="C26" s="6"/>
      <c r="D26" s="59"/>
      <c r="E26" s="59"/>
      <c r="F26" s="59"/>
      <c r="G26" s="59"/>
      <c r="H26" s="59"/>
      <c r="I26" s="59"/>
      <c r="J26" s="59"/>
      <c r="K26" s="11"/>
      <c r="L26" s="11"/>
      <c r="M26" s="63"/>
      <c r="N26" s="63"/>
      <c r="O26" s="63"/>
      <c r="P26" s="63"/>
      <c r="R26" s="7"/>
    </row>
    <row r="27" spans="1:20" s="63" customFormat="1" ht="4.5" customHeight="1" x14ac:dyDescent="0.3">
      <c r="A27" s="1"/>
      <c r="R27" s="7"/>
    </row>
    <row r="28" spans="1:20" ht="15" customHeight="1" x14ac:dyDescent="0.3">
      <c r="A28" s="24">
        <v>3</v>
      </c>
      <c r="B28" s="347" t="s">
        <v>65</v>
      </c>
      <c r="C28" s="347"/>
      <c r="D28" s="347"/>
      <c r="E28" s="61"/>
      <c r="F28" s="61" t="s">
        <v>11</v>
      </c>
      <c r="G28" s="36"/>
      <c r="H28" s="61"/>
      <c r="I28" s="61" t="s">
        <v>12</v>
      </c>
      <c r="J28" s="36"/>
      <c r="K28" s="61"/>
      <c r="L28" s="61"/>
      <c r="M28" s="61"/>
      <c r="N28" s="61"/>
      <c r="O28" s="13" t="s">
        <v>45</v>
      </c>
      <c r="P28" s="359"/>
      <c r="Q28" s="359"/>
      <c r="R28" s="7"/>
    </row>
    <row r="29" spans="1:20" ht="4.5" customHeight="1" x14ac:dyDescent="0.3">
      <c r="A29" s="19"/>
      <c r="B29" s="61"/>
      <c r="C29" s="61"/>
      <c r="D29" s="61"/>
      <c r="E29" s="61"/>
      <c r="F29" s="61"/>
      <c r="G29" s="60"/>
      <c r="H29" s="61"/>
      <c r="I29" s="61"/>
      <c r="J29" s="60"/>
      <c r="K29" s="61"/>
      <c r="L29" s="61"/>
      <c r="M29" s="61"/>
      <c r="N29" s="61"/>
      <c r="O29" s="61"/>
      <c r="P29" s="63"/>
      <c r="R29" s="7"/>
    </row>
    <row r="30" spans="1:20" x14ac:dyDescent="0.3">
      <c r="A30" s="24">
        <v>4</v>
      </c>
      <c r="B30" s="351" t="s">
        <v>66</v>
      </c>
      <c r="C30" s="351"/>
      <c r="D30" s="351"/>
      <c r="E30" s="59"/>
      <c r="F30" s="59" t="s">
        <v>11</v>
      </c>
      <c r="G30" s="36"/>
      <c r="H30" s="59"/>
      <c r="I30" s="59" t="s">
        <v>12</v>
      </c>
      <c r="J30" s="36"/>
      <c r="K30" s="63"/>
      <c r="L30" s="13" t="s">
        <v>15</v>
      </c>
      <c r="M30" s="36"/>
      <c r="N30" s="63"/>
      <c r="O30" s="13" t="s">
        <v>16</v>
      </c>
      <c r="P30" s="359"/>
      <c r="Q30" s="359"/>
      <c r="R30" s="7"/>
    </row>
    <row r="31" spans="1:20" ht="15" thickBot="1" x14ac:dyDescent="0.35">
      <c r="A31" s="15"/>
      <c r="B31" s="385" t="s">
        <v>14</v>
      </c>
      <c r="C31" s="385"/>
      <c r="D31" s="385"/>
      <c r="E31" s="58"/>
      <c r="F31" s="35" t="s">
        <v>43</v>
      </c>
      <c r="G31" s="58"/>
      <c r="H31" s="58"/>
      <c r="I31" s="58"/>
      <c r="J31" s="58"/>
      <c r="K31" s="58"/>
      <c r="L31" s="58"/>
      <c r="M31" s="58"/>
      <c r="N31" s="58"/>
      <c r="O31" s="58"/>
      <c r="P31" s="10"/>
      <c r="Q31" s="10"/>
      <c r="R31" s="8"/>
    </row>
    <row r="32" spans="1:20" x14ac:dyDescent="0.3">
      <c r="A32" s="30" t="s">
        <v>17</v>
      </c>
      <c r="B32" s="63"/>
      <c r="C32" s="63"/>
      <c r="D32" s="63"/>
      <c r="E32" s="63"/>
      <c r="F32" s="63"/>
      <c r="G32" s="63"/>
      <c r="H32" s="63"/>
      <c r="I32" s="63"/>
      <c r="J32" s="63"/>
      <c r="K32" s="63"/>
      <c r="L32" s="63"/>
      <c r="M32" s="63"/>
      <c r="N32" s="63"/>
      <c r="O32" s="63"/>
      <c r="P32" s="63"/>
      <c r="R32" s="7"/>
    </row>
    <row r="33" spans="1:18" x14ac:dyDescent="0.3">
      <c r="A33" s="24">
        <v>5</v>
      </c>
      <c r="B33" s="351" t="s">
        <v>18</v>
      </c>
      <c r="C33" s="351"/>
      <c r="D33" s="351"/>
      <c r="E33" s="63"/>
      <c r="F33" s="63"/>
      <c r="G33" s="18"/>
      <c r="H33" s="17"/>
      <c r="I33" s="89"/>
      <c r="J33" s="18"/>
      <c r="K33" s="89"/>
      <c r="L33" s="63"/>
      <c r="M33" s="63"/>
      <c r="N33" s="63"/>
      <c r="O33" s="63"/>
      <c r="P33" s="63"/>
      <c r="R33" s="7"/>
    </row>
    <row r="34" spans="1:18" x14ac:dyDescent="0.3">
      <c r="A34" s="9"/>
      <c r="B34" s="63"/>
      <c r="C34" s="59" t="s">
        <v>4</v>
      </c>
      <c r="D34" s="59" t="s">
        <v>21</v>
      </c>
      <c r="E34" s="59"/>
      <c r="F34" s="63"/>
      <c r="G34" s="36"/>
      <c r="H34" s="63"/>
      <c r="I34" s="89"/>
      <c r="J34" s="57"/>
      <c r="K34" s="89"/>
      <c r="L34" s="63"/>
      <c r="M34" s="63"/>
      <c r="N34" s="63"/>
      <c r="O34" s="63"/>
      <c r="P34" s="63"/>
      <c r="R34" s="7"/>
    </row>
    <row r="35" spans="1:18" s="63" customFormat="1" ht="4.5" customHeight="1" x14ac:dyDescent="0.3">
      <c r="A35" s="9"/>
      <c r="B35" s="85"/>
      <c r="C35" s="84"/>
      <c r="D35" s="84"/>
      <c r="E35" s="84"/>
      <c r="F35" s="85"/>
      <c r="G35" s="111"/>
      <c r="H35" s="85"/>
      <c r="I35" s="85"/>
      <c r="J35" s="112"/>
      <c r="K35" s="85"/>
      <c r="L35" s="85"/>
      <c r="M35" s="85"/>
      <c r="R35" s="7"/>
    </row>
    <row r="36" spans="1:18" x14ac:dyDescent="0.3">
      <c r="A36" s="9"/>
      <c r="B36" s="85"/>
      <c r="C36" s="84" t="s">
        <v>8</v>
      </c>
      <c r="D36" s="84" t="s">
        <v>22</v>
      </c>
      <c r="E36" s="84"/>
      <c r="F36" s="85"/>
      <c r="G36" s="113"/>
      <c r="H36" s="85"/>
      <c r="I36" s="85"/>
      <c r="J36" s="114"/>
      <c r="K36" s="85"/>
      <c r="L36" s="85"/>
      <c r="M36" s="85"/>
      <c r="N36" s="63"/>
      <c r="O36" s="63"/>
      <c r="P36" s="63"/>
      <c r="R36" s="7"/>
    </row>
    <row r="37" spans="1:18" s="63" customFormat="1" ht="4.5" customHeight="1" x14ac:dyDescent="0.3">
      <c r="A37" s="9"/>
      <c r="B37" s="85"/>
      <c r="C37" s="84"/>
      <c r="D37" s="84"/>
      <c r="E37" s="84"/>
      <c r="F37" s="85"/>
      <c r="G37" s="111"/>
      <c r="H37" s="85"/>
      <c r="I37" s="85"/>
      <c r="J37" s="112"/>
      <c r="K37" s="85"/>
      <c r="L37" s="85"/>
      <c r="M37" s="85"/>
      <c r="R37" s="7"/>
    </row>
    <row r="38" spans="1:18" x14ac:dyDescent="0.3">
      <c r="A38" s="9"/>
      <c r="B38" s="85"/>
      <c r="C38" s="84" t="s">
        <v>23</v>
      </c>
      <c r="D38" s="84" t="s">
        <v>24</v>
      </c>
      <c r="E38" s="84"/>
      <c r="F38" s="85"/>
      <c r="G38" s="113"/>
      <c r="H38" s="85"/>
      <c r="I38" s="85"/>
      <c r="J38" s="114"/>
      <c r="K38" s="85"/>
      <c r="L38" s="85"/>
      <c r="M38" s="85"/>
      <c r="N38" s="63"/>
      <c r="O38" s="63"/>
      <c r="P38" s="63"/>
      <c r="R38" s="7"/>
    </row>
    <row r="39" spans="1:18" s="63" customFormat="1" ht="4.5" customHeight="1" x14ac:dyDescent="0.3">
      <c r="A39" s="9"/>
      <c r="B39" s="85"/>
      <c r="C39" s="84"/>
      <c r="D39" s="84"/>
      <c r="E39" s="84"/>
      <c r="F39" s="85"/>
      <c r="G39" s="111"/>
      <c r="H39" s="85"/>
      <c r="I39" s="85"/>
      <c r="J39" s="112"/>
      <c r="K39" s="85"/>
      <c r="L39" s="85"/>
      <c r="M39" s="85"/>
      <c r="R39" s="7"/>
    </row>
    <row r="40" spans="1:18" x14ac:dyDescent="0.3">
      <c r="A40" s="9"/>
      <c r="B40" s="85"/>
      <c r="C40" s="84" t="s">
        <v>25</v>
      </c>
      <c r="D40" s="84" t="s">
        <v>26</v>
      </c>
      <c r="E40" s="84"/>
      <c r="F40" s="84"/>
      <c r="G40" s="113"/>
      <c r="H40" s="85"/>
      <c r="I40" s="85"/>
      <c r="J40" s="114"/>
      <c r="K40" s="85"/>
      <c r="L40" s="85"/>
      <c r="M40" s="85"/>
      <c r="N40" s="63"/>
      <c r="O40" s="63"/>
      <c r="P40" s="63"/>
      <c r="R40" s="7"/>
    </row>
    <row r="41" spans="1:18" ht="4.5" customHeight="1" x14ac:dyDescent="0.3">
      <c r="A41" s="9"/>
      <c r="B41" s="85"/>
      <c r="C41" s="84"/>
      <c r="D41" s="84"/>
      <c r="E41" s="84"/>
      <c r="F41" s="84"/>
      <c r="G41" s="115"/>
      <c r="H41" s="85"/>
      <c r="I41" s="85"/>
      <c r="J41" s="112"/>
      <c r="K41" s="85"/>
      <c r="L41" s="85"/>
      <c r="M41" s="85"/>
      <c r="N41" s="63"/>
      <c r="O41" s="63"/>
      <c r="P41" s="63"/>
      <c r="R41" s="7"/>
    </row>
    <row r="42" spans="1:18" x14ac:dyDescent="0.3">
      <c r="A42" s="9"/>
      <c r="B42" s="118"/>
      <c r="C42" s="118"/>
      <c r="D42" s="118" t="s">
        <v>27</v>
      </c>
      <c r="E42" s="118"/>
      <c r="F42" s="311"/>
      <c r="G42" s="311"/>
      <c r="H42" s="311"/>
      <c r="I42" s="311"/>
      <c r="J42" s="311"/>
      <c r="K42" s="311"/>
      <c r="L42" s="311"/>
      <c r="M42" s="311"/>
      <c r="N42" s="63"/>
      <c r="O42" s="63"/>
      <c r="P42" s="63"/>
      <c r="R42" s="7"/>
    </row>
    <row r="43" spans="1:18" x14ac:dyDescent="0.3">
      <c r="A43" s="9"/>
      <c r="B43" s="118"/>
      <c r="C43" s="118"/>
      <c r="D43" s="118" t="s">
        <v>28</v>
      </c>
      <c r="E43" s="118"/>
      <c r="F43" s="311"/>
      <c r="G43" s="311"/>
      <c r="H43" s="311"/>
      <c r="I43" s="311"/>
      <c r="J43" s="311"/>
      <c r="K43" s="311"/>
      <c r="L43" s="311"/>
      <c r="M43" s="311"/>
      <c r="N43" s="63"/>
      <c r="O43" s="63"/>
      <c r="P43" s="63"/>
      <c r="R43" s="7"/>
    </row>
    <row r="44" spans="1:18" ht="15" customHeight="1" x14ac:dyDescent="0.3">
      <c r="A44" s="9"/>
      <c r="B44" s="118"/>
      <c r="C44" s="118"/>
      <c r="D44" s="326" t="s">
        <v>29</v>
      </c>
      <c r="E44" s="326"/>
      <c r="F44" s="326"/>
      <c r="G44" s="119"/>
      <c r="H44" s="120"/>
      <c r="I44" s="120"/>
      <c r="J44" s="120"/>
      <c r="K44" s="120"/>
      <c r="L44" s="120"/>
      <c r="M44" s="120"/>
      <c r="N44" s="63"/>
      <c r="O44" s="63"/>
      <c r="P44" s="63"/>
      <c r="R44" s="7"/>
    </row>
    <row r="45" spans="1:18" x14ac:dyDescent="0.3">
      <c r="A45" s="9"/>
      <c r="B45" s="120"/>
      <c r="C45" s="118" t="s">
        <v>30</v>
      </c>
      <c r="D45" s="118" t="s">
        <v>88</v>
      </c>
      <c r="E45" s="121"/>
      <c r="F45" s="118"/>
      <c r="G45" s="113"/>
      <c r="H45" s="124"/>
      <c r="I45" s="123"/>
      <c r="J45" s="123"/>
      <c r="K45" s="124"/>
      <c r="L45" s="120"/>
      <c r="M45" s="120"/>
      <c r="N45" s="89"/>
      <c r="O45" s="89"/>
      <c r="P45" s="89"/>
      <c r="Q45" s="89"/>
      <c r="R45" s="7"/>
    </row>
    <row r="46" spans="1:18" ht="4.5" customHeight="1" x14ac:dyDescent="0.3">
      <c r="A46" s="9"/>
      <c r="B46" s="120"/>
      <c r="C46" s="118"/>
      <c r="D46" s="118"/>
      <c r="E46" s="118"/>
      <c r="F46" s="118"/>
      <c r="G46" s="118"/>
      <c r="H46" s="126"/>
      <c r="I46" s="120"/>
      <c r="J46" s="120"/>
      <c r="K46" s="126"/>
      <c r="L46" s="120"/>
      <c r="M46" s="120"/>
      <c r="N46" s="89"/>
      <c r="O46" s="89"/>
      <c r="P46" s="89"/>
      <c r="Q46" s="89"/>
      <c r="R46" s="7"/>
    </row>
    <row r="47" spans="1:18" ht="15.75" customHeight="1" x14ac:dyDescent="0.3">
      <c r="A47" s="9"/>
      <c r="B47" s="120"/>
      <c r="C47" s="118" t="s">
        <v>86</v>
      </c>
      <c r="D47" s="118" t="s">
        <v>98</v>
      </c>
      <c r="E47" s="121"/>
      <c r="F47" s="118"/>
      <c r="G47" s="113"/>
      <c r="H47" s="124"/>
      <c r="I47" s="123"/>
      <c r="J47" s="123"/>
      <c r="K47" s="124"/>
      <c r="L47" s="120"/>
      <c r="M47" s="120"/>
      <c r="N47" s="89"/>
      <c r="O47" s="89"/>
      <c r="P47" s="89"/>
      <c r="Q47" s="89"/>
      <c r="R47" s="7"/>
    </row>
    <row r="48" spans="1:18" ht="4.5" customHeight="1" x14ac:dyDescent="0.3">
      <c r="A48" s="9"/>
      <c r="B48" s="120"/>
      <c r="C48" s="118"/>
      <c r="D48" s="118"/>
      <c r="E48" s="118"/>
      <c r="F48" s="118"/>
      <c r="G48" s="118"/>
      <c r="H48" s="126"/>
      <c r="I48" s="120"/>
      <c r="J48" s="120"/>
      <c r="K48" s="126"/>
      <c r="L48" s="120"/>
      <c r="M48" s="120"/>
      <c r="N48" s="89"/>
      <c r="O48" s="89"/>
      <c r="P48" s="89"/>
      <c r="Q48" s="89"/>
      <c r="R48" s="7"/>
    </row>
    <row r="49" spans="1:19" x14ac:dyDescent="0.3">
      <c r="A49" s="9"/>
      <c r="B49" s="120"/>
      <c r="C49" s="118" t="s">
        <v>95</v>
      </c>
      <c r="D49" s="118" t="s">
        <v>87</v>
      </c>
      <c r="E49" s="121"/>
      <c r="F49" s="118"/>
      <c r="G49" s="113"/>
      <c r="H49" s="124"/>
      <c r="I49" s="123"/>
      <c r="J49" s="123"/>
      <c r="K49" s="124"/>
      <c r="L49" s="120"/>
      <c r="M49" s="120"/>
      <c r="N49" s="89"/>
      <c r="O49" s="89"/>
      <c r="P49" s="89"/>
      <c r="Q49" s="89"/>
      <c r="R49" s="7"/>
      <c r="S49" s="89"/>
    </row>
    <row r="50" spans="1:19" ht="4.5" customHeight="1" x14ac:dyDescent="0.3">
      <c r="A50" s="9"/>
      <c r="B50" s="120"/>
      <c r="C50" s="118"/>
      <c r="D50" s="118"/>
      <c r="E50" s="118"/>
      <c r="F50" s="118"/>
      <c r="G50" s="118"/>
      <c r="H50" s="126"/>
      <c r="I50" s="120"/>
      <c r="J50" s="120"/>
      <c r="K50" s="126"/>
      <c r="L50" s="120"/>
      <c r="M50" s="120"/>
      <c r="N50" s="89"/>
      <c r="O50" s="89"/>
      <c r="P50" s="89"/>
      <c r="Q50" s="89"/>
      <c r="R50" s="7"/>
    </row>
    <row r="51" spans="1:19" x14ac:dyDescent="0.3">
      <c r="A51" s="9"/>
      <c r="B51" s="120"/>
      <c r="C51" s="118" t="s">
        <v>89</v>
      </c>
      <c r="D51" s="118" t="s">
        <v>31</v>
      </c>
      <c r="E51" s="121"/>
      <c r="F51" s="118"/>
      <c r="G51" s="113"/>
      <c r="H51" s="124"/>
      <c r="I51" s="123"/>
      <c r="J51" s="123"/>
      <c r="K51" s="124"/>
      <c r="L51" s="120"/>
      <c r="M51" s="120"/>
      <c r="N51" s="89"/>
      <c r="O51" s="89"/>
      <c r="P51" s="89"/>
      <c r="Q51" s="89"/>
      <c r="R51" s="7"/>
    </row>
    <row r="52" spans="1:19" ht="4.5" customHeight="1" x14ac:dyDescent="0.3">
      <c r="A52" s="42"/>
      <c r="B52" s="116"/>
      <c r="C52" s="117"/>
      <c r="D52" s="117"/>
      <c r="E52" s="117"/>
      <c r="F52" s="117"/>
      <c r="G52" s="117"/>
      <c r="H52" s="116"/>
      <c r="I52" s="116"/>
      <c r="J52" s="117"/>
      <c r="K52" s="116"/>
      <c r="L52" s="116"/>
      <c r="M52" s="116"/>
      <c r="N52" s="54"/>
      <c r="O52" s="54"/>
      <c r="P52" s="54"/>
      <c r="Q52" s="54"/>
      <c r="R52" s="43"/>
    </row>
    <row r="53" spans="1:19" ht="18.75" customHeight="1" x14ac:dyDescent="0.3">
      <c r="A53" s="44">
        <v>7</v>
      </c>
      <c r="B53" s="360"/>
      <c r="C53" s="360"/>
      <c r="D53" s="360"/>
      <c r="E53" s="21"/>
      <c r="F53" s="21"/>
      <c r="G53" s="21"/>
      <c r="H53" s="21"/>
      <c r="I53" s="21"/>
      <c r="J53" s="21"/>
      <c r="K53" s="21"/>
      <c r="L53" s="21"/>
      <c r="M53" s="21"/>
      <c r="N53" s="21"/>
      <c r="O53" s="21"/>
      <c r="P53" s="21"/>
      <c r="Q53" s="21"/>
      <c r="R53" s="45"/>
    </row>
    <row r="54" spans="1:19" ht="20.25" customHeight="1" x14ac:dyDescent="0.3">
      <c r="A54" s="9"/>
      <c r="B54" s="361" t="s">
        <v>54</v>
      </c>
      <c r="C54" s="361"/>
      <c r="D54" s="361"/>
      <c r="E54" s="361"/>
      <c r="F54" s="361"/>
      <c r="G54" s="361"/>
      <c r="H54" s="361"/>
      <c r="I54" s="361"/>
      <c r="J54" s="361"/>
      <c r="K54" s="361"/>
      <c r="L54" s="361"/>
      <c r="M54" s="361"/>
      <c r="N54" s="361"/>
      <c r="O54" s="70"/>
      <c r="P54" s="70"/>
      <c r="Q54" s="70"/>
      <c r="R54" s="7"/>
    </row>
    <row r="55" spans="1:19" ht="82.5" customHeight="1" x14ac:dyDescent="0.3">
      <c r="A55" s="9"/>
      <c r="B55" s="363"/>
      <c r="C55" s="363"/>
      <c r="D55" s="363"/>
      <c r="E55" s="363"/>
      <c r="F55" s="363"/>
      <c r="G55" s="363"/>
      <c r="H55" s="363"/>
      <c r="I55" s="363"/>
      <c r="J55" s="363"/>
      <c r="K55" s="363"/>
      <c r="L55" s="363"/>
      <c r="M55" s="363"/>
      <c r="N55" s="363"/>
      <c r="O55" s="363"/>
      <c r="P55" s="363"/>
      <c r="Q55" s="363"/>
      <c r="R55" s="7"/>
    </row>
    <row r="56" spans="1:19" ht="11.25" customHeight="1" thickBot="1" x14ac:dyDescent="0.35">
      <c r="A56" s="15"/>
      <c r="B56" s="34"/>
      <c r="C56" s="34"/>
      <c r="D56" s="34"/>
      <c r="E56" s="34"/>
      <c r="F56" s="34"/>
      <c r="G56" s="34"/>
      <c r="H56" s="34"/>
      <c r="I56" s="34"/>
      <c r="J56" s="34"/>
      <c r="K56" s="34"/>
      <c r="L56" s="34"/>
      <c r="M56" s="34"/>
      <c r="N56" s="34"/>
      <c r="O56" s="10"/>
      <c r="P56" s="10"/>
      <c r="Q56" s="10"/>
      <c r="R56" s="8"/>
    </row>
    <row r="57" spans="1:19" ht="18.75" customHeight="1" x14ac:dyDescent="0.3">
      <c r="A57" s="44">
        <v>8</v>
      </c>
      <c r="B57" s="347" t="s">
        <v>32</v>
      </c>
      <c r="C57" s="347"/>
      <c r="D57" s="347"/>
      <c r="E57" s="21"/>
      <c r="F57" s="21"/>
      <c r="G57" s="21"/>
      <c r="H57" s="21"/>
      <c r="I57" s="21"/>
      <c r="J57" s="21"/>
      <c r="K57" s="21"/>
      <c r="L57" s="21"/>
      <c r="M57" s="21"/>
      <c r="N57" s="21"/>
      <c r="O57" s="21"/>
      <c r="P57" s="21"/>
      <c r="Q57" s="21"/>
      <c r="R57" s="45"/>
    </row>
    <row r="58" spans="1:19" ht="15.75" customHeight="1" x14ac:dyDescent="0.3">
      <c r="A58" s="9"/>
      <c r="B58" s="361" t="s">
        <v>71</v>
      </c>
      <c r="C58" s="361"/>
      <c r="D58" s="361"/>
      <c r="E58" s="361"/>
      <c r="F58" s="361"/>
      <c r="G58" s="361"/>
      <c r="H58" s="361"/>
      <c r="I58" s="361"/>
      <c r="J58" s="361"/>
      <c r="K58" s="361"/>
      <c r="L58" s="361"/>
      <c r="M58" s="361"/>
      <c r="N58" s="361"/>
      <c r="O58" s="70"/>
      <c r="P58" s="70"/>
      <c r="Q58" s="70"/>
      <c r="R58" s="7"/>
    </row>
    <row r="59" spans="1:19" ht="60" customHeight="1" x14ac:dyDescent="0.3">
      <c r="A59" s="9"/>
      <c r="B59" s="361"/>
      <c r="C59" s="361"/>
      <c r="D59" s="361"/>
      <c r="E59" s="361"/>
      <c r="F59" s="361"/>
      <c r="G59" s="361"/>
      <c r="H59" s="361"/>
      <c r="I59" s="361"/>
      <c r="J59" s="361"/>
      <c r="K59" s="361"/>
      <c r="L59" s="361"/>
      <c r="M59" s="361"/>
      <c r="N59" s="361"/>
      <c r="O59" s="79"/>
      <c r="P59" s="79"/>
      <c r="Q59" s="79"/>
      <c r="R59" s="7"/>
    </row>
    <row r="60" spans="1:19" x14ac:dyDescent="0.3">
      <c r="A60" s="9"/>
      <c r="B60" s="62"/>
      <c r="C60" s="63"/>
      <c r="D60" s="63"/>
      <c r="E60" s="63"/>
      <c r="F60" s="63"/>
      <c r="G60" s="63"/>
      <c r="H60" s="63"/>
      <c r="I60" s="63"/>
      <c r="J60" s="63"/>
      <c r="K60" s="63"/>
      <c r="L60" s="63"/>
      <c r="M60" s="63"/>
      <c r="N60" s="63"/>
      <c r="O60" s="63"/>
      <c r="P60" s="63"/>
      <c r="R60" s="7"/>
    </row>
    <row r="61" spans="1:19" ht="40.5" customHeight="1" x14ac:dyDescent="0.3">
      <c r="A61" s="77" t="s">
        <v>67</v>
      </c>
      <c r="B61" s="84"/>
      <c r="C61" s="83"/>
      <c r="D61" s="83"/>
      <c r="E61" s="85"/>
      <c r="F61" s="345" t="s">
        <v>53</v>
      </c>
      <c r="G61" s="345"/>
      <c r="H61" s="345"/>
      <c r="I61" s="345"/>
      <c r="J61" s="102"/>
      <c r="K61" s="345" t="s">
        <v>52</v>
      </c>
      <c r="L61" s="345"/>
      <c r="M61" s="345"/>
      <c r="N61" s="345"/>
      <c r="O61" s="85"/>
      <c r="P61" s="85"/>
      <c r="Q61" s="85"/>
      <c r="R61" s="7"/>
    </row>
    <row r="62" spans="1:19" ht="6.75" customHeight="1" x14ac:dyDescent="0.3">
      <c r="A62" s="9"/>
      <c r="B62" s="84"/>
      <c r="C62" s="85"/>
      <c r="D62" s="85"/>
      <c r="E62" s="85"/>
      <c r="F62" s="364"/>
      <c r="G62" s="364"/>
      <c r="H62" s="364"/>
      <c r="I62" s="364"/>
      <c r="J62" s="85"/>
      <c r="K62" s="364"/>
      <c r="L62" s="364"/>
      <c r="M62" s="364"/>
      <c r="N62" s="364"/>
      <c r="O62" s="85"/>
      <c r="P62" s="85"/>
      <c r="Q62" s="85"/>
      <c r="R62" s="7"/>
    </row>
    <row r="63" spans="1:19" ht="15" customHeight="1" x14ac:dyDescent="0.3">
      <c r="A63" s="24">
        <v>10</v>
      </c>
      <c r="B63" s="301" t="s">
        <v>112</v>
      </c>
      <c r="C63" s="301"/>
      <c r="D63" s="301"/>
      <c r="E63" s="85"/>
      <c r="F63" s="103">
        <f>'Initial Application'!G59</f>
        <v>5760237</v>
      </c>
      <c r="G63" s="344"/>
      <c r="H63" s="344"/>
      <c r="I63" s="344"/>
      <c r="J63" s="104"/>
      <c r="K63" s="357">
        <f>SUM(K66:N66,K87:N87)</f>
        <v>0</v>
      </c>
      <c r="L63" s="358"/>
      <c r="M63" s="358"/>
      <c r="N63" s="358"/>
      <c r="O63" s="101"/>
      <c r="P63" s="85"/>
      <c r="Q63" s="85"/>
      <c r="R63" s="7"/>
    </row>
    <row r="64" spans="1:19" ht="13.5" customHeight="1" x14ac:dyDescent="0.3">
      <c r="A64" s="24">
        <v>11</v>
      </c>
      <c r="B64" s="300" t="s">
        <v>101</v>
      </c>
      <c r="C64" s="300"/>
      <c r="D64" s="300"/>
      <c r="E64" s="85"/>
      <c r="F64" s="105"/>
      <c r="G64" s="104"/>
      <c r="H64" s="104"/>
      <c r="I64" s="104"/>
      <c r="J64" s="104"/>
      <c r="K64" s="105"/>
      <c r="L64" s="104"/>
      <c r="M64" s="104"/>
      <c r="N64" s="104"/>
      <c r="O64" s="85"/>
      <c r="P64" s="85"/>
      <c r="Q64" s="85"/>
      <c r="R64" s="7"/>
    </row>
    <row r="65" spans="1:18" ht="3.75" customHeight="1" x14ac:dyDescent="0.3">
      <c r="A65" s="19"/>
      <c r="B65" s="92"/>
      <c r="C65" s="92"/>
      <c r="D65" s="92"/>
      <c r="E65" s="85"/>
      <c r="F65" s="105"/>
      <c r="G65" s="104"/>
      <c r="H65" s="104"/>
      <c r="I65" s="104"/>
      <c r="J65" s="104"/>
      <c r="K65" s="105"/>
      <c r="L65" s="104"/>
      <c r="M65" s="104"/>
      <c r="N65" s="104"/>
      <c r="O65" s="85"/>
      <c r="P65" s="85"/>
      <c r="Q65" s="85"/>
      <c r="R65" s="7"/>
    </row>
    <row r="66" spans="1:18" ht="14.25" customHeight="1" x14ac:dyDescent="0.3">
      <c r="A66" s="19"/>
      <c r="B66" s="301" t="s">
        <v>80</v>
      </c>
      <c r="C66" s="301"/>
      <c r="D66" s="301"/>
      <c r="E66" s="85"/>
      <c r="F66" s="106">
        <f>'Initial Application'!G61</f>
        <v>5760237</v>
      </c>
      <c r="G66" s="344"/>
      <c r="H66" s="344"/>
      <c r="I66" s="344"/>
      <c r="J66" s="104"/>
      <c r="K66" s="352">
        <v>0</v>
      </c>
      <c r="L66" s="353"/>
      <c r="M66" s="353"/>
      <c r="N66" s="353"/>
      <c r="O66" s="85"/>
      <c r="P66" s="85"/>
      <c r="Q66" s="85"/>
      <c r="R66" s="7"/>
    </row>
    <row r="67" spans="1:18" ht="15" customHeight="1" x14ac:dyDescent="0.3">
      <c r="A67" s="19"/>
      <c r="B67" s="307" t="s">
        <v>113</v>
      </c>
      <c r="C67" s="307"/>
      <c r="D67" s="307"/>
      <c r="E67" s="85"/>
      <c r="F67" s="107">
        <f>'Initial Application'!G62</f>
        <v>5760236.7999999998</v>
      </c>
      <c r="G67" s="356"/>
      <c r="H67" s="356"/>
      <c r="I67" s="356"/>
      <c r="J67" s="104"/>
      <c r="K67" s="357">
        <f>SUM(K69:O75)</f>
        <v>0</v>
      </c>
      <c r="L67" s="358"/>
      <c r="M67" s="358"/>
      <c r="N67" s="358"/>
      <c r="O67" s="85"/>
      <c r="P67" s="85"/>
      <c r="Q67" s="85"/>
      <c r="R67" s="7"/>
    </row>
    <row r="68" spans="1:18" ht="26.25" customHeight="1" x14ac:dyDescent="0.3">
      <c r="A68" s="19"/>
      <c r="B68" s="305" t="s">
        <v>114</v>
      </c>
      <c r="C68" s="305"/>
      <c r="D68" s="305"/>
      <c r="E68" s="85"/>
      <c r="F68" s="108"/>
      <c r="G68" s="355"/>
      <c r="H68" s="355"/>
      <c r="I68" s="355"/>
      <c r="J68" s="109"/>
      <c r="K68" s="108"/>
      <c r="L68" s="355"/>
      <c r="M68" s="355"/>
      <c r="N68" s="355"/>
      <c r="O68" s="85"/>
      <c r="P68" s="85"/>
      <c r="Q68" s="85"/>
      <c r="R68" s="7"/>
    </row>
    <row r="69" spans="1:18" ht="15" customHeight="1" x14ac:dyDescent="0.3">
      <c r="A69" s="19"/>
      <c r="B69" s="300" t="s">
        <v>73</v>
      </c>
      <c r="C69" s="300"/>
      <c r="D69" s="300"/>
      <c r="E69" s="85"/>
      <c r="F69" s="106">
        <f>'Initial Application'!G64</f>
        <v>967579</v>
      </c>
      <c r="G69" s="344"/>
      <c r="H69" s="344"/>
      <c r="I69" s="344"/>
      <c r="J69" s="104"/>
      <c r="K69" s="352">
        <v>0</v>
      </c>
      <c r="L69" s="353"/>
      <c r="M69" s="353"/>
      <c r="N69" s="353"/>
      <c r="O69" s="85"/>
      <c r="P69" s="85"/>
      <c r="Q69" s="85"/>
      <c r="R69" s="7"/>
    </row>
    <row r="70" spans="1:18" ht="15" customHeight="1" x14ac:dyDescent="0.3">
      <c r="A70" s="19"/>
      <c r="B70" s="300" t="s">
        <v>44</v>
      </c>
      <c r="C70" s="300"/>
      <c r="D70" s="300"/>
      <c r="E70" s="85"/>
      <c r="F70" s="106">
        <f>'Initial Application'!G65</f>
        <v>1090230.3999999999</v>
      </c>
      <c r="G70" s="344"/>
      <c r="H70" s="344"/>
      <c r="I70" s="344"/>
      <c r="J70" s="104"/>
      <c r="K70" s="352">
        <v>0</v>
      </c>
      <c r="L70" s="353"/>
      <c r="M70" s="353"/>
      <c r="N70" s="353"/>
      <c r="O70" s="85"/>
      <c r="P70" s="85"/>
      <c r="Q70" s="85"/>
      <c r="R70" s="7"/>
    </row>
    <row r="71" spans="1:18" ht="15" customHeight="1" x14ac:dyDescent="0.3">
      <c r="A71" s="19"/>
      <c r="B71" s="300" t="s">
        <v>85</v>
      </c>
      <c r="C71" s="300"/>
      <c r="D71" s="300"/>
      <c r="E71" s="85"/>
      <c r="F71" s="106">
        <f>'Initial Application'!G66</f>
        <v>14672</v>
      </c>
      <c r="G71" s="344"/>
      <c r="H71" s="344"/>
      <c r="I71" s="344"/>
      <c r="J71" s="104"/>
      <c r="K71" s="352">
        <v>0</v>
      </c>
      <c r="L71" s="353"/>
      <c r="M71" s="353"/>
      <c r="N71" s="353"/>
      <c r="O71" s="85"/>
      <c r="P71" s="85"/>
      <c r="Q71" s="85"/>
      <c r="R71" s="7"/>
    </row>
    <row r="72" spans="1:18" ht="15" customHeight="1" x14ac:dyDescent="0.3">
      <c r="A72" s="19"/>
      <c r="B72" s="300" t="s">
        <v>74</v>
      </c>
      <c r="C72" s="300"/>
      <c r="D72" s="300"/>
      <c r="E72" s="85"/>
      <c r="F72" s="106">
        <f>'Initial Application'!G67</f>
        <v>3302527.4</v>
      </c>
      <c r="G72" s="344"/>
      <c r="H72" s="344"/>
      <c r="I72" s="344"/>
      <c r="J72" s="104"/>
      <c r="K72" s="352">
        <v>0</v>
      </c>
      <c r="L72" s="353"/>
      <c r="M72" s="353"/>
      <c r="N72" s="353"/>
      <c r="O72" s="85"/>
      <c r="P72" s="85"/>
      <c r="Q72" s="85"/>
      <c r="R72" s="7"/>
    </row>
    <row r="73" spans="1:18" ht="15" customHeight="1" x14ac:dyDescent="0.3">
      <c r="A73" s="19"/>
      <c r="B73" s="300" t="s">
        <v>75</v>
      </c>
      <c r="C73" s="300"/>
      <c r="D73" s="300"/>
      <c r="E73" s="85"/>
      <c r="F73" s="106">
        <f>'Initial Application'!G68</f>
        <v>0</v>
      </c>
      <c r="G73" s="344"/>
      <c r="H73" s="344"/>
      <c r="I73" s="344"/>
      <c r="J73" s="104"/>
      <c r="K73" s="352">
        <v>0</v>
      </c>
      <c r="L73" s="353"/>
      <c r="M73" s="353"/>
      <c r="N73" s="353"/>
      <c r="O73" s="85"/>
      <c r="P73" s="85"/>
      <c r="Q73" s="85"/>
      <c r="R73" s="7"/>
    </row>
    <row r="74" spans="1:18" ht="15" customHeight="1" x14ac:dyDescent="0.3">
      <c r="A74" s="19"/>
      <c r="B74" s="300" t="s">
        <v>78</v>
      </c>
      <c r="C74" s="300"/>
      <c r="D74" s="300"/>
      <c r="E74" s="85"/>
      <c r="F74" s="106">
        <f>'Initial Application'!G69</f>
        <v>73729</v>
      </c>
      <c r="G74" s="344"/>
      <c r="H74" s="344"/>
      <c r="I74" s="344"/>
      <c r="J74" s="104"/>
      <c r="K74" s="352">
        <v>0</v>
      </c>
      <c r="L74" s="353"/>
      <c r="M74" s="353"/>
      <c r="N74" s="353"/>
      <c r="O74" s="85"/>
      <c r="P74" s="85"/>
      <c r="Q74" s="85"/>
      <c r="R74" s="7"/>
    </row>
    <row r="75" spans="1:18" ht="15" customHeight="1" x14ac:dyDescent="0.3">
      <c r="A75" s="19"/>
      <c r="B75" s="300" t="s">
        <v>76</v>
      </c>
      <c r="C75" s="300"/>
      <c r="D75" s="300"/>
      <c r="E75" s="85"/>
      <c r="F75" s="106">
        <f>'Initial Application'!G70</f>
        <v>311499</v>
      </c>
      <c r="G75" s="344"/>
      <c r="H75" s="344"/>
      <c r="I75" s="344"/>
      <c r="J75" s="104"/>
      <c r="K75" s="352">
        <v>0</v>
      </c>
      <c r="L75" s="353"/>
      <c r="M75" s="353"/>
      <c r="N75" s="353"/>
      <c r="O75" s="85"/>
      <c r="P75" s="85"/>
      <c r="Q75" s="85"/>
      <c r="R75" s="7"/>
    </row>
    <row r="76" spans="1:18" ht="15" customHeight="1" x14ac:dyDescent="0.3">
      <c r="A76" s="19"/>
      <c r="B76" s="307" t="s">
        <v>84</v>
      </c>
      <c r="C76" s="307"/>
      <c r="D76" s="307"/>
      <c r="E76" s="85"/>
      <c r="F76" s="106">
        <f>'Initial Application'!G71</f>
        <v>0</v>
      </c>
      <c r="G76" s="344"/>
      <c r="H76" s="344"/>
      <c r="I76" s="344"/>
      <c r="J76" s="104"/>
      <c r="K76" s="352">
        <v>0</v>
      </c>
      <c r="L76" s="353"/>
      <c r="M76" s="353"/>
      <c r="N76" s="353"/>
      <c r="O76" s="85"/>
      <c r="P76" s="85"/>
      <c r="Q76" s="85"/>
      <c r="R76" s="7"/>
    </row>
    <row r="77" spans="1:18" ht="14.25" customHeight="1" x14ac:dyDescent="0.3">
      <c r="A77" s="139"/>
      <c r="B77" s="92"/>
      <c r="C77" s="92"/>
      <c r="D77" s="92"/>
      <c r="E77" s="120"/>
      <c r="F77" s="110"/>
      <c r="G77" s="85"/>
      <c r="H77" s="85"/>
      <c r="I77" s="85"/>
      <c r="J77" s="85"/>
      <c r="K77" s="110"/>
      <c r="L77" s="85"/>
      <c r="M77" s="85"/>
      <c r="N77" s="85"/>
      <c r="O77" s="85"/>
      <c r="P77" s="85"/>
      <c r="Q77" s="85"/>
      <c r="R77" s="7"/>
    </row>
    <row r="78" spans="1:18" ht="27" customHeight="1" x14ac:dyDescent="0.3">
      <c r="A78" s="139"/>
      <c r="B78" s="301" t="s">
        <v>72</v>
      </c>
      <c r="C78" s="301"/>
      <c r="D78" s="301"/>
      <c r="E78" s="120"/>
      <c r="F78" s="367"/>
      <c r="G78" s="367"/>
      <c r="H78" s="367"/>
      <c r="I78" s="367"/>
      <c r="J78" s="367"/>
      <c r="K78" s="367"/>
      <c r="L78" s="367"/>
      <c r="M78" s="367"/>
      <c r="N78" s="367"/>
      <c r="O78" s="367"/>
      <c r="P78" s="367"/>
      <c r="Q78" s="367"/>
      <c r="R78" s="7"/>
    </row>
    <row r="79" spans="1:18" x14ac:dyDescent="0.3">
      <c r="A79" s="140"/>
      <c r="B79" s="302" t="s">
        <v>34</v>
      </c>
      <c r="C79" s="302"/>
      <c r="D79" s="302"/>
      <c r="E79" s="120"/>
      <c r="F79" s="367"/>
      <c r="G79" s="367"/>
      <c r="H79" s="367"/>
      <c r="I79" s="367"/>
      <c r="J79" s="367"/>
      <c r="K79" s="367"/>
      <c r="L79" s="367"/>
      <c r="M79" s="367"/>
      <c r="N79" s="367"/>
      <c r="O79" s="367"/>
      <c r="P79" s="367"/>
      <c r="Q79" s="367"/>
      <c r="R79" s="7"/>
    </row>
    <row r="80" spans="1:18" ht="3.75" customHeight="1" x14ac:dyDescent="0.3">
      <c r="A80" s="139"/>
      <c r="B80" s="92"/>
      <c r="C80" s="92"/>
      <c r="D80" s="92"/>
      <c r="E80" s="120"/>
      <c r="F80" s="110"/>
      <c r="G80" s="85"/>
      <c r="H80" s="85"/>
      <c r="I80" s="85"/>
      <c r="J80" s="85"/>
      <c r="K80" s="110"/>
      <c r="L80" s="85"/>
      <c r="M80" s="85"/>
      <c r="N80" s="85"/>
      <c r="O80" s="85"/>
      <c r="P80" s="85"/>
      <c r="Q80" s="85"/>
      <c r="R80" s="7"/>
    </row>
    <row r="81" spans="1:18" ht="3.75" customHeight="1" x14ac:dyDescent="0.3">
      <c r="A81" s="139"/>
      <c r="B81" s="92"/>
      <c r="C81" s="92"/>
      <c r="D81" s="92"/>
      <c r="E81" s="120"/>
      <c r="F81" s="110"/>
      <c r="G81" s="85"/>
      <c r="H81" s="85"/>
      <c r="I81" s="85"/>
      <c r="J81" s="85"/>
      <c r="K81" s="110"/>
      <c r="L81" s="85"/>
      <c r="M81" s="85"/>
      <c r="N81" s="85"/>
      <c r="O81" s="85"/>
      <c r="P81" s="85"/>
      <c r="Q81" s="85"/>
      <c r="R81" s="7"/>
    </row>
    <row r="82" spans="1:18" ht="20.25" customHeight="1" x14ac:dyDescent="0.3">
      <c r="A82" s="141">
        <v>12</v>
      </c>
      <c r="B82" s="325" t="s">
        <v>107</v>
      </c>
      <c r="C82" s="325"/>
      <c r="D82" s="325"/>
      <c r="E82" s="325"/>
      <c r="F82" s="73">
        <f>'Initial Application'!G76</f>
        <v>0</v>
      </c>
      <c r="G82" s="368"/>
      <c r="H82" s="368"/>
      <c r="I82" s="368"/>
      <c r="J82" s="74"/>
      <c r="K82" s="370">
        <v>0</v>
      </c>
      <c r="L82" s="371"/>
      <c r="M82" s="371"/>
      <c r="N82" s="371"/>
      <c r="O82" s="85"/>
      <c r="P82" s="85"/>
      <c r="Q82" s="85"/>
      <c r="R82" s="7"/>
    </row>
    <row r="83" spans="1:18" ht="27.75" customHeight="1" x14ac:dyDescent="0.3">
      <c r="A83" s="142">
        <v>13</v>
      </c>
      <c r="B83" s="305" t="s">
        <v>108</v>
      </c>
      <c r="C83" s="305"/>
      <c r="D83" s="305"/>
      <c r="E83" s="120"/>
      <c r="F83" s="73">
        <f>'Initial Application'!G78</f>
        <v>0</v>
      </c>
      <c r="G83" s="368"/>
      <c r="H83" s="368"/>
      <c r="I83" s="368"/>
      <c r="J83" s="74"/>
      <c r="K83" s="370">
        <v>0</v>
      </c>
      <c r="L83" s="371"/>
      <c r="M83" s="371"/>
      <c r="N83" s="371"/>
      <c r="O83" s="63"/>
      <c r="P83" s="63"/>
      <c r="R83" s="7"/>
    </row>
    <row r="84" spans="1:18" ht="6.75" customHeight="1" x14ac:dyDescent="0.3">
      <c r="A84" s="139"/>
      <c r="B84" s="92"/>
      <c r="C84" s="92"/>
      <c r="D84" s="92"/>
      <c r="E84" s="120"/>
      <c r="F84" s="67"/>
      <c r="G84" s="66"/>
      <c r="H84" s="66"/>
      <c r="I84" s="66"/>
      <c r="J84" s="21"/>
      <c r="K84" s="67"/>
      <c r="L84" s="71"/>
      <c r="M84" s="71"/>
      <c r="N84" s="71"/>
      <c r="O84" s="72"/>
      <c r="P84" s="72"/>
      <c r="Q84" s="72"/>
      <c r="R84" s="7"/>
    </row>
    <row r="85" spans="1:18" ht="30" customHeight="1" x14ac:dyDescent="0.3">
      <c r="A85" s="142"/>
      <c r="B85" s="305" t="s">
        <v>104</v>
      </c>
      <c r="C85" s="305"/>
      <c r="D85" s="305"/>
      <c r="E85" s="120"/>
      <c r="F85" s="366"/>
      <c r="G85" s="366"/>
      <c r="H85" s="366"/>
      <c r="I85" s="366"/>
      <c r="J85" s="366"/>
      <c r="K85" s="366"/>
      <c r="L85" s="366"/>
      <c r="M85" s="366"/>
      <c r="N85" s="366"/>
      <c r="O85" s="366"/>
      <c r="P85" s="366"/>
      <c r="Q85" s="366"/>
      <c r="R85" s="7"/>
    </row>
    <row r="86" spans="1:18" ht="3.75" customHeight="1" x14ac:dyDescent="0.3">
      <c r="A86" s="139"/>
      <c r="B86" s="92"/>
      <c r="C86" s="92"/>
      <c r="D86" s="92"/>
      <c r="E86" s="120"/>
      <c r="F86" s="366"/>
      <c r="G86" s="366"/>
      <c r="H86" s="366"/>
      <c r="I86" s="366"/>
      <c r="J86" s="366"/>
      <c r="K86" s="366"/>
      <c r="L86" s="366"/>
      <c r="M86" s="366"/>
      <c r="N86" s="366"/>
      <c r="O86" s="366"/>
      <c r="P86" s="366"/>
      <c r="Q86" s="366"/>
      <c r="R86" s="7"/>
    </row>
    <row r="87" spans="1:18" ht="29.25" customHeight="1" x14ac:dyDescent="0.3">
      <c r="A87" s="142">
        <v>14</v>
      </c>
      <c r="B87" s="302" t="s">
        <v>105</v>
      </c>
      <c r="C87" s="302"/>
      <c r="D87" s="302"/>
      <c r="E87" s="120"/>
      <c r="F87" s="73">
        <f>'Initial Application'!G82</f>
        <v>0</v>
      </c>
      <c r="G87" s="368"/>
      <c r="H87" s="368"/>
      <c r="I87" s="368"/>
      <c r="J87" s="63"/>
      <c r="K87" s="370">
        <v>0</v>
      </c>
      <c r="L87" s="371"/>
      <c r="M87" s="371"/>
      <c r="N87" s="371"/>
      <c r="O87" s="63"/>
      <c r="P87" s="63"/>
      <c r="R87" s="7"/>
    </row>
    <row r="88" spans="1:18" ht="6.75" customHeight="1" x14ac:dyDescent="0.3">
      <c r="A88" s="46"/>
      <c r="B88" s="54"/>
      <c r="C88" s="54"/>
      <c r="D88" s="54"/>
      <c r="E88" s="54"/>
      <c r="F88" s="54"/>
      <c r="G88" s="54"/>
      <c r="H88" s="54"/>
      <c r="I88" s="54"/>
      <c r="J88" s="54"/>
      <c r="K88" s="54"/>
      <c r="L88" s="54"/>
      <c r="M88" s="54"/>
      <c r="N88" s="54"/>
      <c r="O88" s="54"/>
      <c r="P88" s="54"/>
      <c r="Q88" s="54"/>
      <c r="R88" s="43"/>
    </row>
    <row r="89" spans="1:18" ht="20.25" customHeight="1" x14ac:dyDescent="0.3">
      <c r="A89" s="44">
        <v>15</v>
      </c>
      <c r="B89" s="347" t="s">
        <v>35</v>
      </c>
      <c r="C89" s="347"/>
      <c r="D89" s="347"/>
      <c r="E89" s="21"/>
      <c r="F89" s="21"/>
      <c r="G89" s="21"/>
      <c r="H89" s="21"/>
      <c r="I89" s="21"/>
      <c r="J89" s="21"/>
      <c r="K89" s="21"/>
      <c r="L89" s="21"/>
      <c r="M89" s="21"/>
      <c r="N89" s="21"/>
      <c r="O89" s="21"/>
      <c r="P89" s="21"/>
      <c r="Q89" s="21"/>
      <c r="R89" s="45"/>
    </row>
    <row r="90" spans="1:18" ht="15" customHeight="1" x14ac:dyDescent="0.3">
      <c r="A90" s="9"/>
      <c r="B90" s="59" t="s">
        <v>36</v>
      </c>
      <c r="C90" s="36"/>
      <c r="D90" s="369"/>
      <c r="E90" s="63"/>
      <c r="F90" s="63"/>
      <c r="H90" s="63"/>
      <c r="I90" s="63"/>
      <c r="J90" s="63"/>
      <c r="K90" s="63"/>
      <c r="L90" s="63"/>
      <c r="M90" s="63"/>
      <c r="N90" s="63"/>
      <c r="O90" s="63"/>
      <c r="P90" s="63"/>
      <c r="R90" s="7"/>
    </row>
    <row r="91" spans="1:18" ht="15" customHeight="1" x14ac:dyDescent="0.3">
      <c r="A91" s="9"/>
      <c r="B91" s="64" t="s">
        <v>61</v>
      </c>
      <c r="C91" s="23"/>
      <c r="D91" s="369"/>
      <c r="E91" s="63"/>
      <c r="F91" s="63"/>
      <c r="H91" s="63"/>
      <c r="I91" s="63"/>
      <c r="J91" s="63"/>
      <c r="K91" s="63"/>
      <c r="L91" s="63"/>
      <c r="M91" s="63"/>
      <c r="N91" s="63"/>
      <c r="O91" s="63"/>
      <c r="P91" s="63"/>
      <c r="R91" s="7"/>
    </row>
    <row r="92" spans="1:18" x14ac:dyDescent="0.3">
      <c r="A92" s="9"/>
      <c r="B92" s="59" t="s">
        <v>37</v>
      </c>
      <c r="C92" s="36"/>
      <c r="D92" s="369"/>
      <c r="E92" s="63"/>
      <c r="F92" s="63"/>
      <c r="H92" s="63"/>
      <c r="I92" s="63"/>
      <c r="J92" s="63"/>
      <c r="K92" s="63"/>
      <c r="L92" s="63"/>
      <c r="M92" s="63"/>
      <c r="N92" s="63"/>
      <c r="O92" s="63"/>
      <c r="P92" s="63"/>
      <c r="R92" s="7"/>
    </row>
    <row r="93" spans="1:18" ht="8.25" customHeight="1" x14ac:dyDescent="0.3">
      <c r="A93" s="9"/>
      <c r="B93" s="59"/>
      <c r="C93" s="59"/>
      <c r="D93" s="33"/>
      <c r="E93" s="63"/>
      <c r="F93" s="63"/>
      <c r="G93" s="23"/>
      <c r="H93" s="63"/>
      <c r="I93" s="63"/>
      <c r="J93" s="63"/>
      <c r="K93" s="63"/>
      <c r="L93" s="63"/>
      <c r="M93" s="63"/>
      <c r="N93" s="63"/>
      <c r="O93" s="63"/>
      <c r="P93" s="63"/>
      <c r="R93" s="7"/>
    </row>
    <row r="94" spans="1:18" ht="15" customHeight="1" x14ac:dyDescent="0.3">
      <c r="A94" s="24">
        <v>16</v>
      </c>
      <c r="B94" s="347" t="s">
        <v>50</v>
      </c>
      <c r="C94" s="347"/>
      <c r="D94" s="347"/>
      <c r="E94" s="63"/>
      <c r="F94" s="372"/>
      <c r="G94" s="372"/>
      <c r="H94" s="372"/>
      <c r="I94" s="372"/>
      <c r="J94" s="372"/>
      <c r="K94" s="372"/>
      <c r="L94" s="372"/>
      <c r="M94" s="372"/>
      <c r="N94" s="372"/>
      <c r="O94" s="372"/>
      <c r="P94" s="372"/>
      <c r="Q94" s="372"/>
      <c r="R94" s="7"/>
    </row>
    <row r="95" spans="1:18" ht="4.5" customHeight="1" x14ac:dyDescent="0.3">
      <c r="A95" s="24"/>
      <c r="B95" s="61"/>
      <c r="C95" s="61"/>
      <c r="D95" s="61"/>
      <c r="E95" s="63"/>
      <c r="F95" s="63"/>
      <c r="G95" s="63"/>
      <c r="H95" s="63"/>
      <c r="I95" s="63"/>
      <c r="J95" s="63"/>
      <c r="K95" s="63"/>
      <c r="L95" s="63"/>
      <c r="M95" s="63"/>
      <c r="N95" s="63"/>
      <c r="O95" s="63"/>
      <c r="P95" s="63"/>
      <c r="R95" s="7"/>
    </row>
    <row r="96" spans="1:18" ht="5.25" customHeight="1" x14ac:dyDescent="0.3">
      <c r="A96" s="47"/>
      <c r="B96" s="16"/>
      <c r="C96" s="16"/>
      <c r="D96" s="16"/>
      <c r="E96" s="16"/>
      <c r="F96" s="16"/>
      <c r="G96" s="16"/>
      <c r="H96" s="16"/>
      <c r="I96" s="16"/>
      <c r="J96" s="16"/>
      <c r="K96" s="16"/>
      <c r="L96" s="16"/>
      <c r="M96" s="16"/>
      <c r="N96" s="16"/>
      <c r="O96" s="16"/>
      <c r="P96" s="16"/>
      <c r="Q96" s="16"/>
      <c r="R96" s="41"/>
    </row>
    <row r="97" spans="1:18" ht="15" customHeight="1" x14ac:dyDescent="0.3">
      <c r="A97" s="24">
        <v>17</v>
      </c>
      <c r="B97" s="351" t="s">
        <v>51</v>
      </c>
      <c r="C97" s="351"/>
      <c r="D97" s="351"/>
      <c r="E97" s="351"/>
      <c r="F97" s="351"/>
      <c r="G97" s="351"/>
      <c r="H97" s="351"/>
      <c r="I97" s="351"/>
      <c r="J97" s="351"/>
      <c r="K97" s="351"/>
      <c r="L97" s="351"/>
      <c r="M97" s="351"/>
      <c r="N97" s="351"/>
      <c r="O97" s="63"/>
      <c r="P97" s="63"/>
      <c r="R97" s="7"/>
    </row>
    <row r="98" spans="1:18" ht="67.5" customHeight="1" x14ac:dyDescent="0.3">
      <c r="A98" s="24"/>
      <c r="B98" s="373"/>
      <c r="C98" s="373"/>
      <c r="D98" s="373"/>
      <c r="E98" s="373"/>
      <c r="F98" s="373"/>
      <c r="G98" s="373"/>
      <c r="H98" s="373"/>
      <c r="I98" s="373"/>
      <c r="J98" s="373"/>
      <c r="K98" s="373"/>
      <c r="L98" s="373"/>
      <c r="M98" s="373"/>
      <c r="N98" s="373"/>
      <c r="O98" s="373"/>
      <c r="P98" s="373"/>
      <c r="Q98" s="373"/>
      <c r="R98" s="7"/>
    </row>
    <row r="99" spans="1:18" ht="3.75" customHeight="1" x14ac:dyDescent="0.3">
      <c r="A99" s="24"/>
      <c r="B99" s="59"/>
      <c r="C99" s="59"/>
      <c r="D99" s="59"/>
      <c r="E99" s="59"/>
      <c r="F99" s="59"/>
      <c r="G99" s="59"/>
      <c r="H99" s="59"/>
      <c r="I99" s="59"/>
      <c r="J99" s="59"/>
      <c r="K99" s="59"/>
      <c r="L99" s="59"/>
      <c r="M99" s="59"/>
      <c r="N99" s="59"/>
      <c r="O99" s="63"/>
      <c r="P99" s="63"/>
      <c r="R99" s="7"/>
    </row>
    <row r="100" spans="1:18" ht="18.75" customHeight="1" x14ac:dyDescent="0.3">
      <c r="A100" s="49">
        <v>18</v>
      </c>
      <c r="B100" s="360" t="s">
        <v>38</v>
      </c>
      <c r="C100" s="360"/>
      <c r="D100" s="360"/>
      <c r="E100" s="50"/>
      <c r="F100" s="50"/>
      <c r="G100" s="51" t="s">
        <v>19</v>
      </c>
      <c r="H100" s="52"/>
      <c r="I100" s="50"/>
      <c r="J100" s="51" t="s">
        <v>20</v>
      </c>
      <c r="K100" s="50"/>
      <c r="L100" s="50"/>
      <c r="M100" s="50"/>
      <c r="N100" s="50"/>
      <c r="O100" s="50"/>
      <c r="P100" s="50"/>
      <c r="Q100" s="50"/>
      <c r="R100" s="53"/>
    </row>
    <row r="101" spans="1:18" x14ac:dyDescent="0.3">
      <c r="A101" s="32"/>
      <c r="B101" s="63"/>
      <c r="C101" s="63"/>
      <c r="D101" s="63"/>
      <c r="E101" s="63"/>
      <c r="F101" s="63"/>
      <c r="G101" s="36"/>
      <c r="H101" s="23"/>
      <c r="I101" s="23"/>
      <c r="J101" s="36"/>
      <c r="K101" s="63"/>
      <c r="L101" s="63"/>
      <c r="M101" s="63"/>
      <c r="N101" s="63"/>
      <c r="O101" s="63"/>
      <c r="P101" s="63"/>
      <c r="R101" s="7"/>
    </row>
    <row r="102" spans="1:18" ht="4.5" customHeight="1" thickBot="1" x14ac:dyDescent="0.35">
      <c r="A102" s="48"/>
      <c r="B102" s="54"/>
      <c r="C102" s="54"/>
      <c r="D102" s="54"/>
      <c r="E102" s="54"/>
      <c r="F102" s="54"/>
      <c r="G102" s="4"/>
      <c r="H102" s="54"/>
      <c r="I102" s="54"/>
      <c r="J102" s="4"/>
      <c r="K102" s="54"/>
      <c r="L102" s="54"/>
      <c r="M102" s="54"/>
      <c r="N102" s="54"/>
      <c r="O102" s="54"/>
      <c r="P102" s="54"/>
      <c r="Q102" s="54"/>
      <c r="R102" s="43"/>
    </row>
    <row r="103" spans="1:18" x14ac:dyDescent="0.3">
      <c r="A103" s="56"/>
      <c r="B103" s="31"/>
      <c r="C103" s="31"/>
      <c r="D103" s="31"/>
      <c r="E103" s="14"/>
      <c r="F103" s="14"/>
      <c r="G103" s="14"/>
      <c r="H103" s="14"/>
      <c r="I103" s="14"/>
      <c r="J103" s="14"/>
      <c r="K103" s="14"/>
      <c r="L103" s="14"/>
      <c r="M103" s="14"/>
      <c r="N103" s="14"/>
      <c r="O103" s="14"/>
      <c r="P103" s="14"/>
      <c r="Q103" s="14"/>
      <c r="R103" s="14"/>
    </row>
    <row r="104" spans="1:18" x14ac:dyDescent="0.3">
      <c r="A104" s="63"/>
      <c r="B104" s="22" t="s">
        <v>40</v>
      </c>
      <c r="C104" s="63"/>
      <c r="D104" s="63"/>
      <c r="E104" s="63"/>
      <c r="F104" s="63"/>
      <c r="G104" s="63"/>
      <c r="H104" s="63"/>
      <c r="I104" s="63"/>
      <c r="J104" s="63"/>
      <c r="K104" s="63"/>
      <c r="L104" s="63"/>
      <c r="M104" s="63"/>
      <c r="N104" s="63"/>
      <c r="O104" s="63"/>
      <c r="P104" s="63"/>
    </row>
    <row r="105" spans="1:18" x14ac:dyDescent="0.3">
      <c r="A105" s="63"/>
      <c r="B105" s="63"/>
      <c r="C105" s="63"/>
      <c r="D105" s="63"/>
      <c r="E105" s="63"/>
      <c r="F105" s="63"/>
      <c r="G105" s="63"/>
      <c r="H105" s="63"/>
      <c r="I105" s="63"/>
      <c r="J105" s="63"/>
      <c r="K105" s="63"/>
      <c r="L105" s="63"/>
      <c r="M105" s="63"/>
      <c r="N105" s="63"/>
      <c r="O105" s="63"/>
    </row>
    <row r="106" spans="1:18" x14ac:dyDescent="0.3">
      <c r="A106" s="63"/>
      <c r="B106" s="63"/>
      <c r="C106" s="63"/>
      <c r="D106" s="63"/>
      <c r="E106" s="63"/>
      <c r="F106" s="63"/>
      <c r="G106" s="63"/>
      <c r="H106" s="63"/>
      <c r="I106" s="63"/>
      <c r="J106" s="63"/>
      <c r="K106" s="63"/>
      <c r="L106" s="63"/>
      <c r="M106" s="63"/>
      <c r="N106" s="63"/>
      <c r="O106" s="63"/>
    </row>
    <row r="107" spans="1:18" x14ac:dyDescent="0.3">
      <c r="A107" s="63"/>
      <c r="B107" s="63"/>
      <c r="C107" s="63"/>
      <c r="D107" s="63"/>
      <c r="E107" s="63"/>
      <c r="F107" s="63"/>
      <c r="G107" s="63"/>
      <c r="H107" s="63"/>
      <c r="I107" s="63"/>
      <c r="J107" s="63"/>
      <c r="K107" s="63"/>
      <c r="L107" s="63"/>
      <c r="M107" s="63"/>
      <c r="N107" s="63"/>
      <c r="O107" s="63"/>
    </row>
    <row r="108" spans="1:18" x14ac:dyDescent="0.3">
      <c r="A108" s="63"/>
      <c r="B108" s="63"/>
      <c r="C108" s="63"/>
      <c r="D108" s="63"/>
      <c r="E108" s="63"/>
      <c r="F108" s="63"/>
      <c r="G108" s="63"/>
      <c r="H108" s="63"/>
      <c r="I108" s="63"/>
      <c r="J108" s="63"/>
      <c r="K108" s="63"/>
      <c r="L108" s="63"/>
      <c r="M108" s="63"/>
      <c r="N108" s="63"/>
      <c r="O108" s="63"/>
      <c r="Q108"/>
      <c r="R108"/>
    </row>
    <row r="109" spans="1:18" x14ac:dyDescent="0.3">
      <c r="A109" s="63"/>
      <c r="B109" s="63"/>
      <c r="C109" s="63"/>
      <c r="D109" s="63"/>
      <c r="E109" s="63"/>
      <c r="F109" s="63"/>
      <c r="G109" s="63"/>
      <c r="H109" s="63"/>
      <c r="I109" s="63"/>
      <c r="J109" s="63"/>
      <c r="K109" s="63"/>
      <c r="L109" s="63"/>
      <c r="M109" s="63"/>
      <c r="N109" s="63"/>
      <c r="O109" s="63"/>
      <c r="Q109"/>
      <c r="R109"/>
    </row>
    <row r="110" spans="1:18" x14ac:dyDescent="0.3">
      <c r="A110" s="63"/>
      <c r="B110" s="63"/>
      <c r="C110" s="63"/>
      <c r="D110" s="63"/>
      <c r="E110" s="63"/>
      <c r="F110" s="63"/>
      <c r="G110" s="63"/>
      <c r="H110" s="63"/>
      <c r="I110" s="63"/>
      <c r="J110" s="63"/>
      <c r="K110" s="63"/>
      <c r="L110" s="63"/>
      <c r="M110" s="63"/>
      <c r="N110" s="63"/>
      <c r="O110" s="63"/>
      <c r="Q110"/>
      <c r="R110"/>
    </row>
    <row r="111" spans="1:18" x14ac:dyDescent="0.3">
      <c r="A111" s="63"/>
      <c r="B111" s="63"/>
      <c r="C111" s="63"/>
      <c r="D111" s="63"/>
      <c r="E111" s="63"/>
      <c r="F111" s="63"/>
      <c r="G111" s="63"/>
      <c r="H111" s="63"/>
      <c r="I111" s="63"/>
      <c r="J111" s="63"/>
      <c r="K111" s="63"/>
      <c r="L111" s="63"/>
      <c r="M111" s="63"/>
      <c r="N111" s="63"/>
      <c r="O111" s="63"/>
      <c r="Q111"/>
      <c r="R111"/>
    </row>
    <row r="112" spans="1:18" x14ac:dyDescent="0.3">
      <c r="A112" s="63"/>
      <c r="B112" s="63"/>
      <c r="C112" s="63"/>
      <c r="D112" s="63"/>
      <c r="E112" s="63"/>
      <c r="F112" s="63"/>
      <c r="G112" s="63"/>
      <c r="H112" s="63"/>
      <c r="I112" s="63"/>
      <c r="J112" s="63"/>
      <c r="K112" s="63"/>
      <c r="L112" s="63"/>
      <c r="M112" s="63"/>
      <c r="N112" s="63"/>
      <c r="O112" s="63"/>
      <c r="Q112"/>
      <c r="R112"/>
    </row>
    <row r="113" spans="1:18" x14ac:dyDescent="0.3">
      <c r="A113" s="63"/>
      <c r="B113" s="63"/>
      <c r="C113" s="63"/>
      <c r="D113" s="63"/>
      <c r="E113" s="63"/>
      <c r="F113" s="63"/>
      <c r="G113" s="63"/>
      <c r="H113" s="63"/>
      <c r="I113" s="63"/>
      <c r="J113" s="63"/>
      <c r="K113" s="63"/>
      <c r="L113" s="63"/>
      <c r="M113" s="63"/>
      <c r="N113" s="63"/>
      <c r="O113" s="63"/>
      <c r="Q113"/>
      <c r="R113"/>
    </row>
    <row r="114" spans="1:18" x14ac:dyDescent="0.3">
      <c r="A114" s="63"/>
      <c r="B114" s="63"/>
      <c r="C114" s="63"/>
      <c r="D114" s="63"/>
      <c r="E114" s="63"/>
      <c r="F114" s="63"/>
      <c r="G114" s="63"/>
      <c r="H114" s="63"/>
      <c r="I114" s="63"/>
      <c r="J114" s="63"/>
      <c r="K114" s="63"/>
      <c r="L114" s="63"/>
      <c r="M114" s="63"/>
      <c r="N114" s="63"/>
      <c r="O114" s="63"/>
      <c r="Q114"/>
      <c r="R114"/>
    </row>
    <row r="115" spans="1:18" x14ac:dyDescent="0.3">
      <c r="A115" s="63"/>
      <c r="B115" s="63"/>
      <c r="C115" s="63"/>
      <c r="D115" s="63"/>
      <c r="E115" s="63"/>
      <c r="F115" s="63"/>
      <c r="G115" s="63"/>
      <c r="H115" s="63"/>
      <c r="I115" s="63"/>
      <c r="J115" s="63"/>
      <c r="K115" s="63"/>
      <c r="L115" s="63"/>
      <c r="M115" s="63"/>
      <c r="N115" s="63"/>
      <c r="O115" s="63"/>
      <c r="Q115"/>
      <c r="R115"/>
    </row>
    <row r="116" spans="1:18" x14ac:dyDescent="0.3">
      <c r="A116" s="63"/>
      <c r="B116" s="63"/>
      <c r="C116" s="63"/>
      <c r="D116" s="63"/>
      <c r="E116" s="63"/>
      <c r="F116" s="63"/>
      <c r="G116" s="63"/>
      <c r="H116" s="63"/>
      <c r="I116" s="63"/>
      <c r="J116" s="63"/>
      <c r="K116" s="63"/>
      <c r="L116" s="63"/>
      <c r="M116" s="63"/>
      <c r="N116" s="63"/>
      <c r="O116" s="63"/>
      <c r="Q116"/>
      <c r="R116"/>
    </row>
    <row r="117" spans="1:18" x14ac:dyDescent="0.3">
      <c r="A117" s="63"/>
      <c r="B117" s="63"/>
      <c r="C117" s="63"/>
      <c r="D117" s="63"/>
      <c r="E117" s="63"/>
      <c r="F117" s="63"/>
      <c r="G117" s="63"/>
      <c r="H117" s="63"/>
      <c r="I117" s="63"/>
      <c r="J117" s="63"/>
      <c r="K117" s="63"/>
      <c r="L117" s="63"/>
      <c r="M117" s="63"/>
      <c r="N117" s="63"/>
      <c r="O117" s="63"/>
      <c r="Q117"/>
      <c r="R117"/>
    </row>
  </sheetData>
  <mergeCells count="94">
    <mergeCell ref="B82:E82"/>
    <mergeCell ref="G82:I82"/>
    <mergeCell ref="K82:N82"/>
    <mergeCell ref="D17:E17"/>
    <mergeCell ref="L18:Q18"/>
    <mergeCell ref="E19:K19"/>
    <mergeCell ref="L19:O19"/>
    <mergeCell ref="P19:Q19"/>
    <mergeCell ref="B70:D70"/>
    <mergeCell ref="B69:D69"/>
    <mergeCell ref="G69:I69"/>
    <mergeCell ref="K66:N66"/>
    <mergeCell ref="B28:D28"/>
    <mergeCell ref="B30:D30"/>
    <mergeCell ref="B31:D31"/>
    <mergeCell ref="B68:D68"/>
    <mergeCell ref="K87:N87"/>
    <mergeCell ref="B87:D87"/>
    <mergeCell ref="F94:Q94"/>
    <mergeCell ref="B98:Q98"/>
    <mergeCell ref="B97:N97"/>
    <mergeCell ref="B85:D85"/>
    <mergeCell ref="K83:N83"/>
    <mergeCell ref="B83:D83"/>
    <mergeCell ref="B71:D71"/>
    <mergeCell ref="G71:I71"/>
    <mergeCell ref="G83:I83"/>
    <mergeCell ref="G75:I75"/>
    <mergeCell ref="K74:N74"/>
    <mergeCell ref="K75:N75"/>
    <mergeCell ref="K76:N76"/>
    <mergeCell ref="B76:D76"/>
    <mergeCell ref="G76:I76"/>
    <mergeCell ref="B72:D72"/>
    <mergeCell ref="G72:I72"/>
    <mergeCell ref="B73:D73"/>
    <mergeCell ref="G73:I73"/>
    <mergeCell ref="B100:D100"/>
    <mergeCell ref="K61:N61"/>
    <mergeCell ref="B79:D79"/>
    <mergeCell ref="B89:D89"/>
    <mergeCell ref="G63:I63"/>
    <mergeCell ref="B63:D63"/>
    <mergeCell ref="B94:D94"/>
    <mergeCell ref="L68:N68"/>
    <mergeCell ref="F85:Q86"/>
    <mergeCell ref="F78:Q79"/>
    <mergeCell ref="B78:D78"/>
    <mergeCell ref="B66:D66"/>
    <mergeCell ref="G87:I87"/>
    <mergeCell ref="D90:D92"/>
    <mergeCell ref="G70:I70"/>
    <mergeCell ref="B67:D67"/>
    <mergeCell ref="P4:Q4"/>
    <mergeCell ref="P16:Q16"/>
    <mergeCell ref="J6:N6"/>
    <mergeCell ref="P6:Q6"/>
    <mergeCell ref="F6:I6"/>
    <mergeCell ref="G22:Q22"/>
    <mergeCell ref="B64:D64"/>
    <mergeCell ref="B57:D57"/>
    <mergeCell ref="B58:N58"/>
    <mergeCell ref="B59:N59"/>
    <mergeCell ref="K63:N63"/>
    <mergeCell ref="P28:Q28"/>
    <mergeCell ref="G25:Q25"/>
    <mergeCell ref="B55:Q55"/>
    <mergeCell ref="F43:M43"/>
    <mergeCell ref="B33:D33"/>
    <mergeCell ref="F62:I62"/>
    <mergeCell ref="K62:N62"/>
    <mergeCell ref="G67:I67"/>
    <mergeCell ref="K67:N67"/>
    <mergeCell ref="D44:F44"/>
    <mergeCell ref="P30:Q30"/>
    <mergeCell ref="F42:M42"/>
    <mergeCell ref="B53:D53"/>
    <mergeCell ref="B54:N54"/>
    <mergeCell ref="B74:D74"/>
    <mergeCell ref="G74:I74"/>
    <mergeCell ref="B75:D75"/>
    <mergeCell ref="F61:I61"/>
    <mergeCell ref="F4:I4"/>
    <mergeCell ref="F7:Q8"/>
    <mergeCell ref="G9:M9"/>
    <mergeCell ref="G10:K11"/>
    <mergeCell ref="G66:I66"/>
    <mergeCell ref="K69:N69"/>
    <mergeCell ref="K70:N70"/>
    <mergeCell ref="K71:N71"/>
    <mergeCell ref="K72:N72"/>
    <mergeCell ref="K73:N73"/>
    <mergeCell ref="J4:N4"/>
    <mergeCell ref="G68:I68"/>
  </mergeCells>
  <conditionalFormatting sqref="D8">
    <cfRule type="cellIs" dxfId="38" priority="8" operator="equal">
      <formula>0</formula>
    </cfRule>
  </conditionalFormatting>
  <conditionalFormatting sqref="D9">
    <cfRule type="cellIs" dxfId="37" priority="7" operator="equal">
      <formula>0</formula>
    </cfRule>
  </conditionalFormatting>
  <conditionalFormatting sqref="D10">
    <cfRule type="cellIs" dxfId="36" priority="6" operator="equal">
      <formula>0</formula>
    </cfRule>
  </conditionalFormatting>
  <conditionalFormatting sqref="D11">
    <cfRule type="cellIs" dxfId="35" priority="5" operator="equal">
      <formula>0</formula>
    </cfRule>
  </conditionalFormatting>
  <conditionalFormatting sqref="D12">
    <cfRule type="cellIs" dxfId="34" priority="4" operator="equal">
      <formula>0</formula>
    </cfRule>
  </conditionalFormatting>
  <conditionalFormatting sqref="D13">
    <cfRule type="cellIs" dxfId="33" priority="3" operator="equal">
      <formula>0</formula>
    </cfRule>
  </conditionalFormatting>
  <conditionalFormatting sqref="D14">
    <cfRule type="cellIs" dxfId="32" priority="2" operator="equal">
      <formula>0</formula>
    </cfRule>
  </conditionalFormatting>
  <conditionalFormatting sqref="J6:N6">
    <cfRule type="cellIs" dxfId="31" priority="1" operator="equal">
      <formula>0</formula>
    </cfRule>
  </conditionalFormatting>
  <printOptions horizontalCentered="1"/>
  <pageMargins left="0.5" right="0.5" top="0.75" bottom="0.5" header="0.3" footer="0.3"/>
  <pageSetup scale="75" fitToHeight="18" orientation="landscape" r:id="rId1"/>
  <headerFooter>
    <oddHeader>&amp;LISO New England &amp;RPlanning Procedure PP-4 – Procedure For Pool-Supported
  PTF Cost Review</oddHeader>
    <oddFooter>&amp;LRevised July 7,2017&amp;C&amp;"-,Bold"ISO-NE Public&amp;RPage &amp;P</oddFooter>
  </headerFooter>
  <rowBreaks count="2" manualBreakCount="2">
    <brk id="52" max="16383" man="1"/>
    <brk id="9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R120"/>
  <sheetViews>
    <sheetView showGridLines="0" view="pageLayout" zoomScaleNormal="90" zoomScaleSheetLayoutView="110" workbookViewId="0">
      <selection activeCell="D137" sqref="D137"/>
    </sheetView>
  </sheetViews>
  <sheetFormatPr defaultColWidth="9.109375" defaultRowHeight="14.4" x14ac:dyDescent="0.3"/>
  <cols>
    <col min="1" max="1" width="4" style="134" customWidth="1"/>
    <col min="2" max="2" width="16.109375" style="134" bestFit="1" customWidth="1"/>
    <col min="3" max="3" width="2.44140625" style="134" bestFit="1" customWidth="1"/>
    <col min="4" max="4" width="51.6640625" style="134" customWidth="1"/>
    <col min="5" max="5" width="2.44140625" style="134" customWidth="1"/>
    <col min="6" max="6" width="8" style="134" customWidth="1"/>
    <col min="7" max="8" width="2.88671875" style="134" customWidth="1"/>
    <col min="9" max="9" width="3.33203125" style="134" bestFit="1" customWidth="1"/>
    <col min="10" max="10" width="2.88671875" style="134" customWidth="1"/>
    <col min="11" max="11" width="3.5546875" style="134" customWidth="1"/>
    <col min="12" max="14" width="2.88671875" style="134" customWidth="1"/>
    <col min="15" max="15" width="14.6640625" style="134" customWidth="1"/>
    <col min="16" max="16" width="9.109375" style="134"/>
    <col min="17" max="17" width="9.109375" style="130"/>
    <col min="18" max="18" width="1.5546875" style="130" customWidth="1"/>
    <col min="19" max="16384" width="9.109375" style="134"/>
  </cols>
  <sheetData>
    <row r="1" spans="1:18" ht="21.75" customHeight="1" x14ac:dyDescent="0.3">
      <c r="A1" s="212" t="s">
        <v>41</v>
      </c>
      <c r="B1" s="213"/>
      <c r="C1" s="213"/>
      <c r="D1" s="213"/>
      <c r="E1" s="213"/>
      <c r="F1" s="213"/>
      <c r="G1" s="213"/>
      <c r="H1" s="213"/>
      <c r="I1" s="213"/>
      <c r="J1" s="213"/>
      <c r="K1" s="213"/>
      <c r="L1" s="213"/>
      <c r="M1" s="213"/>
      <c r="N1" s="213"/>
      <c r="O1" s="213"/>
      <c r="P1" s="213"/>
      <c r="Q1" s="213"/>
      <c r="R1" s="214"/>
    </row>
    <row r="2" spans="1:18" ht="15.6" x14ac:dyDescent="0.3">
      <c r="A2" s="215" t="s">
        <v>122</v>
      </c>
      <c r="B2" s="216"/>
      <c r="C2" s="216"/>
      <c r="D2" s="287"/>
      <c r="E2" s="216"/>
      <c r="F2" s="216"/>
      <c r="G2" s="216"/>
      <c r="H2" s="216"/>
      <c r="I2" s="216"/>
      <c r="J2" s="216"/>
      <c r="K2" s="216"/>
      <c r="L2" s="216"/>
      <c r="M2" s="216"/>
      <c r="N2" s="216"/>
      <c r="O2" s="216"/>
      <c r="P2" s="216"/>
      <c r="Q2" s="216"/>
      <c r="R2" s="217"/>
    </row>
    <row r="3" spans="1:18" ht="3" customHeight="1" thickBot="1" x14ac:dyDescent="0.35">
      <c r="A3" s="218"/>
      <c r="B3" s="219"/>
      <c r="C3" s="219"/>
      <c r="D3" s="219"/>
      <c r="E3" s="219"/>
      <c r="F3" s="219"/>
      <c r="G3" s="219"/>
      <c r="H3" s="219"/>
      <c r="I3" s="219"/>
      <c r="J3" s="219"/>
      <c r="K3" s="219"/>
      <c r="L3" s="219"/>
      <c r="M3" s="219"/>
      <c r="N3" s="219"/>
      <c r="O3" s="219"/>
      <c r="P3" s="219"/>
      <c r="Q3" s="219"/>
      <c r="R3" s="220"/>
    </row>
    <row r="4" spans="1:18" x14ac:dyDescent="0.3">
      <c r="A4" s="221"/>
      <c r="B4" s="130"/>
      <c r="C4" s="130"/>
      <c r="D4" s="130"/>
      <c r="E4" s="130"/>
      <c r="F4" s="130"/>
      <c r="G4" s="130"/>
      <c r="H4" s="130"/>
      <c r="I4" s="130"/>
      <c r="J4" s="130"/>
      <c r="K4" s="130"/>
      <c r="L4" s="130"/>
      <c r="M4" s="130"/>
      <c r="N4" s="130"/>
      <c r="O4" s="130"/>
      <c r="P4" s="130"/>
      <c r="R4" s="135"/>
    </row>
    <row r="5" spans="1:18" x14ac:dyDescent="0.3">
      <c r="A5" s="82">
        <v>1</v>
      </c>
      <c r="B5" s="88" t="s">
        <v>0</v>
      </c>
      <c r="C5" s="88"/>
      <c r="D5" s="130"/>
      <c r="E5" s="130"/>
      <c r="F5" s="222" t="s">
        <v>2</v>
      </c>
      <c r="G5" s="223"/>
      <c r="H5" s="223"/>
      <c r="I5" s="130"/>
      <c r="J5" s="388" t="str">
        <f>'Initial Application'!K5</f>
        <v>VELCO-25-TCA-01</v>
      </c>
      <c r="K5" s="388"/>
      <c r="L5" s="388"/>
      <c r="M5" s="388"/>
      <c r="N5" s="388"/>
      <c r="O5" s="127" t="s">
        <v>3</v>
      </c>
      <c r="P5" s="398">
        <f>'Initial Application'!Q5</f>
        <v>45736</v>
      </c>
      <c r="Q5" s="398"/>
      <c r="R5" s="135"/>
    </row>
    <row r="6" spans="1:18" ht="4.5" customHeight="1" x14ac:dyDescent="0.3">
      <c r="A6" s="224"/>
      <c r="B6" s="88"/>
      <c r="C6" s="88"/>
      <c r="D6" s="130"/>
      <c r="E6" s="130"/>
      <c r="F6" s="222"/>
      <c r="G6" s="223"/>
      <c r="H6" s="223"/>
      <c r="I6" s="130"/>
      <c r="J6" s="130"/>
      <c r="K6" s="130"/>
      <c r="L6" s="88"/>
      <c r="M6" s="130"/>
      <c r="N6" s="130"/>
      <c r="O6" s="127"/>
      <c r="P6" s="130"/>
      <c r="R6" s="135"/>
    </row>
    <row r="7" spans="1:18" ht="14.25" customHeight="1" x14ac:dyDescent="0.3">
      <c r="A7" s="224"/>
      <c r="B7" s="223" t="s">
        <v>46</v>
      </c>
      <c r="C7" s="223"/>
      <c r="D7" s="225" t="str">
        <f>'Initial Application'!E6</f>
        <v>Hantz A. Présumé</v>
      </c>
      <c r="E7" s="88"/>
      <c r="F7" s="88"/>
      <c r="G7" s="88"/>
      <c r="H7" s="88"/>
      <c r="I7" s="88"/>
      <c r="J7" s="88"/>
      <c r="K7" s="88"/>
      <c r="L7" s="88"/>
      <c r="M7" s="88"/>
      <c r="N7" s="88"/>
      <c r="O7" s="88"/>
      <c r="P7" s="130"/>
      <c r="R7" s="135"/>
    </row>
    <row r="8" spans="1:18" ht="15.75" customHeight="1" x14ac:dyDescent="0.3">
      <c r="A8" s="224"/>
      <c r="B8" s="223" t="s">
        <v>48</v>
      </c>
      <c r="C8" s="223"/>
      <c r="D8" s="225" t="str">
        <f>'Initial Application'!E7</f>
        <v>Vermont Electric Power Company, Inc.</v>
      </c>
      <c r="E8" s="88"/>
      <c r="F8" s="88"/>
      <c r="G8" s="88"/>
      <c r="H8" s="88"/>
      <c r="I8" s="88"/>
      <c r="J8" s="88"/>
      <c r="K8" s="88"/>
      <c r="L8" s="88"/>
      <c r="M8" s="88"/>
      <c r="N8" s="88"/>
      <c r="O8" s="88"/>
      <c r="P8" s="130"/>
      <c r="R8" s="135"/>
    </row>
    <row r="9" spans="1:18" ht="15" customHeight="1" x14ac:dyDescent="0.3">
      <c r="A9" s="224"/>
      <c r="B9" s="223" t="s">
        <v>70</v>
      </c>
      <c r="C9" s="223"/>
      <c r="D9" s="225" t="str">
        <f>'Initial Application'!E8</f>
        <v>366 Pinnacle Ridge Road</v>
      </c>
      <c r="E9" s="130"/>
      <c r="F9" s="88"/>
      <c r="G9" s="88"/>
      <c r="H9" s="88"/>
      <c r="I9" s="88"/>
      <c r="J9" s="88"/>
      <c r="K9" s="88"/>
      <c r="L9" s="88"/>
      <c r="M9" s="88"/>
      <c r="N9" s="88"/>
      <c r="O9" s="88"/>
      <c r="P9" s="88"/>
      <c r="Q9" s="88"/>
      <c r="R9" s="226"/>
    </row>
    <row r="10" spans="1:18" ht="15" customHeight="1" x14ac:dyDescent="0.3">
      <c r="A10" s="224"/>
      <c r="B10" s="223" t="s">
        <v>69</v>
      </c>
      <c r="C10" s="223"/>
      <c r="D10" s="225">
        <f>'Initial Application'!E9</f>
        <v>0</v>
      </c>
      <c r="E10" s="130"/>
      <c r="F10" s="409" t="s">
        <v>91</v>
      </c>
      <c r="G10" s="409"/>
      <c r="H10" s="409"/>
      <c r="I10" s="409"/>
      <c r="J10" s="409"/>
      <c r="K10" s="410"/>
      <c r="L10" s="410"/>
      <c r="M10" s="410"/>
      <c r="N10" s="410"/>
      <c r="O10" s="410"/>
      <c r="P10" s="88"/>
      <c r="Q10" s="88"/>
      <c r="R10" s="226"/>
    </row>
    <row r="11" spans="1:18" ht="15" customHeight="1" x14ac:dyDescent="0.3">
      <c r="A11" s="224"/>
      <c r="B11" s="223" t="s">
        <v>68</v>
      </c>
      <c r="C11" s="223"/>
      <c r="D11" s="225" t="str">
        <f>'Initial Application'!E10</f>
        <v>Rutland, VT</v>
      </c>
      <c r="E11" s="88"/>
      <c r="F11" s="227" t="s">
        <v>111</v>
      </c>
      <c r="G11" s="227"/>
      <c r="H11" s="227"/>
      <c r="I11" s="227"/>
      <c r="J11" s="227"/>
      <c r="K11" s="411">
        <f>'Initial Application'!K10</f>
        <v>456</v>
      </c>
      <c r="L11" s="411"/>
      <c r="M11" s="411"/>
      <c r="N11" s="411"/>
      <c r="O11" s="411"/>
      <c r="P11" s="399"/>
      <c r="Q11" s="399"/>
      <c r="R11" s="135"/>
    </row>
    <row r="12" spans="1:18" x14ac:dyDescent="0.3">
      <c r="A12" s="224"/>
      <c r="B12" s="223" t="s">
        <v>47</v>
      </c>
      <c r="C12" s="228"/>
      <c r="D12" s="225" t="str">
        <f>'Initial Application'!E11</f>
        <v>(802) 770-6219</v>
      </c>
      <c r="E12" s="88"/>
      <c r="F12" s="95" t="s">
        <v>99</v>
      </c>
      <c r="G12" s="95"/>
      <c r="H12" s="95"/>
      <c r="I12" s="95"/>
      <c r="J12" s="95"/>
      <c r="K12" s="95"/>
      <c r="L12" s="95"/>
      <c r="M12" s="95"/>
      <c r="N12" s="229"/>
      <c r="O12" s="95"/>
      <c r="P12" s="130"/>
      <c r="R12" s="135"/>
    </row>
    <row r="13" spans="1:18" ht="15" customHeight="1" x14ac:dyDescent="0.3">
      <c r="A13" s="224"/>
      <c r="B13" s="223" t="s">
        <v>1</v>
      </c>
      <c r="C13" s="223"/>
      <c r="D13" s="225" t="str">
        <f>'Initial Application'!E12</f>
        <v>hpresume@velco.com</v>
      </c>
      <c r="E13" s="88"/>
      <c r="F13" s="93" t="s">
        <v>11</v>
      </c>
      <c r="G13" s="230">
        <f>'Initial Application'!H12</f>
        <v>0</v>
      </c>
      <c r="H13" s="93"/>
      <c r="I13" s="93" t="s">
        <v>12</v>
      </c>
      <c r="J13" s="230" t="str">
        <f>'Initial Application'!K12</f>
        <v>X</v>
      </c>
      <c r="K13" s="93"/>
      <c r="L13" s="231"/>
      <c r="M13" s="95"/>
      <c r="N13" s="229"/>
      <c r="O13" s="95"/>
      <c r="P13" s="130"/>
      <c r="R13" s="135"/>
    </row>
    <row r="14" spans="1:18" x14ac:dyDescent="0.3">
      <c r="A14" s="224"/>
      <c r="B14" s="88"/>
      <c r="C14" s="88"/>
      <c r="D14" s="88"/>
      <c r="E14" s="88"/>
      <c r="F14" s="118"/>
      <c r="G14" s="118"/>
      <c r="H14" s="118"/>
      <c r="I14" s="118"/>
      <c r="J14" s="118"/>
      <c r="K14" s="118"/>
      <c r="L14" s="118"/>
      <c r="M14" s="120"/>
      <c r="N14" s="120"/>
      <c r="O14" s="130"/>
      <c r="P14" s="130"/>
      <c r="R14" s="135"/>
    </row>
    <row r="15" spans="1:18" ht="20.25" customHeight="1" x14ac:dyDescent="0.3">
      <c r="A15" s="232">
        <v>2</v>
      </c>
      <c r="B15" s="233" t="s">
        <v>5</v>
      </c>
      <c r="C15" s="233"/>
      <c r="D15" s="234"/>
      <c r="E15" s="234"/>
      <c r="F15" s="234"/>
      <c r="G15" s="234"/>
      <c r="H15" s="235"/>
      <c r="I15" s="235"/>
      <c r="J15" s="235"/>
      <c r="K15" s="236"/>
      <c r="L15" s="236"/>
      <c r="M15" s="235"/>
      <c r="N15" s="235"/>
      <c r="O15" s="233" t="s">
        <v>7</v>
      </c>
      <c r="P15" s="400">
        <f>'Initial Application'!Q14</f>
        <v>45838</v>
      </c>
      <c r="Q15" s="400"/>
      <c r="R15" s="237"/>
    </row>
    <row r="16" spans="1:18" ht="15" customHeight="1" x14ac:dyDescent="0.3">
      <c r="A16" s="82"/>
      <c r="B16" s="127"/>
      <c r="C16" s="128" t="s">
        <v>4</v>
      </c>
      <c r="D16" s="167" t="s">
        <v>92</v>
      </c>
      <c r="E16" s="168"/>
      <c r="F16" s="168"/>
      <c r="G16" s="168"/>
      <c r="H16" s="120"/>
      <c r="I16" s="120"/>
      <c r="J16" s="120"/>
      <c r="K16" s="169"/>
      <c r="L16" s="169"/>
      <c r="M16" s="120"/>
      <c r="N16" s="120"/>
      <c r="O16" s="156"/>
      <c r="P16" s="170"/>
      <c r="Q16" s="170"/>
      <c r="R16" s="135"/>
    </row>
    <row r="17" spans="1:18" ht="15" customHeight="1" x14ac:dyDescent="0.3">
      <c r="A17" s="82"/>
      <c r="B17" s="127"/>
      <c r="C17" s="128"/>
      <c r="D17" s="412" t="s">
        <v>109</v>
      </c>
      <c r="E17" s="412"/>
      <c r="F17" s="412"/>
      <c r="G17" s="412"/>
      <c r="H17" s="412"/>
      <c r="I17" s="412"/>
      <c r="J17" s="401" t="str">
        <f>'Initial Application'!K16</f>
        <v>Line K19 Asset Condition Structure Replacement</v>
      </c>
      <c r="K17" s="402"/>
      <c r="L17" s="402"/>
      <c r="M17" s="402"/>
      <c r="N17" s="403"/>
      <c r="O17" s="401"/>
      <c r="P17" s="402"/>
      <c r="Q17" s="402"/>
      <c r="R17" s="135"/>
    </row>
    <row r="18" spans="1:18" ht="15" customHeight="1" x14ac:dyDescent="0.3">
      <c r="A18" s="82"/>
      <c r="B18" s="127"/>
      <c r="C18" s="127"/>
      <c r="D18" s="168" t="s">
        <v>110</v>
      </c>
      <c r="E18" s="401" t="str">
        <f>'Initial Application'!F17</f>
        <v>Vermont</v>
      </c>
      <c r="F18" s="402"/>
      <c r="G18" s="402"/>
      <c r="H18" s="402"/>
      <c r="I18" s="403"/>
      <c r="J18" s="404" t="s">
        <v>93</v>
      </c>
      <c r="K18" s="320"/>
      <c r="L18" s="320"/>
      <c r="M18" s="405"/>
      <c r="N18" s="406" t="s">
        <v>96</v>
      </c>
      <c r="O18" s="407"/>
      <c r="P18" s="407"/>
      <c r="Q18" s="408"/>
      <c r="R18" s="135"/>
    </row>
    <row r="19" spans="1:18" ht="15.75" customHeight="1" x14ac:dyDescent="0.3">
      <c r="A19" s="82"/>
      <c r="B19" s="127"/>
      <c r="C19" s="128" t="s">
        <v>8</v>
      </c>
      <c r="D19" s="93" t="s">
        <v>6</v>
      </c>
      <c r="E19" s="94"/>
      <c r="F19" s="94"/>
      <c r="G19" s="94"/>
      <c r="H19" s="95"/>
      <c r="I19" s="95"/>
      <c r="J19" s="95"/>
      <c r="K19" s="96"/>
      <c r="L19" s="96"/>
      <c r="M19" s="95"/>
      <c r="N19" s="95"/>
      <c r="O19" s="97"/>
      <c r="P19" s="98"/>
      <c r="Q19" s="98"/>
      <c r="R19" s="135"/>
    </row>
    <row r="20" spans="1:18" ht="75" customHeight="1" x14ac:dyDescent="0.3">
      <c r="A20" s="137"/>
      <c r="B20" s="238"/>
      <c r="E20" s="90"/>
      <c r="F20" s="90"/>
      <c r="G20" s="389"/>
      <c r="H20" s="389"/>
      <c r="I20" s="389"/>
      <c r="J20" s="389"/>
      <c r="K20" s="389"/>
      <c r="L20" s="389"/>
      <c r="M20" s="389"/>
      <c r="N20" s="389"/>
      <c r="O20" s="389"/>
      <c r="P20" s="389"/>
      <c r="Q20" s="389"/>
      <c r="R20" s="135"/>
    </row>
    <row r="21" spans="1:18" ht="18" customHeight="1" x14ac:dyDescent="0.3">
      <c r="A21" s="138"/>
      <c r="B21" s="223"/>
      <c r="C21" s="128" t="s">
        <v>23</v>
      </c>
      <c r="D21" s="90" t="s">
        <v>9</v>
      </c>
      <c r="E21" s="88"/>
      <c r="F21" s="88"/>
      <c r="G21" s="88"/>
      <c r="H21" s="88"/>
      <c r="I21" s="88"/>
      <c r="J21" s="88"/>
      <c r="K21" s="239"/>
      <c r="L21" s="239"/>
      <c r="M21" s="130"/>
      <c r="N21" s="130"/>
      <c r="O21" s="130"/>
      <c r="P21" s="130"/>
      <c r="R21" s="135"/>
    </row>
    <row r="22" spans="1:18" ht="75.75" customHeight="1" x14ac:dyDescent="0.3">
      <c r="A22" s="138"/>
      <c r="B22" s="238"/>
      <c r="C22" s="128"/>
      <c r="E22" s="90"/>
      <c r="F22" s="90"/>
      <c r="G22" s="389"/>
      <c r="H22" s="389"/>
      <c r="I22" s="389"/>
      <c r="J22" s="389"/>
      <c r="K22" s="389"/>
      <c r="L22" s="389"/>
      <c r="M22" s="389"/>
      <c r="N22" s="389"/>
      <c r="O22" s="389"/>
      <c r="P22" s="389"/>
      <c r="Q22" s="389"/>
      <c r="R22" s="135"/>
    </row>
    <row r="23" spans="1:18" ht="4.5" customHeight="1" x14ac:dyDescent="0.3">
      <c r="A23" s="138"/>
      <c r="B23" s="130"/>
      <c r="C23" s="223"/>
      <c r="D23" s="88"/>
      <c r="E23" s="88"/>
      <c r="F23" s="88"/>
      <c r="G23" s="88"/>
      <c r="H23" s="88"/>
      <c r="I23" s="88"/>
      <c r="J23" s="88"/>
      <c r="K23" s="239"/>
      <c r="L23" s="239"/>
      <c r="M23" s="130"/>
      <c r="N23" s="130"/>
      <c r="O23" s="130"/>
      <c r="P23" s="130"/>
      <c r="R23" s="135"/>
    </row>
    <row r="24" spans="1:18" s="130" customFormat="1" ht="4.5" customHeight="1" x14ac:dyDescent="0.3">
      <c r="A24" s="221"/>
      <c r="R24" s="135"/>
    </row>
    <row r="25" spans="1:18" ht="15" customHeight="1" x14ac:dyDescent="0.3">
      <c r="A25" s="82">
        <v>3</v>
      </c>
      <c r="B25" s="387" t="s">
        <v>10</v>
      </c>
      <c r="C25" s="387"/>
      <c r="D25" s="387"/>
      <c r="E25" s="90"/>
      <c r="F25" s="90" t="s">
        <v>11</v>
      </c>
      <c r="G25" s="240">
        <f>'Initial Application'!H24</f>
        <v>0</v>
      </c>
      <c r="H25" s="90"/>
      <c r="I25" s="90" t="s">
        <v>12</v>
      </c>
      <c r="J25" s="240" t="str">
        <f>'Initial Application'!K24</f>
        <v>X</v>
      </c>
      <c r="K25" s="90"/>
      <c r="L25" s="90"/>
      <c r="M25" s="90"/>
      <c r="N25" s="90"/>
      <c r="O25" s="127" t="s">
        <v>45</v>
      </c>
      <c r="P25" s="390" t="str">
        <f>'Initial Application'!Q24</f>
        <v>N/A</v>
      </c>
      <c r="Q25" s="390"/>
      <c r="R25" s="135"/>
    </row>
    <row r="26" spans="1:18" ht="4.5" customHeight="1" x14ac:dyDescent="0.3">
      <c r="A26" s="137"/>
      <c r="B26" s="90"/>
      <c r="C26" s="90"/>
      <c r="D26" s="90"/>
      <c r="E26" s="90"/>
      <c r="F26" s="90"/>
      <c r="G26" s="241"/>
      <c r="H26" s="90"/>
      <c r="I26" s="90"/>
      <c r="J26" s="241"/>
      <c r="K26" s="90"/>
      <c r="L26" s="90"/>
      <c r="M26" s="90"/>
      <c r="N26" s="90"/>
      <c r="O26" s="90"/>
      <c r="P26" s="130"/>
      <c r="R26" s="135"/>
    </row>
    <row r="27" spans="1:18" ht="15" customHeight="1" x14ac:dyDescent="0.3">
      <c r="A27" s="82">
        <v>4</v>
      </c>
      <c r="B27" s="391" t="s">
        <v>13</v>
      </c>
      <c r="C27" s="391"/>
      <c r="D27" s="391"/>
      <c r="E27" s="88"/>
      <c r="F27" s="88" t="s">
        <v>11</v>
      </c>
      <c r="G27" s="240">
        <f>'Initial Application'!H26</f>
        <v>0</v>
      </c>
      <c r="H27" s="88"/>
      <c r="I27" s="88" t="s">
        <v>12</v>
      </c>
      <c r="J27" s="240">
        <f>'Initial Application'!K26</f>
        <v>0</v>
      </c>
      <c r="K27" s="130"/>
      <c r="L27" s="127" t="s">
        <v>15</v>
      </c>
      <c r="M27" s="240">
        <f>'Initial Application'!N26</f>
        <v>0</v>
      </c>
      <c r="N27" s="130"/>
      <c r="O27" s="127" t="s">
        <v>16</v>
      </c>
      <c r="P27" s="390" t="str">
        <f>'Initial Application'!Q26</f>
        <v>N/A</v>
      </c>
      <c r="Q27" s="390"/>
      <c r="R27" s="135"/>
    </row>
    <row r="28" spans="1:18" ht="15.75" customHeight="1" thickBot="1" x14ac:dyDescent="0.35">
      <c r="A28" s="242"/>
      <c r="B28" s="392" t="s">
        <v>14</v>
      </c>
      <c r="C28" s="392"/>
      <c r="D28" s="392"/>
      <c r="E28" s="243"/>
      <c r="F28" s="244" t="s">
        <v>43</v>
      </c>
      <c r="G28" s="243"/>
      <c r="H28" s="243"/>
      <c r="I28" s="243"/>
      <c r="J28" s="243"/>
      <c r="K28" s="243"/>
      <c r="L28" s="243"/>
      <c r="M28" s="243"/>
      <c r="N28" s="243"/>
      <c r="O28" s="243"/>
      <c r="P28" s="219"/>
      <c r="Q28" s="219"/>
      <c r="R28" s="220"/>
    </row>
    <row r="29" spans="1:18" x14ac:dyDescent="0.3">
      <c r="A29" s="245"/>
      <c r="B29" s="246"/>
      <c r="C29" s="246"/>
      <c r="D29" s="246"/>
      <c r="E29" s="246"/>
      <c r="F29" s="246"/>
      <c r="G29" s="246"/>
      <c r="H29" s="246"/>
      <c r="I29" s="246"/>
      <c r="J29" s="246"/>
      <c r="K29" s="246"/>
      <c r="L29" s="246"/>
      <c r="M29" s="246"/>
      <c r="N29" s="246"/>
      <c r="O29" s="246"/>
      <c r="P29" s="246"/>
      <c r="Q29" s="246"/>
      <c r="R29" s="247"/>
    </row>
    <row r="30" spans="1:18" x14ac:dyDescent="0.3">
      <c r="A30" s="248" t="s">
        <v>17</v>
      </c>
      <c r="B30" s="130"/>
      <c r="C30" s="130"/>
      <c r="D30" s="130"/>
      <c r="E30" s="130"/>
      <c r="F30" s="130"/>
      <c r="G30" s="130"/>
      <c r="H30" s="130"/>
      <c r="I30" s="130"/>
      <c r="J30" s="130"/>
      <c r="K30" s="130"/>
      <c r="L30" s="130"/>
      <c r="M30" s="130"/>
      <c r="N30" s="130"/>
      <c r="O30" s="130"/>
      <c r="P30" s="130"/>
      <c r="R30" s="135"/>
    </row>
    <row r="31" spans="1:18" x14ac:dyDescent="0.3">
      <c r="A31" s="221"/>
      <c r="B31" s="130"/>
      <c r="C31" s="130"/>
      <c r="D31" s="130"/>
      <c r="E31" s="130"/>
      <c r="F31" s="130"/>
      <c r="G31" s="130"/>
      <c r="H31" s="130"/>
      <c r="I31" s="130"/>
      <c r="J31" s="130"/>
      <c r="K31" s="130"/>
      <c r="L31" s="130"/>
      <c r="M31" s="130"/>
      <c r="N31" s="130"/>
      <c r="O31" s="130"/>
      <c r="P31" s="130"/>
      <c r="R31" s="135"/>
    </row>
    <row r="32" spans="1:18" x14ac:dyDescent="0.3">
      <c r="A32" s="82">
        <v>5</v>
      </c>
      <c r="B32" s="391" t="s">
        <v>97</v>
      </c>
      <c r="C32" s="391"/>
      <c r="D32" s="391"/>
      <c r="E32" s="130"/>
      <c r="F32" s="249"/>
      <c r="G32" s="250"/>
      <c r="H32" s="249"/>
      <c r="I32" s="249"/>
      <c r="J32" s="250"/>
      <c r="K32" s="249"/>
      <c r="L32" s="130"/>
      <c r="M32" s="130"/>
      <c r="N32" s="130"/>
      <c r="O32" s="130"/>
      <c r="P32" s="130"/>
      <c r="R32" s="135"/>
    </row>
    <row r="33" spans="1:18" x14ac:dyDescent="0.3">
      <c r="A33" s="138"/>
      <c r="B33" s="130"/>
      <c r="C33" s="88" t="s">
        <v>4</v>
      </c>
      <c r="D33" s="88" t="s">
        <v>21</v>
      </c>
      <c r="E33" s="88"/>
      <c r="F33" s="130"/>
      <c r="G33" s="251">
        <f>'Initial Application'!H32</f>
        <v>0</v>
      </c>
      <c r="H33" s="130"/>
      <c r="I33" s="130"/>
      <c r="J33" s="252"/>
      <c r="K33" s="130"/>
      <c r="L33" s="130"/>
      <c r="M33" s="130"/>
      <c r="N33" s="130"/>
      <c r="O33" s="130"/>
      <c r="P33" s="130"/>
      <c r="R33" s="135"/>
    </row>
    <row r="34" spans="1:18" s="130" customFormat="1" ht="4.5" customHeight="1" x14ac:dyDescent="0.3">
      <c r="A34" s="138"/>
      <c r="C34" s="88"/>
      <c r="D34" s="88"/>
      <c r="E34" s="88"/>
      <c r="G34" s="253"/>
      <c r="J34" s="241"/>
      <c r="R34" s="135"/>
    </row>
    <row r="35" spans="1:18" x14ac:dyDescent="0.3">
      <c r="A35" s="138"/>
      <c r="B35" s="130"/>
      <c r="C35" s="88" t="s">
        <v>8</v>
      </c>
      <c r="D35" s="88" t="s">
        <v>22</v>
      </c>
      <c r="E35" s="88"/>
      <c r="F35" s="130"/>
      <c r="G35" s="251">
        <f>'Initial Application'!H34</f>
        <v>0</v>
      </c>
      <c r="H35" s="130"/>
      <c r="I35" s="130"/>
      <c r="J35" s="252"/>
      <c r="K35" s="130"/>
      <c r="L35" s="130"/>
      <c r="M35" s="130"/>
      <c r="N35" s="130"/>
      <c r="O35" s="130"/>
      <c r="P35" s="130"/>
      <c r="R35" s="135"/>
    </row>
    <row r="36" spans="1:18" s="130" customFormat="1" ht="4.5" customHeight="1" x14ac:dyDescent="0.3">
      <c r="A36" s="138"/>
      <c r="C36" s="88"/>
      <c r="D36" s="88"/>
      <c r="E36" s="88"/>
      <c r="G36" s="253"/>
      <c r="J36" s="241"/>
      <c r="R36" s="135"/>
    </row>
    <row r="37" spans="1:18" x14ac:dyDescent="0.3">
      <c r="A37" s="138"/>
      <c r="B37" s="130"/>
      <c r="C37" s="88" t="s">
        <v>23</v>
      </c>
      <c r="D37" s="88" t="s">
        <v>24</v>
      </c>
      <c r="E37" s="88"/>
      <c r="F37" s="130"/>
      <c r="G37" s="251">
        <f>'Initial Application'!H36</f>
        <v>0</v>
      </c>
      <c r="H37" s="130"/>
      <c r="I37" s="130"/>
      <c r="J37" s="252"/>
      <c r="K37" s="130"/>
      <c r="L37" s="130"/>
      <c r="M37" s="130"/>
      <c r="N37" s="130"/>
      <c r="O37" s="130"/>
      <c r="P37" s="130"/>
      <c r="R37" s="135"/>
    </row>
    <row r="38" spans="1:18" s="130" customFormat="1" ht="4.5" customHeight="1" x14ac:dyDescent="0.3">
      <c r="A38" s="138"/>
      <c r="C38" s="88"/>
      <c r="D38" s="88"/>
      <c r="E38" s="88"/>
      <c r="G38" s="253"/>
      <c r="J38" s="241"/>
      <c r="R38" s="135"/>
    </row>
    <row r="39" spans="1:18" x14ac:dyDescent="0.3">
      <c r="A39" s="138"/>
      <c r="B39" s="130"/>
      <c r="C39" s="88" t="s">
        <v>25</v>
      </c>
      <c r="D39" s="88" t="s">
        <v>26</v>
      </c>
      <c r="E39" s="88"/>
      <c r="F39" s="88"/>
      <c r="G39" s="251">
        <f>'Initial Application'!H38</f>
        <v>0</v>
      </c>
      <c r="H39" s="130"/>
      <c r="I39" s="130"/>
      <c r="J39" s="252"/>
      <c r="K39" s="130"/>
      <c r="L39" s="130"/>
      <c r="M39" s="130"/>
      <c r="N39" s="130"/>
      <c r="O39" s="130"/>
      <c r="P39" s="130"/>
      <c r="R39" s="135"/>
    </row>
    <row r="40" spans="1:18" ht="4.5" customHeight="1" x14ac:dyDescent="0.3">
      <c r="A40" s="138"/>
      <c r="B40" s="130"/>
      <c r="C40" s="88"/>
      <c r="D40" s="88"/>
      <c r="E40" s="88"/>
      <c r="F40" s="88"/>
      <c r="G40" s="254"/>
      <c r="H40" s="130"/>
      <c r="I40" s="130"/>
      <c r="J40" s="241"/>
      <c r="K40" s="130"/>
      <c r="L40" s="130"/>
      <c r="M40" s="130"/>
      <c r="N40" s="130"/>
      <c r="O40" s="130"/>
      <c r="P40" s="130"/>
      <c r="R40" s="135"/>
    </row>
    <row r="41" spans="1:18" x14ac:dyDescent="0.3">
      <c r="A41" s="138"/>
      <c r="B41" s="88"/>
      <c r="C41" s="88"/>
      <c r="D41" s="88" t="s">
        <v>27</v>
      </c>
      <c r="E41" s="88"/>
      <c r="F41" s="393">
        <f>'Initial Application'!G40</f>
        <v>0</v>
      </c>
      <c r="G41" s="394"/>
      <c r="H41" s="394"/>
      <c r="I41" s="394"/>
      <c r="J41" s="394"/>
      <c r="K41" s="394"/>
      <c r="L41" s="394"/>
      <c r="M41" s="395"/>
      <c r="N41" s="130"/>
      <c r="O41" s="130"/>
      <c r="P41" s="130"/>
      <c r="R41" s="135"/>
    </row>
    <row r="42" spans="1:18" x14ac:dyDescent="0.3">
      <c r="A42" s="138"/>
      <c r="B42" s="88"/>
      <c r="C42" s="88"/>
      <c r="D42" s="88" t="s">
        <v>28</v>
      </c>
      <c r="E42" s="88"/>
      <c r="F42" s="396">
        <f>'Initial Application'!G41</f>
        <v>0</v>
      </c>
      <c r="G42" s="396"/>
      <c r="H42" s="396"/>
      <c r="I42" s="396"/>
      <c r="J42" s="396"/>
      <c r="K42" s="396"/>
      <c r="L42" s="396"/>
      <c r="M42" s="396"/>
      <c r="N42" s="130"/>
      <c r="O42" s="130"/>
      <c r="P42" s="130"/>
      <c r="R42" s="135"/>
    </row>
    <row r="43" spans="1:18" ht="15" customHeight="1" x14ac:dyDescent="0.3">
      <c r="A43" s="138"/>
      <c r="B43" s="88"/>
      <c r="C43" s="88"/>
      <c r="D43" s="397" t="s">
        <v>29</v>
      </c>
      <c r="E43" s="397"/>
      <c r="F43" s="397"/>
      <c r="G43" s="99"/>
      <c r="H43" s="130"/>
      <c r="I43" s="130"/>
      <c r="J43" s="130"/>
      <c r="K43" s="130"/>
      <c r="L43" s="130"/>
      <c r="M43" s="130"/>
      <c r="N43" s="130"/>
      <c r="O43" s="130"/>
      <c r="P43" s="130"/>
      <c r="R43" s="135"/>
    </row>
    <row r="44" spans="1:18" ht="15" customHeight="1" x14ac:dyDescent="0.3">
      <c r="A44" s="138"/>
      <c r="B44" s="88"/>
      <c r="C44" s="86" t="s">
        <v>30</v>
      </c>
      <c r="D44" s="86" t="s">
        <v>88</v>
      </c>
      <c r="E44" s="99"/>
      <c r="F44" s="99"/>
      <c r="G44" s="251">
        <f>'Initial Application'!H44</f>
        <v>0</v>
      </c>
      <c r="H44" s="130"/>
      <c r="I44" s="130"/>
      <c r="J44" s="130"/>
      <c r="K44" s="130"/>
      <c r="L44" s="130"/>
      <c r="M44" s="130"/>
      <c r="N44" s="130"/>
      <c r="O44" s="130"/>
      <c r="P44" s="130"/>
      <c r="R44" s="135"/>
    </row>
    <row r="45" spans="1:18" ht="4.5" customHeight="1" x14ac:dyDescent="0.3">
      <c r="A45" s="138"/>
      <c r="B45" s="88"/>
      <c r="C45" s="86"/>
      <c r="D45" s="87"/>
      <c r="E45" s="99"/>
      <c r="F45" s="99"/>
      <c r="G45" s="99"/>
      <c r="H45" s="130"/>
      <c r="I45" s="130"/>
      <c r="J45" s="130"/>
      <c r="K45" s="130"/>
      <c r="L45" s="130"/>
      <c r="M45" s="130"/>
      <c r="N45" s="130"/>
      <c r="O45" s="130"/>
      <c r="P45" s="130"/>
      <c r="R45" s="135"/>
    </row>
    <row r="46" spans="1:18" ht="15" customHeight="1" x14ac:dyDescent="0.3">
      <c r="A46" s="138"/>
      <c r="B46" s="88"/>
      <c r="C46" s="86" t="s">
        <v>86</v>
      </c>
      <c r="D46" s="86" t="s">
        <v>98</v>
      </c>
      <c r="E46" s="99"/>
      <c r="F46" s="99"/>
      <c r="G46" s="251">
        <f>'Initial Application'!H46</f>
        <v>0</v>
      </c>
      <c r="H46" s="130"/>
      <c r="I46" s="130"/>
      <c r="J46" s="130"/>
      <c r="K46" s="130"/>
      <c r="L46" s="130"/>
      <c r="M46" s="130"/>
      <c r="N46" s="130"/>
      <c r="O46" s="130"/>
      <c r="P46" s="130"/>
      <c r="R46" s="135"/>
    </row>
    <row r="47" spans="1:18" ht="4.5" customHeight="1" x14ac:dyDescent="0.3">
      <c r="A47" s="138"/>
      <c r="B47" s="88"/>
      <c r="C47" s="86"/>
      <c r="D47" s="86"/>
      <c r="E47" s="99"/>
      <c r="F47" s="99"/>
      <c r="G47" s="99"/>
      <c r="H47" s="130"/>
      <c r="I47" s="130"/>
      <c r="J47" s="130"/>
      <c r="K47" s="130"/>
      <c r="L47" s="130"/>
      <c r="M47" s="130"/>
      <c r="N47" s="130"/>
      <c r="O47" s="130"/>
      <c r="P47" s="130"/>
      <c r="R47" s="135"/>
    </row>
    <row r="48" spans="1:18" ht="15" customHeight="1" x14ac:dyDescent="0.3">
      <c r="A48" s="138"/>
      <c r="B48" s="88"/>
      <c r="C48" s="86" t="s">
        <v>95</v>
      </c>
      <c r="D48" s="86" t="s">
        <v>87</v>
      </c>
      <c r="E48" s="99"/>
      <c r="F48" s="99"/>
      <c r="G48" s="251" t="str">
        <f>'Initial Application'!H48</f>
        <v>X</v>
      </c>
      <c r="H48" s="130"/>
      <c r="I48" s="130"/>
      <c r="J48" s="130"/>
      <c r="K48" s="130"/>
      <c r="L48" s="130"/>
      <c r="M48" s="130"/>
      <c r="N48" s="130"/>
      <c r="O48" s="130"/>
      <c r="P48" s="130"/>
      <c r="R48" s="135"/>
    </row>
    <row r="49" spans="1:18" ht="4.5" customHeight="1" x14ac:dyDescent="0.3">
      <c r="A49" s="138"/>
      <c r="B49" s="88"/>
      <c r="C49" s="88"/>
      <c r="D49" s="99"/>
      <c r="E49" s="99"/>
      <c r="F49" s="99"/>
      <c r="G49" s="99"/>
      <c r="H49" s="130"/>
      <c r="I49" s="130"/>
      <c r="J49" s="130"/>
      <c r="K49" s="130"/>
      <c r="L49" s="130"/>
      <c r="M49" s="130"/>
      <c r="N49" s="130"/>
      <c r="O49" s="130"/>
      <c r="P49" s="130"/>
      <c r="R49" s="135"/>
    </row>
    <row r="50" spans="1:18" x14ac:dyDescent="0.3">
      <c r="A50" s="138"/>
      <c r="B50" s="130"/>
      <c r="C50" s="88" t="s">
        <v>89</v>
      </c>
      <c r="D50" s="88" t="s">
        <v>31</v>
      </c>
      <c r="E50" s="88"/>
      <c r="F50" s="88"/>
      <c r="G50" s="251">
        <f>'Initial Application'!H50</f>
        <v>0</v>
      </c>
      <c r="H50" s="255"/>
      <c r="I50" s="255"/>
      <c r="J50" s="252"/>
      <c r="K50" s="130"/>
      <c r="L50" s="130"/>
      <c r="M50" s="130"/>
      <c r="N50" s="130"/>
      <c r="O50" s="130"/>
      <c r="P50" s="130"/>
      <c r="R50" s="135"/>
    </row>
    <row r="51" spans="1:18" ht="4.5" customHeight="1" x14ac:dyDescent="0.3">
      <c r="A51" s="256"/>
      <c r="B51" s="257"/>
      <c r="C51" s="258"/>
      <c r="D51" s="258"/>
      <c r="E51" s="258"/>
      <c r="F51" s="258"/>
      <c r="G51" s="258"/>
      <c r="H51" s="257"/>
      <c r="I51" s="257"/>
      <c r="J51" s="258"/>
      <c r="K51" s="257"/>
      <c r="L51" s="257"/>
      <c r="M51" s="257"/>
      <c r="N51" s="257"/>
      <c r="O51" s="257"/>
      <c r="P51" s="257"/>
      <c r="Q51" s="257"/>
      <c r="R51" s="259"/>
    </row>
    <row r="52" spans="1:18" ht="18.75" customHeight="1" x14ac:dyDescent="0.3">
      <c r="A52" s="100">
        <v>6</v>
      </c>
      <c r="B52" s="387" t="s">
        <v>32</v>
      </c>
      <c r="C52" s="387"/>
      <c r="D52" s="387"/>
      <c r="E52" s="238"/>
      <c r="F52" s="238"/>
      <c r="G52" s="238"/>
      <c r="H52" s="238"/>
      <c r="I52" s="238"/>
      <c r="J52" s="238"/>
      <c r="K52" s="238"/>
      <c r="L52" s="238"/>
      <c r="M52" s="238"/>
      <c r="N52" s="238"/>
      <c r="O52" s="238"/>
      <c r="P52" s="238"/>
      <c r="Q52" s="238"/>
      <c r="R52" s="260"/>
    </row>
    <row r="53" spans="1:18" ht="189" customHeight="1" x14ac:dyDescent="0.3">
      <c r="A53" s="138"/>
      <c r="B53" s="413" t="s">
        <v>83</v>
      </c>
      <c r="C53" s="413"/>
      <c r="D53" s="413"/>
      <c r="E53" s="413"/>
      <c r="F53" s="413"/>
      <c r="G53" s="413"/>
      <c r="H53" s="413"/>
      <c r="I53" s="413"/>
      <c r="J53" s="413"/>
      <c r="K53" s="413"/>
      <c r="L53" s="413"/>
      <c r="M53" s="413"/>
      <c r="N53" s="413"/>
      <c r="O53" s="130"/>
      <c r="P53" s="130"/>
      <c r="R53" s="135"/>
    </row>
    <row r="54" spans="1:18" ht="195" customHeight="1" x14ac:dyDescent="0.3">
      <c r="A54" s="138"/>
      <c r="B54" s="413"/>
      <c r="C54" s="413"/>
      <c r="D54" s="413"/>
      <c r="E54" s="413"/>
      <c r="F54" s="413"/>
      <c r="G54" s="413"/>
      <c r="H54" s="413"/>
      <c r="I54" s="413"/>
      <c r="J54" s="413"/>
      <c r="K54" s="413"/>
      <c r="L54" s="413"/>
      <c r="M54" s="413"/>
      <c r="N54" s="413"/>
      <c r="O54" s="130"/>
      <c r="P54" s="130"/>
      <c r="R54" s="135"/>
    </row>
    <row r="55" spans="1:18" ht="3.75" customHeight="1" thickBot="1" x14ac:dyDescent="0.35">
      <c r="A55" s="242"/>
      <c r="B55" s="261"/>
      <c r="C55" s="261"/>
      <c r="D55" s="261"/>
      <c r="E55" s="261"/>
      <c r="F55" s="261"/>
      <c r="G55" s="261"/>
      <c r="H55" s="261"/>
      <c r="I55" s="261"/>
      <c r="J55" s="261"/>
      <c r="K55" s="261"/>
      <c r="L55" s="261"/>
      <c r="M55" s="261"/>
      <c r="N55" s="261"/>
      <c r="O55" s="219"/>
      <c r="P55" s="219"/>
      <c r="Q55" s="219"/>
      <c r="R55" s="220"/>
    </row>
    <row r="56" spans="1:18" ht="8.25" customHeight="1" x14ac:dyDescent="0.3">
      <c r="A56" s="138"/>
      <c r="B56" s="262"/>
      <c r="C56" s="130"/>
      <c r="D56" s="130"/>
      <c r="E56" s="130"/>
      <c r="F56" s="130"/>
      <c r="G56" s="130"/>
      <c r="H56" s="130"/>
      <c r="I56" s="130"/>
      <c r="J56" s="130"/>
      <c r="K56" s="130"/>
      <c r="L56" s="130"/>
      <c r="M56" s="130"/>
      <c r="N56" s="130"/>
      <c r="O56" s="130"/>
      <c r="P56" s="130"/>
      <c r="R56" s="135"/>
    </row>
    <row r="57" spans="1:18" x14ac:dyDescent="0.3">
      <c r="A57" s="248" t="s">
        <v>33</v>
      </c>
      <c r="B57" s="130"/>
      <c r="C57" s="130"/>
      <c r="D57" s="130"/>
      <c r="E57" s="130"/>
      <c r="F57" s="130"/>
      <c r="G57" s="130"/>
      <c r="H57" s="130"/>
      <c r="I57" s="130"/>
      <c r="J57" s="130"/>
      <c r="K57" s="130"/>
      <c r="L57" s="130"/>
      <c r="M57" s="130"/>
      <c r="N57" s="130"/>
      <c r="O57" s="130"/>
      <c r="P57" s="130"/>
      <c r="R57" s="135"/>
    </row>
    <row r="58" spans="1:18" ht="6.75" customHeight="1" x14ac:dyDescent="0.3">
      <c r="A58" s="138"/>
      <c r="B58" s="88"/>
      <c r="C58" s="130"/>
      <c r="D58" s="130"/>
      <c r="E58" s="130"/>
      <c r="F58" s="414"/>
      <c r="G58" s="414"/>
      <c r="H58" s="414"/>
      <c r="I58" s="414"/>
      <c r="J58" s="130"/>
      <c r="K58" s="414"/>
      <c r="L58" s="414"/>
      <c r="M58" s="414"/>
      <c r="N58" s="414"/>
      <c r="O58" s="130"/>
      <c r="P58" s="130"/>
      <c r="R58" s="135"/>
    </row>
    <row r="59" spans="1:18" ht="15" customHeight="1" x14ac:dyDescent="0.3">
      <c r="A59" s="82">
        <v>7</v>
      </c>
      <c r="B59" s="301" t="s">
        <v>102</v>
      </c>
      <c r="C59" s="301"/>
      <c r="D59" s="301"/>
      <c r="E59" s="130"/>
      <c r="F59" s="263">
        <f>'Initial Application'!G59</f>
        <v>5760237</v>
      </c>
      <c r="G59" s="386"/>
      <c r="H59" s="386"/>
      <c r="I59" s="386"/>
      <c r="J59" s="264"/>
      <c r="K59" s="265"/>
      <c r="L59" s="415"/>
      <c r="M59" s="415"/>
      <c r="N59" s="415"/>
      <c r="O59" s="130"/>
      <c r="P59" s="130"/>
      <c r="R59" s="135"/>
    </row>
    <row r="60" spans="1:18" ht="15" customHeight="1" x14ac:dyDescent="0.3">
      <c r="A60" s="82">
        <v>8</v>
      </c>
      <c r="B60" s="300" t="s">
        <v>103</v>
      </c>
      <c r="C60" s="300"/>
      <c r="D60" s="300"/>
      <c r="E60" s="130"/>
      <c r="F60" s="265"/>
      <c r="G60" s="264"/>
      <c r="H60" s="264"/>
      <c r="I60" s="264"/>
      <c r="J60" s="264"/>
      <c r="K60" s="265"/>
      <c r="L60" s="130"/>
      <c r="M60" s="130"/>
      <c r="N60" s="130"/>
      <c r="O60" s="130"/>
      <c r="P60" s="130"/>
      <c r="R60" s="135"/>
    </row>
    <row r="61" spans="1:18" ht="14.25" customHeight="1" x14ac:dyDescent="0.3">
      <c r="A61" s="137"/>
      <c r="B61" s="301" t="s">
        <v>80</v>
      </c>
      <c r="C61" s="301"/>
      <c r="D61" s="301"/>
      <c r="E61" s="130"/>
      <c r="F61" s="266">
        <f>'Initial Application'!G61</f>
        <v>5760237</v>
      </c>
      <c r="G61" s="386"/>
      <c r="H61" s="386"/>
      <c r="I61" s="386"/>
      <c r="J61" s="264"/>
      <c r="K61" s="265"/>
      <c r="L61" s="130"/>
      <c r="M61" s="130"/>
      <c r="N61" s="130"/>
      <c r="O61" s="130"/>
      <c r="P61" s="130"/>
      <c r="R61" s="135"/>
    </row>
    <row r="62" spans="1:18" x14ac:dyDescent="0.3">
      <c r="A62" s="137"/>
      <c r="B62" s="307" t="s">
        <v>81</v>
      </c>
      <c r="C62" s="307"/>
      <c r="D62" s="307"/>
      <c r="E62" s="130"/>
      <c r="F62" s="267">
        <f>'Initial Application'!G62</f>
        <v>5760236.7999999998</v>
      </c>
      <c r="G62" s="416"/>
      <c r="H62" s="416"/>
      <c r="I62" s="416"/>
      <c r="J62" s="264"/>
      <c r="K62" s="265"/>
      <c r="L62" s="415"/>
      <c r="M62" s="415"/>
      <c r="N62" s="415"/>
      <c r="O62" s="130"/>
      <c r="P62" s="130"/>
      <c r="R62" s="135"/>
    </row>
    <row r="63" spans="1:18" ht="26.25" customHeight="1" x14ac:dyDescent="0.3">
      <c r="A63" s="137"/>
      <c r="B63" s="305" t="s">
        <v>82</v>
      </c>
      <c r="C63" s="305"/>
      <c r="D63" s="305"/>
      <c r="E63" s="130"/>
      <c r="F63" s="268"/>
      <c r="G63" s="417"/>
      <c r="H63" s="417"/>
      <c r="I63" s="417"/>
      <c r="J63" s="269"/>
      <c r="K63" s="265"/>
      <c r="L63" s="415"/>
      <c r="M63" s="415"/>
      <c r="N63" s="415"/>
      <c r="O63" s="130"/>
      <c r="P63" s="130"/>
      <c r="R63" s="135"/>
    </row>
    <row r="64" spans="1:18" ht="15" customHeight="1" x14ac:dyDescent="0.3">
      <c r="A64" s="137"/>
      <c r="B64" s="300" t="s">
        <v>73</v>
      </c>
      <c r="C64" s="300"/>
      <c r="D64" s="300"/>
      <c r="E64" s="130"/>
      <c r="F64" s="266">
        <f>'Initial Application'!G64</f>
        <v>967579</v>
      </c>
      <c r="G64" s="386"/>
      <c r="H64" s="386"/>
      <c r="I64" s="386"/>
      <c r="J64" s="264"/>
      <c r="K64" s="265"/>
      <c r="L64" s="130"/>
      <c r="M64" s="130"/>
      <c r="N64" s="130"/>
      <c r="O64" s="130"/>
      <c r="P64" s="130"/>
      <c r="R64" s="135"/>
    </row>
    <row r="65" spans="1:18" ht="15" customHeight="1" x14ac:dyDescent="0.3">
      <c r="A65" s="137"/>
      <c r="B65" s="300" t="s">
        <v>44</v>
      </c>
      <c r="C65" s="300"/>
      <c r="D65" s="300"/>
      <c r="E65" s="130"/>
      <c r="F65" s="266">
        <f>'Initial Application'!G65</f>
        <v>1090230.3999999999</v>
      </c>
      <c r="G65" s="386"/>
      <c r="H65" s="386"/>
      <c r="I65" s="386"/>
      <c r="J65" s="264"/>
      <c r="K65" s="265"/>
      <c r="L65" s="130"/>
      <c r="M65" s="130"/>
      <c r="N65" s="130"/>
      <c r="O65" s="130"/>
      <c r="P65" s="130"/>
      <c r="R65" s="135"/>
    </row>
    <row r="66" spans="1:18" ht="15" customHeight="1" x14ac:dyDescent="0.3">
      <c r="A66" s="137"/>
      <c r="B66" s="300" t="s">
        <v>85</v>
      </c>
      <c r="C66" s="300"/>
      <c r="D66" s="300"/>
      <c r="E66" s="130"/>
      <c r="F66" s="266">
        <f>'Initial Application'!G66</f>
        <v>14672</v>
      </c>
      <c r="G66" s="386"/>
      <c r="H66" s="386"/>
      <c r="I66" s="386"/>
      <c r="J66" s="264"/>
      <c r="K66" s="265"/>
      <c r="L66" s="130"/>
      <c r="M66" s="130"/>
      <c r="N66" s="130"/>
      <c r="O66" s="130"/>
      <c r="P66" s="130"/>
      <c r="R66" s="135"/>
    </row>
    <row r="67" spans="1:18" ht="15" customHeight="1" x14ac:dyDescent="0.3">
      <c r="A67" s="137"/>
      <c r="B67" s="418" t="s">
        <v>74</v>
      </c>
      <c r="C67" s="418"/>
      <c r="D67" s="418"/>
      <c r="E67" s="130"/>
      <c r="F67" s="266">
        <f>'Initial Application'!G67</f>
        <v>3302527.4</v>
      </c>
      <c r="G67" s="386"/>
      <c r="H67" s="386"/>
      <c r="I67" s="386"/>
      <c r="J67" s="264"/>
      <c r="K67" s="265"/>
      <c r="L67" s="130"/>
      <c r="M67" s="130"/>
      <c r="N67" s="130"/>
      <c r="O67" s="130"/>
      <c r="P67" s="130"/>
      <c r="R67" s="135"/>
    </row>
    <row r="68" spans="1:18" ht="15" customHeight="1" x14ac:dyDescent="0.3">
      <c r="A68" s="137"/>
      <c r="B68" s="418" t="s">
        <v>75</v>
      </c>
      <c r="C68" s="418"/>
      <c r="D68" s="418"/>
      <c r="E68" s="130"/>
      <c r="F68" s="266">
        <f>'Initial Application'!G68</f>
        <v>0</v>
      </c>
      <c r="G68" s="386"/>
      <c r="H68" s="386"/>
      <c r="I68" s="386"/>
      <c r="J68" s="264"/>
      <c r="K68" s="265"/>
      <c r="L68" s="130"/>
      <c r="M68" s="130"/>
      <c r="N68" s="130"/>
      <c r="O68" s="130"/>
      <c r="P68" s="130"/>
      <c r="R68" s="135"/>
    </row>
    <row r="69" spans="1:18" ht="15" customHeight="1" x14ac:dyDescent="0.3">
      <c r="A69" s="137"/>
      <c r="B69" s="418" t="s">
        <v>78</v>
      </c>
      <c r="C69" s="418"/>
      <c r="D69" s="418"/>
      <c r="E69" s="130"/>
      <c r="F69" s="266">
        <f>'Initial Application'!G69</f>
        <v>73729</v>
      </c>
      <c r="G69" s="386"/>
      <c r="H69" s="386"/>
      <c r="I69" s="386"/>
      <c r="J69" s="264"/>
      <c r="K69" s="265"/>
      <c r="L69" s="130"/>
      <c r="M69" s="130"/>
      <c r="N69" s="130"/>
      <c r="O69" s="130"/>
      <c r="P69" s="130"/>
      <c r="R69" s="135"/>
    </row>
    <row r="70" spans="1:18" ht="15" customHeight="1" x14ac:dyDescent="0.3">
      <c r="A70" s="137"/>
      <c r="B70" s="418" t="s">
        <v>76</v>
      </c>
      <c r="C70" s="418"/>
      <c r="D70" s="418"/>
      <c r="E70" s="130"/>
      <c r="F70" s="266">
        <f>'Initial Application'!G70</f>
        <v>311499</v>
      </c>
      <c r="G70" s="386"/>
      <c r="H70" s="386"/>
      <c r="I70" s="386"/>
      <c r="J70" s="264"/>
      <c r="K70" s="265"/>
      <c r="L70" s="130"/>
      <c r="M70" s="130"/>
      <c r="N70" s="130"/>
      <c r="O70" s="130"/>
      <c r="P70" s="130"/>
      <c r="R70" s="135"/>
    </row>
    <row r="71" spans="1:18" ht="3.75" customHeight="1" x14ac:dyDescent="0.3">
      <c r="A71" s="137"/>
      <c r="B71" s="90"/>
      <c r="C71" s="90"/>
      <c r="D71" s="90"/>
      <c r="E71" s="130"/>
      <c r="F71" s="265">
        <v>0</v>
      </c>
      <c r="G71" s="264"/>
      <c r="H71" s="264"/>
      <c r="I71" s="264"/>
      <c r="J71" s="264"/>
      <c r="K71" s="265"/>
      <c r="L71" s="130"/>
      <c r="M71" s="130"/>
      <c r="N71" s="130"/>
      <c r="O71" s="130"/>
      <c r="P71" s="130"/>
      <c r="R71" s="135"/>
    </row>
    <row r="72" spans="1:18" ht="15" customHeight="1" x14ac:dyDescent="0.3">
      <c r="A72" s="137"/>
      <c r="B72" s="419" t="s">
        <v>84</v>
      </c>
      <c r="C72" s="419"/>
      <c r="D72" s="419"/>
      <c r="E72" s="130"/>
      <c r="F72" s="266">
        <f>'Initial Application'!G71</f>
        <v>0</v>
      </c>
      <c r="G72" s="386"/>
      <c r="H72" s="386"/>
      <c r="I72" s="386"/>
      <c r="J72" s="264"/>
      <c r="K72" s="265"/>
      <c r="L72" s="415"/>
      <c r="M72" s="415"/>
      <c r="N72" s="415"/>
      <c r="O72" s="130"/>
      <c r="P72" s="130"/>
      <c r="R72" s="135"/>
    </row>
    <row r="73" spans="1:18" ht="7.5" customHeight="1" x14ac:dyDescent="0.3">
      <c r="A73" s="137"/>
      <c r="B73" s="91"/>
      <c r="C73" s="91"/>
      <c r="D73" s="91"/>
      <c r="E73" s="130"/>
      <c r="F73" s="265"/>
      <c r="G73" s="270"/>
      <c r="H73" s="270"/>
      <c r="I73" s="270"/>
      <c r="J73" s="264"/>
      <c r="K73" s="265"/>
      <c r="L73" s="271"/>
      <c r="M73" s="271"/>
      <c r="N73" s="271"/>
      <c r="O73" s="130"/>
      <c r="P73" s="130"/>
      <c r="R73" s="135"/>
    </row>
    <row r="74" spans="1:18" ht="24" customHeight="1" x14ac:dyDescent="0.3">
      <c r="A74" s="137"/>
      <c r="B74" s="387" t="s">
        <v>72</v>
      </c>
      <c r="C74" s="387"/>
      <c r="D74" s="387"/>
      <c r="E74" s="130"/>
      <c r="F74" s="421"/>
      <c r="G74" s="421"/>
      <c r="H74" s="421"/>
      <c r="I74" s="421"/>
      <c r="J74" s="421"/>
      <c r="K74" s="421"/>
      <c r="L74" s="421"/>
      <c r="M74" s="421"/>
      <c r="N74" s="421"/>
      <c r="O74" s="421"/>
      <c r="P74" s="421"/>
      <c r="Q74" s="421"/>
      <c r="R74" s="135"/>
    </row>
    <row r="75" spans="1:18" ht="15" customHeight="1" x14ac:dyDescent="0.3">
      <c r="A75" s="138"/>
      <c r="B75" s="391" t="s">
        <v>34</v>
      </c>
      <c r="C75" s="391"/>
      <c r="D75" s="391"/>
      <c r="E75" s="130"/>
      <c r="F75" s="421"/>
      <c r="G75" s="421"/>
      <c r="H75" s="421"/>
      <c r="I75" s="421"/>
      <c r="J75" s="421"/>
      <c r="K75" s="421"/>
      <c r="L75" s="421"/>
      <c r="M75" s="421"/>
      <c r="N75" s="421"/>
      <c r="O75" s="421"/>
      <c r="P75" s="421"/>
      <c r="Q75" s="421"/>
      <c r="R75" s="135"/>
    </row>
    <row r="76" spans="1:18" ht="3.75" customHeight="1" x14ac:dyDescent="0.3">
      <c r="A76" s="137"/>
      <c r="B76" s="90"/>
      <c r="C76" s="90"/>
      <c r="D76" s="90"/>
      <c r="E76" s="130"/>
      <c r="F76" s="90"/>
      <c r="G76" s="130"/>
      <c r="H76" s="130"/>
      <c r="I76" s="130"/>
      <c r="J76" s="130"/>
      <c r="K76" s="90"/>
      <c r="L76" s="130"/>
      <c r="M76" s="130"/>
      <c r="N76" s="130"/>
      <c r="O76" s="130"/>
      <c r="P76" s="130"/>
      <c r="R76" s="135"/>
    </row>
    <row r="77" spans="1:18" ht="15" customHeight="1" x14ac:dyDescent="0.3">
      <c r="A77" s="82">
        <v>9</v>
      </c>
      <c r="B77" s="387" t="s">
        <v>107</v>
      </c>
      <c r="C77" s="387"/>
      <c r="D77" s="387"/>
      <c r="E77" s="130"/>
      <c r="F77" s="266">
        <f>'Initial Application'!G76</f>
        <v>0</v>
      </c>
      <c r="G77" s="386"/>
      <c r="H77" s="386"/>
      <c r="I77" s="386"/>
      <c r="J77" s="130"/>
      <c r="K77" s="90"/>
      <c r="L77" s="130"/>
      <c r="M77" s="130"/>
      <c r="N77" s="130"/>
      <c r="O77" s="130"/>
      <c r="P77" s="130"/>
      <c r="R77" s="135"/>
    </row>
    <row r="78" spans="1:18" ht="30" customHeight="1" x14ac:dyDescent="0.3">
      <c r="A78" s="82">
        <v>10</v>
      </c>
      <c r="B78" s="422" t="s">
        <v>108</v>
      </c>
      <c r="C78" s="422"/>
      <c r="D78" s="422"/>
      <c r="E78" s="130"/>
      <c r="F78" s="266">
        <f>'Initial Application'!G78</f>
        <v>0</v>
      </c>
      <c r="G78" s="386"/>
      <c r="H78" s="386"/>
      <c r="I78" s="386"/>
      <c r="J78" s="264"/>
      <c r="K78" s="90"/>
      <c r="L78" s="423"/>
      <c r="M78" s="423"/>
      <c r="N78" s="423"/>
      <c r="O78" s="424"/>
      <c r="P78" s="424"/>
      <c r="Q78" s="424"/>
      <c r="R78" s="135"/>
    </row>
    <row r="79" spans="1:18" ht="6.75" customHeight="1" x14ac:dyDescent="0.3">
      <c r="A79" s="137"/>
      <c r="B79" s="90"/>
      <c r="C79" s="90"/>
      <c r="D79" s="90"/>
      <c r="E79" s="130"/>
      <c r="F79" s="90"/>
      <c r="G79" s="271"/>
      <c r="H79" s="271"/>
      <c r="I79" s="271"/>
      <c r="J79" s="238"/>
      <c r="K79" s="90"/>
      <c r="L79" s="272"/>
      <c r="M79" s="272"/>
      <c r="N79" s="272"/>
      <c r="O79" s="273"/>
      <c r="P79" s="273"/>
      <c r="Q79" s="273"/>
      <c r="R79" s="135"/>
    </row>
    <row r="80" spans="1:18" ht="30" customHeight="1" x14ac:dyDescent="0.3">
      <c r="A80" s="82"/>
      <c r="B80" s="425" t="s">
        <v>104</v>
      </c>
      <c r="C80" s="425"/>
      <c r="D80" s="425"/>
      <c r="E80" s="130"/>
      <c r="F80" s="421"/>
      <c r="G80" s="421"/>
      <c r="H80" s="421"/>
      <c r="I80" s="421"/>
      <c r="J80" s="421"/>
      <c r="K80" s="421"/>
      <c r="L80" s="421"/>
      <c r="M80" s="421"/>
      <c r="N80" s="421"/>
      <c r="O80" s="421"/>
      <c r="P80" s="421"/>
      <c r="Q80" s="421"/>
      <c r="R80" s="135"/>
    </row>
    <row r="81" spans="1:18" ht="3.75" customHeight="1" x14ac:dyDescent="0.3">
      <c r="A81" s="137"/>
      <c r="B81" s="90"/>
      <c r="C81" s="90"/>
      <c r="D81" s="90"/>
      <c r="E81" s="130"/>
      <c r="F81" s="421"/>
      <c r="G81" s="421"/>
      <c r="H81" s="421"/>
      <c r="I81" s="421"/>
      <c r="J81" s="421"/>
      <c r="K81" s="421"/>
      <c r="L81" s="421"/>
      <c r="M81" s="421"/>
      <c r="N81" s="421"/>
      <c r="O81" s="421"/>
      <c r="P81" s="421"/>
      <c r="Q81" s="421"/>
      <c r="R81" s="135"/>
    </row>
    <row r="82" spans="1:18" ht="24.75" customHeight="1" x14ac:dyDescent="0.3">
      <c r="A82" s="82">
        <v>11</v>
      </c>
      <c r="B82" s="387" t="s">
        <v>105</v>
      </c>
      <c r="C82" s="387"/>
      <c r="D82" s="387"/>
      <c r="E82" s="130"/>
      <c r="J82" s="130"/>
      <c r="K82" s="90"/>
      <c r="L82" s="415"/>
      <c r="M82" s="415"/>
      <c r="N82" s="415"/>
      <c r="O82" s="130"/>
      <c r="P82" s="130"/>
      <c r="R82" s="135"/>
    </row>
    <row r="83" spans="1:18" ht="9.75" customHeight="1" x14ac:dyDescent="0.3">
      <c r="A83" s="274"/>
      <c r="B83" s="257"/>
      <c r="C83" s="257"/>
      <c r="D83" s="257"/>
      <c r="E83" s="257"/>
      <c r="F83" s="257"/>
      <c r="G83" s="257"/>
      <c r="H83" s="257"/>
      <c r="I83" s="257"/>
      <c r="J83" s="257"/>
      <c r="K83" s="257"/>
      <c r="L83" s="257"/>
      <c r="M83" s="257"/>
      <c r="N83" s="257"/>
      <c r="O83" s="257"/>
      <c r="P83" s="257"/>
      <c r="Q83" s="257"/>
      <c r="R83" s="259"/>
    </row>
    <row r="84" spans="1:18" ht="20.25" customHeight="1" x14ac:dyDescent="0.3">
      <c r="A84" s="100">
        <v>12</v>
      </c>
      <c r="B84" s="420" t="s">
        <v>35</v>
      </c>
      <c r="C84" s="420"/>
      <c r="D84" s="420"/>
      <c r="E84" s="238"/>
      <c r="F84" s="238"/>
      <c r="G84" s="238"/>
      <c r="H84" s="238"/>
      <c r="I84" s="238"/>
      <c r="J84" s="238"/>
      <c r="K84" s="238"/>
      <c r="L84" s="238"/>
      <c r="M84" s="238"/>
      <c r="N84" s="238"/>
      <c r="O84" s="238"/>
      <c r="P84" s="238"/>
      <c r="Q84" s="238"/>
      <c r="R84" s="260"/>
    </row>
    <row r="85" spans="1:18" x14ac:dyDescent="0.3">
      <c r="A85" s="138"/>
      <c r="B85" s="88" t="s">
        <v>36</v>
      </c>
      <c r="C85" s="251">
        <f>'Initial Application'!C84</f>
        <v>0</v>
      </c>
      <c r="D85" s="427"/>
      <c r="E85" s="130"/>
      <c r="F85" s="130"/>
      <c r="G85" s="252"/>
      <c r="H85" s="130"/>
      <c r="I85" s="130"/>
      <c r="J85" s="130"/>
      <c r="K85" s="130"/>
      <c r="L85" s="130"/>
      <c r="M85" s="130"/>
      <c r="N85" s="130"/>
      <c r="O85" s="130"/>
      <c r="P85" s="130"/>
      <c r="R85" s="135"/>
    </row>
    <row r="86" spans="1:18" ht="15.75" customHeight="1" x14ac:dyDescent="0.3">
      <c r="A86" s="138"/>
      <c r="B86" s="275" t="s">
        <v>49</v>
      </c>
      <c r="C86" s="255"/>
      <c r="D86" s="427"/>
      <c r="E86" s="130"/>
      <c r="F86" s="130"/>
      <c r="G86" s="255"/>
      <c r="H86" s="130"/>
      <c r="I86" s="130"/>
      <c r="J86" s="130"/>
      <c r="K86" s="130"/>
      <c r="L86" s="130"/>
      <c r="M86" s="130"/>
      <c r="N86" s="130"/>
      <c r="O86" s="130"/>
      <c r="P86" s="130"/>
      <c r="R86" s="135"/>
    </row>
    <row r="87" spans="1:18" x14ac:dyDescent="0.3">
      <c r="A87" s="138"/>
      <c r="B87" s="88" t="s">
        <v>37</v>
      </c>
      <c r="C87" s="251" t="str">
        <f>'Initial Application'!C87</f>
        <v>x</v>
      </c>
      <c r="D87" s="427"/>
      <c r="E87" s="130"/>
      <c r="F87" s="130"/>
      <c r="G87" s="252"/>
      <c r="H87" s="130"/>
      <c r="I87" s="130"/>
      <c r="J87" s="130"/>
      <c r="K87" s="130"/>
      <c r="L87" s="130"/>
      <c r="M87" s="130"/>
      <c r="N87" s="130"/>
      <c r="O87" s="130"/>
      <c r="P87" s="130"/>
      <c r="R87" s="135"/>
    </row>
    <row r="88" spans="1:18" x14ac:dyDescent="0.3">
      <c r="A88" s="82">
        <v>13</v>
      </c>
      <c r="B88" s="387" t="str">
        <f>'Initial Application'!B89</f>
        <v>Valuation Year(s) of dollar amounts submitted above: __YOE Dollars (2022-2025)__</v>
      </c>
      <c r="C88" s="387"/>
      <c r="D88" s="387"/>
      <c r="E88" s="130"/>
      <c r="F88" s="428"/>
      <c r="G88" s="428"/>
      <c r="H88" s="428"/>
      <c r="I88" s="428"/>
      <c r="J88" s="428"/>
      <c r="K88" s="428"/>
      <c r="L88" s="428"/>
      <c r="M88" s="428"/>
      <c r="N88" s="428"/>
      <c r="O88" s="428"/>
      <c r="P88" s="428"/>
      <c r="Q88" s="428"/>
      <c r="R88" s="135"/>
    </row>
    <row r="89" spans="1:18" ht="4.5" customHeight="1" x14ac:dyDescent="0.3">
      <c r="A89" s="82"/>
      <c r="B89" s="90"/>
      <c r="C89" s="90"/>
      <c r="D89" s="90"/>
      <c r="E89" s="130"/>
      <c r="F89" s="130"/>
      <c r="G89" s="130"/>
      <c r="H89" s="130"/>
      <c r="I89" s="130"/>
      <c r="J89" s="130"/>
      <c r="K89" s="130"/>
      <c r="L89" s="130"/>
      <c r="M89" s="130"/>
      <c r="N89" s="130"/>
      <c r="O89" s="130"/>
      <c r="P89" s="130"/>
      <c r="R89" s="135"/>
    </row>
    <row r="90" spans="1:18" ht="5.25" customHeight="1" x14ac:dyDescent="0.3">
      <c r="A90" s="276"/>
      <c r="B90" s="235"/>
      <c r="C90" s="235"/>
      <c r="D90" s="235"/>
      <c r="E90" s="235"/>
      <c r="F90" s="235"/>
      <c r="G90" s="235"/>
      <c r="H90" s="235"/>
      <c r="I90" s="235"/>
      <c r="J90" s="235"/>
      <c r="K90" s="235"/>
      <c r="L90" s="235"/>
      <c r="M90" s="235"/>
      <c r="N90" s="235"/>
      <c r="O90" s="235"/>
      <c r="P90" s="235"/>
      <c r="Q90" s="235"/>
      <c r="R90" s="237"/>
    </row>
    <row r="91" spans="1:18" x14ac:dyDescent="0.3">
      <c r="A91" s="82">
        <v>14</v>
      </c>
      <c r="B91" s="391" t="s">
        <v>51</v>
      </c>
      <c r="C91" s="391"/>
      <c r="D91" s="391"/>
      <c r="E91" s="391"/>
      <c r="F91" s="391"/>
      <c r="G91" s="391"/>
      <c r="H91" s="391"/>
      <c r="I91" s="391"/>
      <c r="J91" s="391"/>
      <c r="K91" s="391"/>
      <c r="L91" s="391"/>
      <c r="M91" s="391"/>
      <c r="N91" s="391"/>
      <c r="O91" s="130"/>
      <c r="P91" s="130"/>
      <c r="R91" s="135"/>
    </row>
    <row r="92" spans="1:18" ht="48.75" customHeight="1" x14ac:dyDescent="0.3">
      <c r="A92" s="82"/>
      <c r="B92" s="429" t="str">
        <f>'Initial Application'!B93</f>
        <v>Not applicable</v>
      </c>
      <c r="C92" s="430"/>
      <c r="D92" s="430"/>
      <c r="E92" s="430"/>
      <c r="F92" s="430"/>
      <c r="G92" s="430"/>
      <c r="H92" s="430"/>
      <c r="I92" s="430"/>
      <c r="J92" s="430"/>
      <c r="K92" s="430"/>
      <c r="L92" s="430"/>
      <c r="M92" s="430"/>
      <c r="N92" s="430"/>
      <c r="O92" s="430"/>
      <c r="P92" s="430"/>
      <c r="Q92" s="431"/>
      <c r="R92" s="135"/>
    </row>
    <row r="93" spans="1:18" ht="3.75" customHeight="1" x14ac:dyDescent="0.3">
      <c r="A93" s="82"/>
      <c r="B93" s="88"/>
      <c r="C93" s="88"/>
      <c r="D93" s="88"/>
      <c r="E93" s="88"/>
      <c r="F93" s="88"/>
      <c r="G93" s="88"/>
      <c r="H93" s="88"/>
      <c r="I93" s="88"/>
      <c r="J93" s="88"/>
      <c r="K93" s="88"/>
      <c r="L93" s="88"/>
      <c r="M93" s="88"/>
      <c r="N93" s="88"/>
      <c r="O93" s="130"/>
      <c r="P93" s="130"/>
      <c r="R93" s="135"/>
    </row>
    <row r="94" spans="1:18" ht="18.75" customHeight="1" x14ac:dyDescent="0.3">
      <c r="A94" s="277">
        <v>15</v>
      </c>
      <c r="B94" s="420" t="s">
        <v>38</v>
      </c>
      <c r="C94" s="420"/>
      <c r="D94" s="420"/>
      <c r="E94" s="278"/>
      <c r="F94" s="278"/>
      <c r="G94" s="279" t="s">
        <v>19</v>
      </c>
      <c r="H94" s="278"/>
      <c r="I94" s="278"/>
      <c r="J94" s="279" t="s">
        <v>20</v>
      </c>
      <c r="K94" s="278"/>
      <c r="L94" s="278"/>
      <c r="M94" s="278"/>
      <c r="N94" s="278"/>
      <c r="O94" s="278"/>
      <c r="P94" s="278"/>
      <c r="Q94" s="278"/>
      <c r="R94" s="280"/>
    </row>
    <row r="95" spans="1:18" x14ac:dyDescent="0.3">
      <c r="A95" s="281"/>
      <c r="B95" s="130"/>
      <c r="C95" s="130"/>
      <c r="D95" s="130"/>
      <c r="E95" s="130"/>
      <c r="F95" s="130"/>
      <c r="G95" s="251">
        <f>'Initial Application'!H96</f>
        <v>0</v>
      </c>
      <c r="H95" s="255"/>
      <c r="I95" s="255"/>
      <c r="J95" s="251" t="str">
        <f>'Initial Application'!K96</f>
        <v>X</v>
      </c>
      <c r="K95" s="130"/>
      <c r="L95" s="130"/>
      <c r="M95" s="130"/>
      <c r="N95" s="130"/>
      <c r="O95" s="130"/>
      <c r="P95" s="130"/>
      <c r="R95" s="135"/>
    </row>
    <row r="96" spans="1:18" ht="3.75" customHeight="1" x14ac:dyDescent="0.3">
      <c r="A96" s="282"/>
      <c r="B96" s="257"/>
      <c r="C96" s="257"/>
      <c r="D96" s="257"/>
      <c r="E96" s="257"/>
      <c r="F96" s="257"/>
      <c r="G96" s="258"/>
      <c r="H96" s="257"/>
      <c r="I96" s="257"/>
      <c r="J96" s="258"/>
      <c r="K96" s="257"/>
      <c r="L96" s="257"/>
      <c r="M96" s="257"/>
      <c r="N96" s="257"/>
      <c r="O96" s="257"/>
      <c r="P96" s="257"/>
      <c r="Q96" s="257"/>
      <c r="R96" s="259"/>
    </row>
    <row r="97" spans="1:18" ht="30" customHeight="1" x14ac:dyDescent="0.3">
      <c r="A97" s="82">
        <v>16</v>
      </c>
      <c r="B97" s="387" t="s">
        <v>77</v>
      </c>
      <c r="C97" s="387"/>
      <c r="D97" s="387"/>
      <c r="E97" s="387"/>
      <c r="F97" s="387"/>
      <c r="G97" s="387"/>
      <c r="H97" s="387"/>
      <c r="I97" s="387"/>
      <c r="J97" s="387"/>
      <c r="K97" s="387"/>
      <c r="L97" s="387"/>
      <c r="M97" s="387"/>
      <c r="N97" s="387"/>
      <c r="O97" s="238"/>
      <c r="P97" s="238"/>
      <c r="Q97" s="238"/>
      <c r="R97" s="260"/>
    </row>
    <row r="98" spans="1:18" ht="114.75" customHeight="1" x14ac:dyDescent="0.3">
      <c r="A98" s="82"/>
      <c r="B98" s="129" t="s">
        <v>39</v>
      </c>
      <c r="C98" s="88"/>
      <c r="D98" s="88"/>
      <c r="E98" s="88"/>
      <c r="F98" s="88"/>
      <c r="G98" s="88"/>
      <c r="H98" s="88"/>
      <c r="I98" s="88"/>
      <c r="J98" s="88"/>
      <c r="K98" s="88"/>
      <c r="L98" s="88"/>
      <c r="M98" s="88"/>
      <c r="N98" s="88"/>
      <c r="O98" s="283"/>
      <c r="P98" s="283"/>
      <c r="Q98" s="283"/>
      <c r="R98" s="260"/>
    </row>
    <row r="99" spans="1:18" ht="385.5" customHeight="1" x14ac:dyDescent="0.3">
      <c r="A99" s="100"/>
      <c r="B99" s="426"/>
      <c r="C99" s="426"/>
      <c r="D99" s="426"/>
      <c r="E99" s="426"/>
      <c r="F99" s="426"/>
      <c r="G99" s="426"/>
      <c r="H99" s="426"/>
      <c r="I99" s="426"/>
      <c r="J99" s="426"/>
      <c r="K99" s="426"/>
      <c r="L99" s="426"/>
      <c r="M99" s="426"/>
      <c r="N99" s="426"/>
      <c r="O99" s="426"/>
      <c r="P99" s="426"/>
      <c r="Q99" s="426"/>
      <c r="R99" s="260"/>
    </row>
    <row r="100" spans="1:18" ht="6" customHeight="1" thickBot="1" x14ac:dyDescent="0.35">
      <c r="A100" s="242"/>
      <c r="B100" s="392"/>
      <c r="C100" s="392"/>
      <c r="D100" s="392"/>
      <c r="E100" s="392"/>
      <c r="F100" s="392"/>
      <c r="G100" s="392"/>
      <c r="H100" s="392"/>
      <c r="I100" s="392"/>
      <c r="J100" s="392"/>
      <c r="K100" s="392"/>
      <c r="L100" s="392"/>
      <c r="M100" s="392"/>
      <c r="N100" s="392"/>
      <c r="O100" s="219"/>
      <c r="P100" s="219"/>
      <c r="Q100" s="219"/>
      <c r="R100" s="220"/>
    </row>
    <row r="101" spans="1:18" ht="8.25" customHeight="1" x14ac:dyDescent="0.3">
      <c r="A101" s="88"/>
      <c r="B101" s="88"/>
      <c r="C101" s="88"/>
      <c r="D101" s="88"/>
      <c r="E101" s="88"/>
      <c r="F101" s="88"/>
      <c r="G101" s="88"/>
      <c r="H101" s="88"/>
      <c r="I101" s="88"/>
      <c r="J101" s="88"/>
      <c r="K101" s="88"/>
      <c r="L101" s="88"/>
      <c r="M101" s="88"/>
      <c r="N101" s="88"/>
      <c r="O101" s="130"/>
      <c r="P101" s="130"/>
    </row>
    <row r="102" spans="1:18" ht="8.25" customHeight="1" x14ac:dyDescent="0.3">
      <c r="A102" s="88"/>
      <c r="B102" s="88"/>
      <c r="C102" s="88"/>
      <c r="D102" s="88"/>
      <c r="E102" s="88"/>
      <c r="F102" s="88"/>
      <c r="G102" s="88"/>
      <c r="H102" s="88"/>
      <c r="I102" s="88"/>
      <c r="J102" s="88"/>
      <c r="K102" s="88"/>
      <c r="L102" s="88"/>
      <c r="M102" s="88"/>
      <c r="N102" s="88"/>
      <c r="O102" s="130"/>
      <c r="P102" s="130"/>
    </row>
    <row r="103" spans="1:18" ht="8.25" customHeight="1" x14ac:dyDescent="0.3">
      <c r="A103" s="88"/>
      <c r="B103" s="88"/>
      <c r="C103" s="88"/>
      <c r="D103" s="88"/>
      <c r="E103" s="88"/>
      <c r="F103" s="88"/>
      <c r="G103" s="88"/>
      <c r="H103" s="88"/>
      <c r="I103" s="88"/>
      <c r="J103" s="88"/>
      <c r="K103" s="88"/>
      <c r="L103" s="88"/>
      <c r="M103" s="88"/>
      <c r="N103" s="88"/>
      <c r="O103" s="130"/>
      <c r="P103" s="130"/>
    </row>
    <row r="104" spans="1:18" ht="163.5" customHeight="1" x14ac:dyDescent="0.3">
      <c r="A104" s="82">
        <v>17</v>
      </c>
      <c r="B104" s="397" t="s">
        <v>106</v>
      </c>
      <c r="C104" s="397"/>
      <c r="D104" s="397"/>
      <c r="E104" s="397"/>
      <c r="F104" s="397"/>
      <c r="G104" s="397"/>
      <c r="H104" s="397"/>
      <c r="I104" s="397"/>
      <c r="J104" s="397"/>
      <c r="K104" s="397"/>
      <c r="L104" s="397"/>
      <c r="M104" s="397"/>
      <c r="N104" s="397"/>
      <c r="O104" s="397"/>
      <c r="P104" s="130"/>
      <c r="R104" s="135"/>
    </row>
    <row r="105" spans="1:18" ht="68.25" customHeight="1" thickBot="1" x14ac:dyDescent="0.35">
      <c r="A105" s="82"/>
      <c r="B105" s="426"/>
      <c r="C105" s="426"/>
      <c r="D105" s="426"/>
      <c r="E105" s="426"/>
      <c r="F105" s="426"/>
      <c r="G105" s="426"/>
      <c r="H105" s="426"/>
      <c r="I105" s="426"/>
      <c r="J105" s="426"/>
      <c r="K105" s="426"/>
      <c r="L105" s="426"/>
      <c r="M105" s="426"/>
      <c r="N105" s="426"/>
      <c r="O105" s="426"/>
      <c r="P105" s="426"/>
      <c r="Q105" s="426"/>
      <c r="R105" s="135"/>
    </row>
    <row r="106" spans="1:18" ht="3.75" customHeight="1" x14ac:dyDescent="0.3">
      <c r="A106" s="284"/>
      <c r="B106" s="285"/>
      <c r="C106" s="285"/>
      <c r="D106" s="285"/>
      <c r="E106" s="246"/>
      <c r="F106" s="246"/>
      <c r="G106" s="246"/>
      <c r="H106" s="246"/>
      <c r="I106" s="246"/>
      <c r="J106" s="246"/>
      <c r="K106" s="246"/>
      <c r="L106" s="246"/>
      <c r="M106" s="246"/>
      <c r="N106" s="246"/>
      <c r="O106" s="246"/>
      <c r="P106" s="246"/>
      <c r="Q106" s="246"/>
      <c r="R106" s="246"/>
    </row>
    <row r="107" spans="1:18" x14ac:dyDescent="0.3">
      <c r="A107" s="130"/>
      <c r="B107" s="286" t="s">
        <v>40</v>
      </c>
      <c r="C107" s="130"/>
      <c r="D107" s="130"/>
      <c r="E107" s="130"/>
      <c r="F107" s="130"/>
      <c r="G107" s="130"/>
      <c r="H107" s="130"/>
      <c r="I107" s="130"/>
      <c r="J107" s="130"/>
      <c r="K107" s="130"/>
      <c r="L107" s="130"/>
      <c r="M107" s="130"/>
      <c r="N107" s="130"/>
      <c r="O107" s="130"/>
      <c r="P107" s="130"/>
    </row>
    <row r="108" spans="1:18" x14ac:dyDescent="0.3">
      <c r="A108" s="130"/>
      <c r="B108" s="130"/>
      <c r="C108" s="130"/>
      <c r="D108" s="130"/>
      <c r="E108" s="130"/>
      <c r="F108" s="130"/>
      <c r="G108" s="130"/>
      <c r="H108" s="130"/>
      <c r="I108" s="130"/>
      <c r="J108" s="130"/>
      <c r="K108" s="130"/>
      <c r="L108" s="130"/>
      <c r="M108" s="130"/>
      <c r="N108" s="130"/>
      <c r="O108" s="130"/>
    </row>
    <row r="109" spans="1:18" x14ac:dyDescent="0.3">
      <c r="A109" s="130"/>
      <c r="B109" s="130"/>
      <c r="C109" s="130"/>
      <c r="D109" s="130"/>
      <c r="E109" s="130"/>
      <c r="F109" s="130"/>
      <c r="G109" s="130"/>
      <c r="H109" s="130"/>
      <c r="I109" s="130"/>
      <c r="J109" s="130"/>
      <c r="K109" s="130"/>
      <c r="L109" s="130"/>
      <c r="M109" s="130"/>
      <c r="N109" s="130"/>
      <c r="O109" s="130"/>
    </row>
    <row r="110" spans="1:18" x14ac:dyDescent="0.3">
      <c r="A110" s="130"/>
      <c r="B110" s="130"/>
      <c r="C110" s="130"/>
      <c r="D110" s="130"/>
      <c r="E110" s="130"/>
      <c r="F110" s="130"/>
      <c r="G110" s="130"/>
      <c r="H110" s="130"/>
      <c r="I110" s="130"/>
      <c r="J110" s="130"/>
      <c r="K110" s="130"/>
      <c r="L110" s="130"/>
      <c r="M110" s="130"/>
      <c r="N110" s="130"/>
      <c r="O110" s="130"/>
    </row>
    <row r="111" spans="1:18" x14ac:dyDescent="0.3">
      <c r="A111" s="130"/>
      <c r="B111" s="130"/>
      <c r="C111" s="130"/>
      <c r="D111" s="130"/>
      <c r="E111" s="130"/>
      <c r="F111" s="130"/>
      <c r="G111" s="130"/>
      <c r="H111" s="130"/>
      <c r="I111" s="130"/>
      <c r="J111" s="130"/>
      <c r="K111" s="130"/>
      <c r="L111" s="130"/>
      <c r="M111" s="130"/>
      <c r="N111" s="130"/>
      <c r="O111" s="130"/>
    </row>
    <row r="112" spans="1:18" x14ac:dyDescent="0.3">
      <c r="A112" s="130"/>
      <c r="B112" s="130"/>
      <c r="C112" s="130"/>
      <c r="D112" s="130"/>
      <c r="E112" s="130"/>
      <c r="F112" s="130"/>
      <c r="G112" s="130"/>
      <c r="H112" s="130"/>
      <c r="I112" s="130"/>
      <c r="J112" s="130"/>
      <c r="K112" s="130"/>
      <c r="L112" s="130"/>
      <c r="M112" s="130"/>
      <c r="N112" s="130"/>
      <c r="O112" s="130"/>
    </row>
    <row r="113" spans="1:15" x14ac:dyDescent="0.3">
      <c r="A113" s="130"/>
      <c r="B113" s="130"/>
      <c r="C113" s="130"/>
      <c r="D113" s="130"/>
      <c r="E113" s="130"/>
      <c r="F113" s="130"/>
      <c r="G113" s="130"/>
      <c r="H113" s="130"/>
      <c r="I113" s="130"/>
      <c r="J113" s="130"/>
      <c r="K113" s="130"/>
      <c r="L113" s="130"/>
      <c r="M113" s="130"/>
      <c r="N113" s="130"/>
      <c r="O113" s="130"/>
    </row>
    <row r="114" spans="1:15" x14ac:dyDescent="0.3">
      <c r="A114" s="130"/>
      <c r="B114" s="130"/>
      <c r="C114" s="130"/>
      <c r="D114" s="130"/>
      <c r="E114" s="130"/>
      <c r="F114" s="130"/>
      <c r="G114" s="130"/>
      <c r="H114" s="130"/>
      <c r="I114" s="130"/>
      <c r="J114" s="130"/>
      <c r="K114" s="130"/>
      <c r="L114" s="130"/>
      <c r="M114" s="130"/>
      <c r="N114" s="130"/>
      <c r="O114" s="130"/>
    </row>
    <row r="115" spans="1:15" x14ac:dyDescent="0.3">
      <c r="A115" s="130"/>
      <c r="B115" s="130"/>
      <c r="C115" s="130"/>
      <c r="D115" s="130"/>
      <c r="E115" s="130"/>
      <c r="F115" s="130"/>
      <c r="G115" s="130"/>
      <c r="H115" s="130"/>
      <c r="I115" s="130"/>
      <c r="J115" s="130"/>
      <c r="K115" s="130"/>
      <c r="L115" s="130"/>
      <c r="M115" s="130"/>
      <c r="N115" s="130"/>
      <c r="O115" s="130"/>
    </row>
    <row r="116" spans="1:15" x14ac:dyDescent="0.3">
      <c r="A116" s="130"/>
      <c r="B116" s="130"/>
      <c r="C116" s="130"/>
      <c r="D116" s="130"/>
      <c r="E116" s="130"/>
      <c r="F116" s="130"/>
      <c r="G116" s="130"/>
      <c r="H116" s="130"/>
      <c r="I116" s="130"/>
      <c r="J116" s="130"/>
      <c r="K116" s="130"/>
      <c r="L116" s="130"/>
      <c r="M116" s="130"/>
      <c r="N116" s="130"/>
      <c r="O116" s="130"/>
    </row>
    <row r="117" spans="1:15" x14ac:dyDescent="0.3">
      <c r="A117" s="130"/>
      <c r="B117" s="130"/>
      <c r="C117" s="130"/>
      <c r="D117" s="130"/>
      <c r="E117" s="130"/>
      <c r="F117" s="130"/>
      <c r="G117" s="130"/>
      <c r="H117" s="130"/>
      <c r="I117" s="130"/>
      <c r="J117" s="130"/>
      <c r="K117" s="130"/>
      <c r="L117" s="130"/>
      <c r="M117" s="130"/>
      <c r="N117" s="130"/>
      <c r="O117" s="130"/>
    </row>
    <row r="118" spans="1:15" x14ac:dyDescent="0.3">
      <c r="A118" s="130"/>
      <c r="B118" s="130"/>
      <c r="C118" s="130"/>
      <c r="D118" s="130"/>
      <c r="E118" s="130"/>
      <c r="F118" s="130"/>
      <c r="G118" s="130"/>
      <c r="H118" s="130"/>
      <c r="I118" s="130"/>
      <c r="J118" s="130"/>
      <c r="K118" s="130"/>
      <c r="L118" s="130"/>
      <c r="M118" s="130"/>
      <c r="N118" s="130"/>
      <c r="O118" s="130"/>
    </row>
    <row r="119" spans="1:15" x14ac:dyDescent="0.3">
      <c r="A119" s="130"/>
      <c r="B119" s="130"/>
      <c r="C119" s="130"/>
      <c r="D119" s="130"/>
      <c r="E119" s="130"/>
      <c r="F119" s="130"/>
      <c r="G119" s="130"/>
      <c r="H119" s="130"/>
      <c r="I119" s="130"/>
      <c r="J119" s="130"/>
      <c r="K119" s="130"/>
      <c r="L119" s="130"/>
      <c r="M119" s="130"/>
      <c r="N119" s="130"/>
      <c r="O119" s="130"/>
    </row>
    <row r="120" spans="1:15" x14ac:dyDescent="0.3">
      <c r="A120" s="130"/>
      <c r="B120" s="130"/>
      <c r="C120" s="130"/>
      <c r="D120" s="130"/>
      <c r="E120" s="130"/>
      <c r="F120" s="130"/>
      <c r="G120" s="130"/>
      <c r="H120" s="130"/>
      <c r="I120" s="130"/>
      <c r="J120" s="130"/>
      <c r="K120" s="130"/>
      <c r="L120" s="130"/>
      <c r="M120" s="130"/>
      <c r="N120" s="130"/>
      <c r="O120" s="130"/>
    </row>
  </sheetData>
  <mergeCells count="82">
    <mergeCell ref="B105:Q105"/>
    <mergeCell ref="D85:D87"/>
    <mergeCell ref="B88:D88"/>
    <mergeCell ref="F88:Q88"/>
    <mergeCell ref="B91:N91"/>
    <mergeCell ref="B92:Q92"/>
    <mergeCell ref="B94:D94"/>
    <mergeCell ref="B97:N97"/>
    <mergeCell ref="B99:Q99"/>
    <mergeCell ref="B100:N100"/>
    <mergeCell ref="B104:O104"/>
    <mergeCell ref="B84:D84"/>
    <mergeCell ref="B74:D74"/>
    <mergeCell ref="F74:Q75"/>
    <mergeCell ref="B75:D75"/>
    <mergeCell ref="B78:D78"/>
    <mergeCell ref="G78:I78"/>
    <mergeCell ref="L78:Q78"/>
    <mergeCell ref="B80:D80"/>
    <mergeCell ref="F80:Q81"/>
    <mergeCell ref="B82:D82"/>
    <mergeCell ref="G77:I77"/>
    <mergeCell ref="L82:N82"/>
    <mergeCell ref="B70:D70"/>
    <mergeCell ref="G70:I70"/>
    <mergeCell ref="B72:D72"/>
    <mergeCell ref="G72:I72"/>
    <mergeCell ref="L72:N72"/>
    <mergeCell ref="B67:D67"/>
    <mergeCell ref="G67:I67"/>
    <mergeCell ref="B68:D68"/>
    <mergeCell ref="G68:I68"/>
    <mergeCell ref="B69:D69"/>
    <mergeCell ref="G69:I69"/>
    <mergeCell ref="B64:D64"/>
    <mergeCell ref="G64:I64"/>
    <mergeCell ref="B65:D65"/>
    <mergeCell ref="G65:I65"/>
    <mergeCell ref="B66:D66"/>
    <mergeCell ref="G66:I66"/>
    <mergeCell ref="B62:D62"/>
    <mergeCell ref="G62:I62"/>
    <mergeCell ref="L62:N62"/>
    <mergeCell ref="B63:D63"/>
    <mergeCell ref="G63:I63"/>
    <mergeCell ref="L63:N63"/>
    <mergeCell ref="B53:N53"/>
    <mergeCell ref="B54:N54"/>
    <mergeCell ref="F58:I58"/>
    <mergeCell ref="K58:N58"/>
    <mergeCell ref="B59:D59"/>
    <mergeCell ref="G59:I59"/>
    <mergeCell ref="L59:N59"/>
    <mergeCell ref="P5:Q5"/>
    <mergeCell ref="P11:Q11"/>
    <mergeCell ref="P15:Q15"/>
    <mergeCell ref="G20:Q20"/>
    <mergeCell ref="E18:I18"/>
    <mergeCell ref="J18:M18"/>
    <mergeCell ref="N18:Q18"/>
    <mergeCell ref="F10:J10"/>
    <mergeCell ref="K10:O10"/>
    <mergeCell ref="K11:O11"/>
    <mergeCell ref="D17:I17"/>
    <mergeCell ref="J17:N17"/>
    <mergeCell ref="O17:Q17"/>
    <mergeCell ref="G61:I61"/>
    <mergeCell ref="B61:D61"/>
    <mergeCell ref="B60:D60"/>
    <mergeCell ref="B77:D77"/>
    <mergeCell ref="J5:N5"/>
    <mergeCell ref="G22:Q22"/>
    <mergeCell ref="B25:D25"/>
    <mergeCell ref="P25:Q25"/>
    <mergeCell ref="B27:D27"/>
    <mergeCell ref="P27:Q27"/>
    <mergeCell ref="B28:D28"/>
    <mergeCell ref="B32:D32"/>
    <mergeCell ref="F41:M41"/>
    <mergeCell ref="F42:M42"/>
    <mergeCell ref="D43:F43"/>
    <mergeCell ref="B52:D52"/>
  </mergeCells>
  <conditionalFormatting sqref="C85">
    <cfRule type="cellIs" dxfId="30" priority="36" operator="equal">
      <formula>0</formula>
    </cfRule>
    <cfRule type="cellIs" dxfId="29" priority="37" operator="equal">
      <formula>0</formula>
    </cfRule>
  </conditionalFormatting>
  <conditionalFormatting sqref="G25 J25 G27 J27 M27 G33 G35 G37 G39 J50">
    <cfRule type="cellIs" dxfId="28" priority="35" operator="equal">
      <formula>0</formula>
    </cfRule>
  </conditionalFormatting>
  <conditionalFormatting sqref="G13">
    <cfRule type="cellIs" dxfId="27" priority="33" operator="equal">
      <formula>0</formula>
    </cfRule>
  </conditionalFormatting>
  <conditionalFormatting sqref="J13">
    <cfRule type="cellIs" dxfId="26" priority="32" operator="equal">
      <formula>0</formula>
    </cfRule>
  </conditionalFormatting>
  <conditionalFormatting sqref="K11">
    <cfRule type="cellIs" dxfId="25" priority="31" operator="equal">
      <formula>0</formula>
    </cfRule>
  </conditionalFormatting>
  <conditionalFormatting sqref="F41">
    <cfRule type="cellIs" dxfId="24" priority="26" operator="equal">
      <formula>0</formula>
    </cfRule>
  </conditionalFormatting>
  <conditionalFormatting sqref="F42:M42">
    <cfRule type="cellIs" dxfId="23" priority="25" operator="equal">
      <formula>0</formula>
    </cfRule>
  </conditionalFormatting>
  <conditionalFormatting sqref="G44">
    <cfRule type="cellIs" dxfId="22" priority="24" operator="equal">
      <formula>0</formula>
    </cfRule>
  </conditionalFormatting>
  <conditionalFormatting sqref="G46">
    <cfRule type="cellIs" dxfId="21" priority="23" operator="equal">
      <formula>0</formula>
    </cfRule>
  </conditionalFormatting>
  <conditionalFormatting sqref="G48">
    <cfRule type="cellIs" dxfId="20" priority="22" operator="equal">
      <formula>0</formula>
    </cfRule>
  </conditionalFormatting>
  <conditionalFormatting sqref="G50">
    <cfRule type="cellIs" dxfId="19" priority="21" operator="equal">
      <formula>0</formula>
    </cfRule>
  </conditionalFormatting>
  <conditionalFormatting sqref="F78">
    <cfRule type="cellIs" dxfId="18" priority="19" operator="equal">
      <formula>$F$72</formula>
    </cfRule>
  </conditionalFormatting>
  <conditionalFormatting sqref="F77">
    <cfRule type="cellIs" dxfId="17" priority="18" operator="equal">
      <formula>0</formula>
    </cfRule>
  </conditionalFormatting>
  <conditionalFormatting sqref="B92:Q92">
    <cfRule type="cellIs" dxfId="16" priority="17" operator="equal">
      <formula>0</formula>
    </cfRule>
  </conditionalFormatting>
  <conditionalFormatting sqref="G95 J95">
    <cfRule type="cellIs" dxfId="15" priority="16" operator="equal">
      <formula>0</formula>
    </cfRule>
  </conditionalFormatting>
  <conditionalFormatting sqref="D7">
    <cfRule type="cellIs" dxfId="14" priority="15" operator="equal">
      <formula>0</formula>
    </cfRule>
  </conditionalFormatting>
  <conditionalFormatting sqref="D8">
    <cfRule type="cellIs" dxfId="13" priority="14" operator="equal">
      <formula>0</formula>
    </cfRule>
  </conditionalFormatting>
  <conditionalFormatting sqref="D9">
    <cfRule type="cellIs" dxfId="12" priority="13" operator="equal">
      <formula>0</formula>
    </cfRule>
  </conditionalFormatting>
  <conditionalFormatting sqref="D11">
    <cfRule type="cellIs" dxfId="11" priority="12" operator="equal">
      <formula>0</formula>
    </cfRule>
  </conditionalFormatting>
  <conditionalFormatting sqref="D10">
    <cfRule type="cellIs" dxfId="10" priority="11" operator="equal">
      <formula>0</formula>
    </cfRule>
  </conditionalFormatting>
  <conditionalFormatting sqref="D12">
    <cfRule type="cellIs" dxfId="9" priority="10" operator="equal">
      <formula>0</formula>
    </cfRule>
  </conditionalFormatting>
  <conditionalFormatting sqref="D13">
    <cfRule type="cellIs" dxfId="8" priority="9" operator="equal">
      <formula>0</formula>
    </cfRule>
  </conditionalFormatting>
  <conditionalFormatting sqref="P15:Q15">
    <cfRule type="cellIs" dxfId="7" priority="8" operator="equal">
      <formula>36526</formula>
    </cfRule>
    <cfRule type="cellIs" dxfId="6" priority="7" operator="equal">
      <formula>36526</formula>
    </cfRule>
    <cfRule type="cellIs" dxfId="5" priority="4" operator="equal">
      <formula>$P$15</formula>
    </cfRule>
  </conditionalFormatting>
  <conditionalFormatting sqref="E18:I18">
    <cfRule type="cellIs" dxfId="4" priority="6" operator="equal">
      <formula>0</formula>
    </cfRule>
  </conditionalFormatting>
  <conditionalFormatting sqref="J17:Q17">
    <cfRule type="cellIs" dxfId="3" priority="5" operator="equal">
      <formula>0</formula>
    </cfRule>
  </conditionalFormatting>
  <conditionalFormatting sqref="P5:Q5">
    <cfRule type="cellIs" dxfId="2" priority="3" operator="equal">
      <formula>"January 0, 1900"</formula>
    </cfRule>
    <cfRule type="cellIs" dxfId="1" priority="1" operator="equal">
      <formula>$P$5</formula>
    </cfRule>
  </conditionalFormatting>
  <conditionalFormatting sqref="J5:N5">
    <cfRule type="cellIs" dxfId="0" priority="2" operator="equal">
      <formula>0</formula>
    </cfRule>
  </conditionalFormatting>
  <printOptions horizontalCentered="1"/>
  <pageMargins left="0.5" right="0.5" top="0.75" bottom="0.5" header="0.3" footer="0.3"/>
  <pageSetup scale="78" fitToHeight="18" orientation="landscape" r:id="rId1"/>
  <headerFooter>
    <oddHeader>&amp;LISO New England 
&amp;RPlanning Procedure PP-4 – Procedure For Pool-Supported
  PTF Cost Review</oddHeader>
    <oddFooter>&amp;L&amp;K000000 Revised July 7, 2017&amp;C&amp;"-,Bold"ISO-NE Public&amp;RPage &amp;P</oddFooter>
  </headerFooter>
  <rowBreaks count="2" manualBreakCount="2">
    <brk id="55" max="17" man="1"/>
    <brk id="96" max="16383" man="1"/>
  </rowBreaks>
  <ignoredErrors>
    <ignoredError sqref="C8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Initial Application</vt:lpstr>
      <vt:lpstr>Revision 1</vt:lpstr>
      <vt:lpstr>CIP-14 </vt:lpstr>
      <vt:lpstr>'CIP-14 '!Print_Area</vt:lpstr>
      <vt:lpstr>'Initial Application'!Print_Area</vt:lpstr>
      <vt:lpstr>'Revision 1'!Print_Area</vt:lpstr>
    </vt:vector>
  </TitlesOfParts>
  <Company>ISO New England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kcondon</dc:creator>
  <cp:lastModifiedBy>Hantz Presume</cp:lastModifiedBy>
  <cp:lastPrinted>2017-04-05T16:56:06Z</cp:lastPrinted>
  <dcterms:created xsi:type="dcterms:W3CDTF">2008-12-28T20:56:47Z</dcterms:created>
  <dcterms:modified xsi:type="dcterms:W3CDTF">2025-03-13T17:38:05Z</dcterms:modified>
</cp:coreProperties>
</file>