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50" yWindow="0" windowWidth="20085" windowHeight="13740" tabRatio="599" activeTab="0"/>
  </bookViews>
  <sheets>
    <sheet name="OATT Schedule 1, 8 and 9" sheetId="1" r:id="rId1"/>
    <sheet name="OATT Schedule 2 &amp; 16" sheetId="2" r:id="rId2"/>
    <sheet name="Historical PTO RNS Rates" sheetId="3" r:id="rId3"/>
  </sheets>
  <definedNames>
    <definedName name="_xlnm._FilterDatabase" localSheetId="2" hidden="1">'Historical PTO RNS Rates'!$A$3:$M$90</definedName>
    <definedName name="_xlnm._FilterDatabase" localSheetId="0" hidden="1">'OATT Schedule 1, 8 and 9'!$B$4:$H$4</definedName>
    <definedName name="_xlnm._FilterDatabase" localSheetId="1" hidden="1">'OATT Schedule 2 &amp; 16'!$A$4:$D$10</definedName>
    <definedName name="_xlnm.Print_Area" localSheetId="2">'Historical PTO RNS Rates'!$A$1:$M$99</definedName>
    <definedName name="_xlnm.Print_Area" localSheetId="0">'OATT Schedule 1, 8 and 9'!$B$1:$H$57</definedName>
    <definedName name="_xlnm.Print_Area" localSheetId="1">'OATT Schedule 2 &amp; 16'!$A$1:$D$33</definedName>
    <definedName name="_xlnm.Print_Titles" localSheetId="2">'Historical PTO RNS Rates'!$A:$B,'Historical PTO RNS Rates'!$1:$3</definedName>
  </definedNames>
  <calcPr fullCalcOnLoad="1"/>
</workbook>
</file>

<file path=xl/sharedStrings.xml><?xml version="1.0" encoding="utf-8"?>
<sst xmlns="http://schemas.openxmlformats.org/spreadsheetml/2006/main" count="401" uniqueCount="103">
  <si>
    <t>Scheduling, System Control and Dispatch Service</t>
  </si>
  <si>
    <t>Reactive Supply and Voltage Control Service (VAR CC)</t>
  </si>
  <si>
    <t>Post 1996</t>
  </si>
  <si>
    <t>Total</t>
  </si>
  <si>
    <t xml:space="preserve">Pre 1997 </t>
  </si>
  <si>
    <t>Year</t>
  </si>
  <si>
    <t>Central 
Maine 
Power
 (CMP)</t>
  </si>
  <si>
    <t>Northeast Utilities 
System
 (NU)</t>
  </si>
  <si>
    <t>Effective Date</t>
  </si>
  <si>
    <t>Pre 1997 
Regional Network Service (RNS)</t>
  </si>
  <si>
    <t>OATT Schedule 2</t>
  </si>
  <si>
    <t>Jan 1</t>
  </si>
  <si>
    <t>'Mar 1</t>
  </si>
  <si>
    <t>Mar 1</t>
  </si>
  <si>
    <t>'Feb 1</t>
  </si>
  <si>
    <t>Feb 1</t>
  </si>
  <si>
    <t>'Jul 1</t>
  </si>
  <si>
    <t>Jul 1</t>
  </si>
  <si>
    <t>'Jun 1</t>
  </si>
  <si>
    <t>Jun 1</t>
  </si>
  <si>
    <t>Section II. ISO New England Open Access Transmission Tariff (OATT)</t>
  </si>
  <si>
    <t>'Sep 1</t>
  </si>
  <si>
    <t>Sep 1</t>
  </si>
  <si>
    <t>'Oct 1</t>
  </si>
  <si>
    <t>Oct 1</t>
  </si>
  <si>
    <t>'Nov 1</t>
  </si>
  <si>
    <t>Nov 1</t>
  </si>
  <si>
    <t>Dec 1</t>
  </si>
  <si>
    <t>Blackstart Service</t>
  </si>
  <si>
    <t/>
  </si>
  <si>
    <t>Section II. Open Access Transmission Tariff (OATT)</t>
  </si>
  <si>
    <r>
      <t>OATT Schedule 9 - Regional Network Service (RNS) Rates</t>
    </r>
    <r>
      <rPr>
        <b/>
        <vertAlign val="superscript"/>
        <sz val="14"/>
        <color indexed="8"/>
        <rFont val="Arial"/>
        <family val="2"/>
      </rPr>
      <t>1</t>
    </r>
  </si>
  <si>
    <t>Pool Trans-
mission Facilities (PTF) Rate</t>
  </si>
  <si>
    <t>Bangor 
Hydro-
Electric 
 (BH)</t>
  </si>
  <si>
    <r>
      <t>Boston 
Edison Company 
(BECO)</t>
    </r>
    <r>
      <rPr>
        <b/>
        <vertAlign val="superscript"/>
        <sz val="9"/>
        <color indexed="8"/>
        <rFont val="Arial"/>
        <family val="2"/>
      </rPr>
      <t>5</t>
    </r>
  </si>
  <si>
    <r>
      <t>Common-wealth Energy System
 (CES)</t>
    </r>
    <r>
      <rPr>
        <b/>
        <vertAlign val="superscript"/>
        <sz val="9"/>
        <color indexed="8"/>
        <rFont val="Arial"/>
        <family val="2"/>
      </rPr>
      <t>4</t>
    </r>
  </si>
  <si>
    <r>
      <t>New England Electric
 System (NEES)</t>
    </r>
    <r>
      <rPr>
        <b/>
        <vertAlign val="superscript"/>
        <sz val="9"/>
        <color indexed="8"/>
        <rFont val="Arial"/>
        <family val="2"/>
      </rPr>
      <t>3</t>
    </r>
  </si>
  <si>
    <r>
      <t>Vermont Electric Company  (VELCO)</t>
    </r>
    <r>
      <rPr>
        <b/>
        <vertAlign val="superscript"/>
        <sz val="9"/>
        <color indexed="8"/>
        <rFont val="Arial"/>
        <family val="2"/>
      </rPr>
      <t>6</t>
    </r>
  </si>
  <si>
    <r>
      <t>Eastern 
Utilities 
Associates (EUA)</t>
    </r>
    <r>
      <rPr>
        <b/>
        <vertAlign val="superscript"/>
        <sz val="9"/>
        <color indexed="8"/>
        <rFont val="Arial"/>
        <family val="2"/>
      </rPr>
      <t>2</t>
    </r>
  </si>
  <si>
    <t>United Illuminating Company
(UI)</t>
  </si>
  <si>
    <t>Notes:</t>
  </si>
  <si>
    <t>Effective 
Date</t>
  </si>
  <si>
    <t>Rate Segment</t>
  </si>
  <si>
    <t>OATT Schedule 16</t>
  </si>
  <si>
    <t>Pool 
Transmission 
Facilities (PTF) 
Rate</t>
  </si>
  <si>
    <t>Schedule 9</t>
  </si>
  <si>
    <t>Schedule 8</t>
  </si>
  <si>
    <t xml:space="preserve"> Schedule 1</t>
  </si>
  <si>
    <t>Post 1996
Regional Network Service (RNS)</t>
  </si>
  <si>
    <t>2008</t>
  </si>
  <si>
    <t>2009</t>
  </si>
  <si>
    <t>2010</t>
  </si>
  <si>
    <t>2011</t>
  </si>
  <si>
    <t>2012</t>
  </si>
  <si>
    <t>2013</t>
  </si>
  <si>
    <r>
      <rPr>
        <vertAlign val="superscript"/>
        <sz val="9"/>
        <color indexed="8"/>
        <rFont val="Arial"/>
        <family val="2"/>
      </rPr>
      <t>2</t>
    </r>
    <r>
      <rPr>
        <sz val="9"/>
        <color indexed="8"/>
        <rFont val="Arial"/>
        <family val="2"/>
      </rPr>
      <t>In 2001 Eastern Utilities Associates (EUA) merged with New England Electric System (NEES).</t>
    </r>
  </si>
  <si>
    <r>
      <rPr>
        <vertAlign val="superscript"/>
        <sz val="9"/>
        <color indexed="8"/>
        <rFont val="Arial"/>
        <family val="2"/>
      </rPr>
      <t>3</t>
    </r>
    <r>
      <rPr>
        <sz val="9"/>
        <color indexed="8"/>
        <rFont val="Arial"/>
        <family val="2"/>
      </rPr>
      <t>In 2001 New England Electric System (NEES) became National Grid (NGRID).</t>
    </r>
  </si>
  <si>
    <r>
      <rPr>
        <vertAlign val="superscript"/>
        <sz val="9"/>
        <color indexed="8"/>
        <rFont val="Arial"/>
        <family val="2"/>
      </rPr>
      <t>4</t>
    </r>
    <r>
      <rPr>
        <sz val="9"/>
        <color indexed="8"/>
        <rFont val="Arial"/>
        <family val="2"/>
      </rPr>
      <t>In 2007, Commonwealth Energy System (CES) merged with Boston Edison Company (BECO).</t>
    </r>
  </si>
  <si>
    <r>
      <rPr>
        <vertAlign val="superscript"/>
        <sz val="9"/>
        <color indexed="8"/>
        <rFont val="Arial"/>
        <family val="2"/>
      </rPr>
      <t>5</t>
    </r>
    <r>
      <rPr>
        <sz val="9"/>
        <color indexed="8"/>
        <rFont val="Arial"/>
        <family val="2"/>
      </rPr>
      <t>In 2007, Boston Edison Company (BECO) changed to NSTAR.</t>
    </r>
  </si>
  <si>
    <r>
      <rPr>
        <vertAlign val="superscript"/>
        <sz val="9"/>
        <color indexed="8"/>
        <rFont val="Calibri"/>
        <family val="2"/>
      </rPr>
      <t>1-6</t>
    </r>
    <r>
      <rPr>
        <sz val="9"/>
        <color indexed="8"/>
        <rFont val="Calibri"/>
        <family val="2"/>
      </rPr>
      <t>See 'Notes' at end of table</t>
    </r>
  </si>
  <si>
    <t>$/kW-year</t>
  </si>
  <si>
    <t>$/kVAR-year</t>
  </si>
  <si>
    <r>
      <rPr>
        <vertAlign val="superscript"/>
        <sz val="9"/>
        <color indexed="8"/>
        <rFont val="Arial"/>
        <family val="2"/>
      </rPr>
      <t>1</t>
    </r>
    <r>
      <rPr>
        <sz val="9"/>
        <color indexed="8"/>
        <rFont val="Arial"/>
        <family val="2"/>
      </rPr>
      <t xml:space="preserve">Schedule 9 RNS Rates appear on the MIS Reports as $/kW-month; 7 decimal places.  To obtain the $/kW-month value on the MIS Report; divide OATT RNS rate by 12. </t>
    </r>
  </si>
  <si>
    <r>
      <rPr>
        <vertAlign val="superscript"/>
        <sz val="9"/>
        <color indexed="8"/>
        <rFont val="Arial"/>
        <family val="2"/>
      </rPr>
      <t>6</t>
    </r>
    <r>
      <rPr>
        <sz val="9"/>
        <color indexed="8"/>
        <rFont val="Arial"/>
        <family val="2"/>
      </rPr>
      <t>In 2007, VT Transco became the owner of VELCO's electric high voltage transmission system.</t>
    </r>
  </si>
  <si>
    <t>2014</t>
  </si>
  <si>
    <r>
      <rPr>
        <sz val="11"/>
        <rFont val="Calibri"/>
        <family val="2"/>
      </rPr>
      <t xml:space="preserve">Appendix A - Blackstart Service Rates are available </t>
    </r>
    <r>
      <rPr>
        <u val="single"/>
        <sz val="11"/>
        <color indexed="12"/>
        <rFont val="Calibri"/>
        <family val="2"/>
      </rPr>
      <t>here.</t>
    </r>
  </si>
  <si>
    <t>1.12860</t>
  </si>
  <si>
    <r>
      <t xml:space="preserve">1997 </t>
    </r>
    <r>
      <rPr>
        <vertAlign val="superscript"/>
        <sz val="9"/>
        <color indexed="8"/>
        <rFont val="Arial"/>
        <family val="2"/>
      </rPr>
      <t>6</t>
    </r>
  </si>
  <si>
    <r>
      <t xml:space="preserve">1998 </t>
    </r>
    <r>
      <rPr>
        <vertAlign val="superscript"/>
        <sz val="9"/>
        <color indexed="8"/>
        <rFont val="Arial"/>
        <family val="2"/>
      </rPr>
      <t>6</t>
    </r>
  </si>
  <si>
    <r>
      <t xml:space="preserve">1999 </t>
    </r>
    <r>
      <rPr>
        <vertAlign val="superscript"/>
        <sz val="9"/>
        <color indexed="8"/>
        <rFont val="Arial"/>
        <family val="2"/>
      </rPr>
      <t>6</t>
    </r>
  </si>
  <si>
    <r>
      <t xml:space="preserve">2000 </t>
    </r>
    <r>
      <rPr>
        <vertAlign val="superscript"/>
        <sz val="9"/>
        <color indexed="8"/>
        <rFont val="Arial"/>
        <family val="2"/>
      </rPr>
      <t>6</t>
    </r>
  </si>
  <si>
    <r>
      <t xml:space="preserve">2001 </t>
    </r>
    <r>
      <rPr>
        <vertAlign val="superscript"/>
        <sz val="9"/>
        <color indexed="8"/>
        <rFont val="Arial"/>
        <family val="2"/>
      </rPr>
      <t>6</t>
    </r>
  </si>
  <si>
    <r>
      <t xml:space="preserve">2002 </t>
    </r>
    <r>
      <rPr>
        <vertAlign val="superscript"/>
        <sz val="9"/>
        <color indexed="8"/>
        <rFont val="Arial"/>
        <family val="2"/>
      </rPr>
      <t>6</t>
    </r>
  </si>
  <si>
    <r>
      <t xml:space="preserve">2003 </t>
    </r>
    <r>
      <rPr>
        <vertAlign val="superscript"/>
        <sz val="9"/>
        <color indexed="8"/>
        <rFont val="Arial"/>
        <family val="2"/>
      </rPr>
      <t>6</t>
    </r>
  </si>
  <si>
    <r>
      <t>2004</t>
    </r>
    <r>
      <rPr>
        <vertAlign val="superscript"/>
        <sz val="9"/>
        <color indexed="8"/>
        <rFont val="Arial"/>
        <family val="2"/>
      </rPr>
      <t xml:space="preserve"> 6</t>
    </r>
  </si>
  <si>
    <r>
      <t xml:space="preserve">2005 </t>
    </r>
    <r>
      <rPr>
        <vertAlign val="superscript"/>
        <sz val="9"/>
        <color indexed="8"/>
        <rFont val="Arial"/>
        <family val="2"/>
      </rPr>
      <t>6</t>
    </r>
  </si>
  <si>
    <r>
      <t>2006</t>
    </r>
    <r>
      <rPr>
        <vertAlign val="superscript"/>
        <sz val="9"/>
        <color indexed="8"/>
        <rFont val="Arial"/>
        <family val="2"/>
      </rPr>
      <t xml:space="preserve"> 6</t>
    </r>
  </si>
  <si>
    <r>
      <t xml:space="preserve">2007 </t>
    </r>
    <r>
      <rPr>
        <vertAlign val="superscript"/>
        <sz val="9"/>
        <color indexed="8"/>
        <rFont val="Arial"/>
        <family val="2"/>
      </rPr>
      <t>6</t>
    </r>
  </si>
  <si>
    <r>
      <t xml:space="preserve">1997 </t>
    </r>
    <r>
      <rPr>
        <vertAlign val="superscript"/>
        <sz val="9"/>
        <color indexed="9"/>
        <rFont val="Arial"/>
        <family val="2"/>
      </rPr>
      <t>6</t>
    </r>
  </si>
  <si>
    <r>
      <t xml:space="preserve">1998 </t>
    </r>
    <r>
      <rPr>
        <vertAlign val="superscript"/>
        <sz val="9"/>
        <color indexed="9"/>
        <rFont val="Arial"/>
        <family val="2"/>
      </rPr>
      <t>6</t>
    </r>
  </si>
  <si>
    <r>
      <t xml:space="preserve">1999 </t>
    </r>
    <r>
      <rPr>
        <vertAlign val="superscript"/>
        <sz val="9"/>
        <color indexed="9"/>
        <rFont val="Arial"/>
        <family val="2"/>
      </rPr>
      <t>6</t>
    </r>
  </si>
  <si>
    <r>
      <t xml:space="preserve">2000 </t>
    </r>
    <r>
      <rPr>
        <vertAlign val="superscript"/>
        <sz val="9"/>
        <color indexed="9"/>
        <rFont val="Arial"/>
        <family val="2"/>
      </rPr>
      <t>6</t>
    </r>
  </si>
  <si>
    <r>
      <t xml:space="preserve">2001 </t>
    </r>
    <r>
      <rPr>
        <vertAlign val="superscript"/>
        <sz val="9"/>
        <color indexed="9"/>
        <rFont val="Arial"/>
        <family val="2"/>
      </rPr>
      <t>6</t>
    </r>
  </si>
  <si>
    <r>
      <t xml:space="preserve">2002 </t>
    </r>
    <r>
      <rPr>
        <vertAlign val="superscript"/>
        <sz val="9"/>
        <color indexed="9"/>
        <rFont val="Arial"/>
        <family val="2"/>
      </rPr>
      <t>6</t>
    </r>
  </si>
  <si>
    <r>
      <t xml:space="preserve">2003 </t>
    </r>
    <r>
      <rPr>
        <vertAlign val="superscript"/>
        <sz val="9"/>
        <color indexed="9"/>
        <rFont val="Arial"/>
        <family val="2"/>
      </rPr>
      <t>6</t>
    </r>
  </si>
  <si>
    <r>
      <t>2004</t>
    </r>
    <r>
      <rPr>
        <vertAlign val="superscript"/>
        <sz val="9"/>
        <color indexed="9"/>
        <rFont val="Arial"/>
        <family val="2"/>
      </rPr>
      <t xml:space="preserve"> 6</t>
    </r>
  </si>
  <si>
    <r>
      <t xml:space="preserve">2005 </t>
    </r>
    <r>
      <rPr>
        <vertAlign val="superscript"/>
        <sz val="9"/>
        <color indexed="9"/>
        <rFont val="Arial"/>
        <family val="2"/>
      </rPr>
      <t>6</t>
    </r>
  </si>
  <si>
    <r>
      <t>2006</t>
    </r>
    <r>
      <rPr>
        <vertAlign val="superscript"/>
        <sz val="9"/>
        <color indexed="9"/>
        <rFont val="Arial"/>
        <family val="2"/>
      </rPr>
      <t xml:space="preserve"> 6</t>
    </r>
  </si>
  <si>
    <r>
      <t xml:space="preserve">2007 </t>
    </r>
    <r>
      <rPr>
        <vertAlign val="superscript"/>
        <sz val="9"/>
        <color indexed="9"/>
        <rFont val="Arial"/>
        <family val="2"/>
      </rPr>
      <t>6</t>
    </r>
  </si>
  <si>
    <r>
      <t xml:space="preserve">$/kW-year </t>
    </r>
    <r>
      <rPr>
        <vertAlign val="superscript"/>
        <sz val="9"/>
        <color indexed="8"/>
        <rFont val="Arial"/>
        <family val="2"/>
      </rPr>
      <t>2,3</t>
    </r>
  </si>
  <si>
    <r>
      <t xml:space="preserve">$/kW-year </t>
    </r>
    <r>
      <rPr>
        <vertAlign val="superscript"/>
        <sz val="9"/>
        <color indexed="8"/>
        <rFont val="Arial"/>
        <family val="2"/>
      </rPr>
      <t>5</t>
    </r>
  </si>
  <si>
    <r>
      <rPr>
        <vertAlign val="superscript"/>
        <sz val="9"/>
        <color indexed="8"/>
        <rFont val="Arial"/>
        <family val="2"/>
      </rPr>
      <t>2</t>
    </r>
    <r>
      <rPr>
        <sz val="9"/>
        <color indexed="8"/>
        <rFont val="Arial"/>
        <family val="2"/>
      </rPr>
      <t xml:space="preserve">Schedule 1 RNS Rates appear on the MIS Reports as $/kW-month; 7 decimal places.  To convert to the MIS Report value, divide Schedule 1 annual rate, $/kW-year, by 12. </t>
    </r>
  </si>
  <si>
    <r>
      <rPr>
        <vertAlign val="superscript"/>
        <sz val="9"/>
        <color indexed="8"/>
        <rFont val="Arial"/>
        <family val="2"/>
      </rPr>
      <t>3</t>
    </r>
    <r>
      <rPr>
        <sz val="9"/>
        <color indexed="8"/>
        <rFont val="Arial"/>
        <family val="2"/>
      </rPr>
      <t xml:space="preserve">Schedule 1 TOUT Rates appear on the MIS Reports as $/MWh; 7 decimal places.  To convert to the MIS Report value; divide Schedule 1 annual rate, $/kW-year, by 8760 times 1000. </t>
    </r>
  </si>
  <si>
    <r>
      <rPr>
        <vertAlign val="superscript"/>
        <sz val="9"/>
        <color indexed="8"/>
        <rFont val="Arial"/>
        <family val="2"/>
      </rPr>
      <t>5</t>
    </r>
    <r>
      <rPr>
        <sz val="9"/>
        <color indexed="8"/>
        <rFont val="Arial"/>
        <family val="2"/>
      </rPr>
      <t xml:space="preserve">Schedule 9 RNS Rates appear on the MIS Reports as $/kW-month; 7 decimal places.  To convert to the MIS Report value; divide Schedule 9 RNS  $/kW-year rate by 12. </t>
    </r>
  </si>
  <si>
    <r>
      <rPr>
        <vertAlign val="superscript"/>
        <sz val="9"/>
        <color indexed="8"/>
        <rFont val="Arial"/>
        <family val="2"/>
      </rPr>
      <t>6</t>
    </r>
    <r>
      <rPr>
        <sz val="9"/>
        <color indexed="8"/>
        <rFont val="Arial"/>
        <family val="2"/>
      </rPr>
      <t>Prior to March 2008, each Transmission Owner had an individual Schedule 9 RNS Rates, see Historical PTO RNS rates tab.</t>
    </r>
  </si>
  <si>
    <r>
      <rPr>
        <vertAlign val="superscript"/>
        <sz val="9"/>
        <color indexed="8"/>
        <rFont val="Arial"/>
        <family val="2"/>
      </rPr>
      <t>4</t>
    </r>
    <r>
      <rPr>
        <sz val="9"/>
        <color indexed="8"/>
        <rFont val="Arial"/>
        <family val="2"/>
      </rPr>
      <t xml:space="preserve">Schedule 8 TOUT Rates appear on the MIS Reports as $/MWh; 7 decimal places.  To convert to the MIS Report value; either multiple Schedule 8 $/kWh rate by 1000, or divide the Pool PTF Rate by 8760 times 1000.  </t>
    </r>
  </si>
  <si>
    <r>
      <t>Through or Out Service
 (TOUT)</t>
    </r>
    <r>
      <rPr>
        <b/>
        <vertAlign val="superscript"/>
        <sz val="9"/>
        <color indexed="8"/>
        <rFont val="Arial"/>
        <family val="2"/>
      </rPr>
      <t>1</t>
    </r>
  </si>
  <si>
    <r>
      <t xml:space="preserve">$/kWh </t>
    </r>
    <r>
      <rPr>
        <vertAlign val="superscript"/>
        <sz val="9"/>
        <color indexed="8"/>
        <rFont val="Arial"/>
        <family val="2"/>
      </rPr>
      <t>4</t>
    </r>
  </si>
  <si>
    <r>
      <rPr>
        <vertAlign val="superscript"/>
        <sz val="9"/>
        <color indexed="8"/>
        <rFont val="Arial"/>
        <family val="2"/>
      </rPr>
      <t>1</t>
    </r>
    <r>
      <rPr>
        <sz val="9"/>
        <color indexed="8"/>
        <rFont val="Arial"/>
        <family val="2"/>
      </rPr>
      <t>Exceptions to Payment for TOUT Service are stated in</t>
    </r>
    <r>
      <rPr>
        <u val="single"/>
        <sz val="9"/>
        <color indexed="12"/>
        <rFont val="Arial"/>
        <family val="2"/>
      </rPr>
      <t xml:space="preserve"> ISO-NE INC. Transmission, Markets &amp; Services Tariff, Section II.25.3.  </t>
    </r>
    <r>
      <rPr>
        <sz val="9"/>
        <color indexed="8"/>
        <rFont val="Arial"/>
        <family val="2"/>
      </rPr>
      <t>The TOUT Rate shall be reduced to zero for any Through or Out Service transaction that goes through or out of the New England Control Area and has the New England/New York Control Area boundary as its Point of Delivery.</t>
    </r>
  </si>
  <si>
    <t>2015</t>
  </si>
  <si>
    <r>
      <t>2016</t>
    </r>
    <r>
      <rPr>
        <vertAlign val="superscript"/>
        <sz val="9"/>
        <color indexed="8"/>
        <rFont val="Arial"/>
        <family val="2"/>
      </rPr>
      <t>7</t>
    </r>
  </si>
  <si>
    <r>
      <rPr>
        <vertAlign val="superscript"/>
        <sz val="9"/>
        <color indexed="8"/>
        <rFont val="Arial"/>
        <family val="2"/>
      </rPr>
      <t>7</t>
    </r>
    <r>
      <rPr>
        <sz val="9"/>
        <color indexed="8"/>
        <rFont val="Arial"/>
        <family val="2"/>
      </rPr>
      <t xml:space="preserve">On January 31, 2017, FERC issued an Order in Docket No. ER16-1023 accepting the Settlement Agreement which addresses Eversource Service's recovery of certain costs incurred in connection with the 2012 merger of NSTAR and Northeast Utilities. </t>
    </r>
  </si>
  <si>
    <t>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</si>
</sst>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
    <numFmt numFmtId="166" formatCode="0.000"/>
    <numFmt numFmtId="167" formatCode="0.0000"/>
  </numFmts>
  <fonts count="65">
    <font>
      <sz val="11"/>
      <color theme="1"/>
      <name val="Calibri"/>
      <family val="2"/>
    </font>
    <font>
      <sz val="11"/>
      <color indexed="8"/>
      <name val="Calibri"/>
      <family val="2"/>
    </font>
    <font>
      <sz val="10"/>
      <name val="Arial"/>
      <family val="2"/>
    </font>
    <font>
      <sz val="9"/>
      <color indexed="8"/>
      <name val="Arial"/>
      <family val="2"/>
    </font>
    <font>
      <b/>
      <vertAlign val="superscript"/>
      <sz val="9"/>
      <color indexed="8"/>
      <name val="Arial"/>
      <family val="2"/>
    </font>
    <font>
      <vertAlign val="superscript"/>
      <sz val="9"/>
      <color indexed="8"/>
      <name val="Arial"/>
      <family val="2"/>
    </font>
    <font>
      <sz val="9"/>
      <color indexed="8"/>
      <name val="Calibri"/>
      <family val="2"/>
    </font>
    <font>
      <vertAlign val="superscript"/>
      <sz val="9"/>
      <color indexed="8"/>
      <name val="Calibri"/>
      <family val="2"/>
    </font>
    <font>
      <sz val="9"/>
      <name val="Arial"/>
      <family val="2"/>
    </font>
    <font>
      <b/>
      <vertAlign val="superscript"/>
      <sz val="14"/>
      <color indexed="8"/>
      <name val="Arial"/>
      <family val="2"/>
    </font>
    <font>
      <u val="single"/>
      <sz val="11"/>
      <color indexed="12"/>
      <name val="Calibri"/>
      <family val="2"/>
    </font>
    <font>
      <sz val="11"/>
      <name val="Calibri"/>
      <family val="2"/>
    </font>
    <font>
      <vertAlign val="superscript"/>
      <sz val="9"/>
      <color indexed="9"/>
      <name val="Arial"/>
      <family val="2"/>
    </font>
    <font>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
      <color indexed="8"/>
      <name val="Arial"/>
      <family val="2"/>
    </font>
    <font>
      <b/>
      <sz val="8"/>
      <color indexed="8"/>
      <name val="Arial"/>
      <family val="2"/>
    </font>
    <font>
      <sz val="9"/>
      <color indexed="9"/>
      <name val="Arial"/>
      <family val="2"/>
    </font>
    <font>
      <b/>
      <sz val="14"/>
      <color indexed="8"/>
      <name val="Arial"/>
      <family val="2"/>
    </font>
    <font>
      <b/>
      <strike/>
      <sz val="9"/>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8"/>
      <color theme="1"/>
      <name val="Arial"/>
      <family val="2"/>
    </font>
    <font>
      <b/>
      <sz val="8"/>
      <color theme="1"/>
      <name val="Arial"/>
      <family val="2"/>
    </font>
    <font>
      <sz val="9"/>
      <color theme="0"/>
      <name val="Arial"/>
      <family val="2"/>
    </font>
    <font>
      <u val="single"/>
      <sz val="9"/>
      <color theme="10"/>
      <name val="Arial"/>
      <family val="2"/>
    </font>
    <font>
      <b/>
      <sz val="14"/>
      <color theme="1"/>
      <name val="Arial"/>
      <family val="2"/>
    </font>
    <font>
      <b/>
      <strike/>
      <sz val="9"/>
      <color theme="1"/>
      <name val="Arial"/>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mediumGray">
        <fgColor theme="1" tint="0.24995000660419464"/>
      </patternFill>
    </fill>
    <fill>
      <patternFill patternType="mediumGray">
        <fgColor theme="0" tint="-0.4999699890613556"/>
      </patternFill>
    </fill>
    <fill>
      <patternFill patternType="solid">
        <fgColor theme="0" tint="-0.14995999634265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bottom/>
    </border>
    <border>
      <left style="medium"/>
      <right/>
      <top style="thin"/>
      <bottom style="thin"/>
    </border>
    <border>
      <left style="medium"/>
      <right/>
      <top/>
      <bottom/>
    </border>
    <border>
      <left style="medium"/>
      <right/>
      <top style="thin"/>
      <bottom/>
    </border>
    <border>
      <left style="medium"/>
      <right/>
      <top/>
      <bottom style="thin"/>
    </border>
    <border>
      <left style="medium"/>
      <right style="thin"/>
      <top style="thin"/>
      <bottom/>
    </border>
    <border>
      <left style="thin"/>
      <right style="medium"/>
      <top style="thin"/>
      <bottom/>
    </border>
    <border>
      <left style="medium"/>
      <right style="medium"/>
      <top style="medium"/>
      <bottom/>
    </border>
    <border>
      <left style="medium"/>
      <right style="medium"/>
      <top/>
      <bottom style="thin"/>
    </border>
    <border>
      <left style="medium"/>
      <right style="medium"/>
      <top style="thin"/>
      <bottom/>
    </border>
    <border>
      <left style="thin"/>
      <right style="medium"/>
      <top style="thin"/>
      <bottom style="medium"/>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thin"/>
      <right/>
      <top/>
      <bottom style="thin"/>
    </border>
    <border>
      <left style="medium"/>
      <right style="thin"/>
      <top/>
      <bottom style="thin"/>
    </border>
    <border>
      <left/>
      <right style="medium"/>
      <top/>
      <bottom style="thin"/>
    </border>
    <border>
      <left style="medium"/>
      <right style="thin"/>
      <top/>
      <bottom/>
    </border>
    <border>
      <left style="thin"/>
      <right style="thin"/>
      <top/>
      <bottom/>
    </border>
    <border>
      <left/>
      <right style="medium"/>
      <top/>
      <bottom/>
    </border>
    <border>
      <left/>
      <right/>
      <top style="thin"/>
      <bottom/>
    </border>
    <border>
      <left style="thin"/>
      <right style="thin"/>
      <top style="thin"/>
      <bottom/>
    </border>
    <border>
      <left/>
      <right style="medium"/>
      <top style="thin"/>
      <bottom/>
    </border>
    <border>
      <left style="medium"/>
      <right style="thin"/>
      <top/>
      <bottom style="medium"/>
    </border>
    <border>
      <left style="thin"/>
      <right/>
      <top/>
      <bottom style="medium"/>
    </border>
    <border>
      <left/>
      <right/>
      <top/>
      <bottom style="medium"/>
    </border>
    <border>
      <left style="thin"/>
      <right style="thin"/>
      <top/>
      <bottom style="medium"/>
    </border>
    <border>
      <left/>
      <right style="medium"/>
      <top/>
      <bottom style="medium"/>
    </border>
    <border>
      <left style="thin"/>
      <right style="medium"/>
      <top style="thin"/>
      <bottom style="thin"/>
    </border>
    <border>
      <left style="thin"/>
      <right style="medium"/>
      <top/>
      <bottom/>
    </border>
    <border>
      <left style="thin"/>
      <right style="medium"/>
      <top/>
      <bottom style="thin"/>
    </border>
    <border>
      <left style="medium"/>
      <right/>
      <top style="medium"/>
      <bottom/>
    </border>
    <border>
      <left style="medium"/>
      <right style="medium"/>
      <top style="medium"/>
      <bottom style="thin"/>
    </border>
    <border>
      <left/>
      <right>
        <color indexed="63"/>
      </right>
      <top style="medium"/>
      <bottom/>
    </border>
    <border>
      <left style="medium"/>
      <right style="medium"/>
      <top/>
      <bottom style="medium"/>
    </border>
    <border>
      <left>
        <color indexed="63"/>
      </left>
      <right style="medium"/>
      <top style="thin"/>
      <bottom style="thin"/>
    </border>
    <border>
      <left style="medium"/>
      <right/>
      <top style="thin"/>
      <bottom style="medium"/>
    </border>
    <border>
      <left style="thin"/>
      <right>
        <color indexed="63"/>
      </right>
      <top style="thin"/>
      <bottom style="medium"/>
    </border>
    <border>
      <left style="medium"/>
      <right style="medium"/>
      <top style="thin"/>
      <bottom style="medium"/>
    </border>
    <border>
      <left>
        <color indexed="63"/>
      </left>
      <right style="medium"/>
      <top style="thin"/>
      <bottom style="medium"/>
    </border>
    <border>
      <left style="medium"/>
      <right/>
      <top style="medium"/>
      <bottom style="thin"/>
    </border>
    <border>
      <left/>
      <right style="medium"/>
      <top style="medium"/>
      <bottom style="thin"/>
    </border>
    <border>
      <left/>
      <right style="medium"/>
      <top style="medium"/>
      <bottom/>
    </border>
    <border>
      <left style="thin"/>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0">
    <xf numFmtId="0" fontId="0" fillId="0" borderId="0" xfId="0" applyFont="1" applyAlignment="1">
      <alignment/>
    </xf>
    <xf numFmtId="0" fontId="56" fillId="0" borderId="0" xfId="0" applyFont="1" applyAlignment="1">
      <alignment horizontal="center"/>
    </xf>
    <xf numFmtId="0" fontId="57"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horizontal="left" vertical="top" wrapText="1"/>
    </xf>
    <xf numFmtId="0" fontId="58" fillId="0" borderId="0" xfId="0" applyFont="1" applyAlignment="1">
      <alignment/>
    </xf>
    <xf numFmtId="0" fontId="57" fillId="0" borderId="0" xfId="0" applyFont="1" applyAlignment="1">
      <alignment vertical="top"/>
    </xf>
    <xf numFmtId="0" fontId="57"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Alignment="1">
      <alignment horizontal="left" wrapText="1"/>
    </xf>
    <xf numFmtId="0" fontId="56" fillId="0" borderId="12" xfId="0" applyFont="1" applyBorder="1" applyAlignment="1">
      <alignment/>
    </xf>
    <xf numFmtId="0" fontId="56" fillId="0" borderId="0" xfId="0" applyFont="1" applyAlignment="1">
      <alignment wrapText="1"/>
    </xf>
    <xf numFmtId="0" fontId="56" fillId="0" borderId="0" xfId="0" applyFont="1" applyBorder="1" applyAlignment="1">
      <alignment horizontal="left"/>
    </xf>
    <xf numFmtId="0" fontId="57" fillId="0" borderId="13" xfId="0" applyFont="1" applyBorder="1" applyAlignment="1">
      <alignment horizontal="center" vertical="center"/>
    </xf>
    <xf numFmtId="0" fontId="56" fillId="0" borderId="0" xfId="0" applyFont="1" applyBorder="1" applyAlignment="1">
      <alignment horizontal="left"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33" borderId="22" xfId="0" applyFont="1" applyFill="1" applyBorder="1" applyAlignment="1">
      <alignment horizontal="center" vertical="center" wrapText="1"/>
    </xf>
    <xf numFmtId="16" fontId="56" fillId="0" borderId="23" xfId="0" applyNumberFormat="1" applyFont="1" applyBorder="1" applyAlignment="1" quotePrefix="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top" wrapText="1"/>
    </xf>
    <xf numFmtId="0" fontId="56" fillId="33" borderId="26" xfId="0" applyFont="1" applyFill="1" applyBorder="1" applyAlignment="1">
      <alignment horizontal="center" vertical="center" wrapText="1"/>
    </xf>
    <xf numFmtId="0" fontId="56" fillId="0" borderId="26" xfId="0" applyFont="1" applyBorder="1" applyAlignment="1">
      <alignment horizontal="center" vertical="center"/>
    </xf>
    <xf numFmtId="0" fontId="56" fillId="0" borderId="25" xfId="0" applyFont="1" applyBorder="1" applyAlignment="1">
      <alignment horizontal="center" vertical="center"/>
    </xf>
    <xf numFmtId="16" fontId="56" fillId="0" borderId="27" xfId="0" applyNumberFormat="1" applyFont="1" applyBorder="1" applyAlignment="1" quotePrefix="1">
      <alignment horizontal="center" vertical="center"/>
    </xf>
    <xf numFmtId="164" fontId="56" fillId="0" borderId="16" xfId="0" applyNumberFormat="1" applyFont="1" applyBorder="1" applyAlignment="1">
      <alignment horizontal="center" vertical="center"/>
    </xf>
    <xf numFmtId="0" fontId="56" fillId="33" borderId="28" xfId="0" applyFont="1" applyFill="1" applyBorder="1" applyAlignment="1">
      <alignment horizontal="center" vertical="center" wrapText="1"/>
    </xf>
    <xf numFmtId="0" fontId="57" fillId="0" borderId="0" xfId="0" applyFont="1" applyAlignment="1" applyProtection="1">
      <alignment/>
      <protection locked="0"/>
    </xf>
    <xf numFmtId="0" fontId="57" fillId="33" borderId="29" xfId="0" applyFont="1" applyFill="1" applyBorder="1" applyAlignment="1" applyProtection="1">
      <alignment horizontal="center" vertical="top" wrapText="1"/>
      <protection locked="0"/>
    </xf>
    <xf numFmtId="0" fontId="57" fillId="33" borderId="30" xfId="0" applyFont="1" applyFill="1" applyBorder="1" applyAlignment="1" applyProtection="1">
      <alignment horizontal="center" vertical="top" wrapText="1"/>
      <protection locked="0"/>
    </xf>
    <xf numFmtId="0" fontId="57" fillId="33" borderId="31" xfId="0" applyFont="1" applyFill="1" applyBorder="1" applyAlignment="1" applyProtection="1">
      <alignment horizontal="center" vertical="top" wrapText="1"/>
      <protection locked="0"/>
    </xf>
    <xf numFmtId="0" fontId="59" fillId="0" borderId="0" xfId="0" applyFont="1" applyAlignment="1" applyProtection="1">
      <alignment horizontal="center" vertical="center"/>
      <protection locked="0"/>
    </xf>
    <xf numFmtId="0" fontId="56" fillId="33" borderId="14" xfId="0" applyFont="1" applyFill="1" applyBorder="1" applyAlignment="1" applyProtection="1">
      <alignment horizontal="left" vertical="center" wrapText="1"/>
      <protection locked="0"/>
    </xf>
    <xf numFmtId="0" fontId="56" fillId="33" borderId="13" xfId="0" applyFont="1" applyFill="1" applyBorder="1" applyAlignment="1" applyProtection="1">
      <alignment horizontal="left" vertical="center" wrapText="1"/>
      <protection locked="0"/>
    </xf>
    <xf numFmtId="0" fontId="56" fillId="33" borderId="32" xfId="0" applyFont="1" applyFill="1" applyBorder="1" applyAlignment="1" applyProtection="1">
      <alignment horizontal="left" vertical="center" wrapText="1"/>
      <protection locked="0"/>
    </xf>
    <xf numFmtId="0" fontId="56" fillId="33" borderId="13" xfId="0" applyFont="1" applyFill="1" applyBorder="1" applyAlignment="1" applyProtection="1">
      <alignment horizontal="center" vertical="center"/>
      <protection locked="0"/>
    </xf>
    <xf numFmtId="0" fontId="56" fillId="0" borderId="28" xfId="0" applyFont="1" applyBorder="1" applyAlignment="1" applyProtection="1">
      <alignment horizontal="left"/>
      <protection locked="0"/>
    </xf>
    <xf numFmtId="0" fontId="56" fillId="0" borderId="0" xfId="0" applyFont="1" applyAlignment="1" applyProtection="1">
      <alignment/>
      <protection locked="0"/>
    </xf>
    <xf numFmtId="0" fontId="56" fillId="0" borderId="12" xfId="0" applyFont="1" applyBorder="1" applyAlignment="1" applyProtection="1">
      <alignment horizontal="left"/>
      <protection locked="0"/>
    </xf>
    <xf numFmtId="0" fontId="56" fillId="0" borderId="33" xfId="0" applyFont="1" applyBorder="1" applyAlignment="1" applyProtection="1">
      <alignment horizontal="left"/>
      <protection locked="0"/>
    </xf>
    <xf numFmtId="2" fontId="56" fillId="0" borderId="21" xfId="0" applyNumberFormat="1" applyFont="1" applyBorder="1" applyAlignment="1" applyProtection="1">
      <alignment horizontal="center"/>
      <protection locked="0"/>
    </xf>
    <xf numFmtId="2" fontId="56" fillId="0" borderId="10" xfId="0" applyNumberFormat="1" applyFont="1" applyFill="1" applyBorder="1" applyAlignment="1" applyProtection="1">
      <alignment horizontal="center"/>
      <protection locked="0"/>
    </xf>
    <xf numFmtId="2" fontId="56" fillId="0" borderId="11" xfId="0" applyNumberFormat="1" applyFont="1" applyFill="1" applyBorder="1" applyAlignment="1" applyProtection="1">
      <alignment horizontal="center"/>
      <protection locked="0"/>
    </xf>
    <xf numFmtId="2" fontId="56" fillId="0" borderId="34" xfId="0" applyNumberFormat="1" applyFont="1" applyBorder="1" applyAlignment="1" applyProtection="1">
      <alignment horizontal="center"/>
      <protection locked="0"/>
    </xf>
    <xf numFmtId="2" fontId="56" fillId="0" borderId="35" xfId="0" applyNumberFormat="1" applyFont="1" applyFill="1" applyBorder="1" applyAlignment="1" applyProtection="1">
      <alignment horizontal="center"/>
      <protection locked="0"/>
    </xf>
    <xf numFmtId="0" fontId="56" fillId="0" borderId="22" xfId="0" applyFont="1" applyBorder="1" applyAlignment="1" applyProtection="1">
      <alignment horizontal="center" vertical="center"/>
      <protection locked="0"/>
    </xf>
    <xf numFmtId="0" fontId="56" fillId="0" borderId="28" xfId="0" applyFont="1" applyBorder="1" applyAlignment="1" applyProtection="1" quotePrefix="1">
      <alignment horizontal="center"/>
      <protection locked="0"/>
    </xf>
    <xf numFmtId="0" fontId="60" fillId="0" borderId="36" xfId="0" applyFont="1" applyBorder="1" applyAlignment="1" applyProtection="1">
      <alignment horizontal="center" vertical="center"/>
      <protection locked="0"/>
    </xf>
    <xf numFmtId="0" fontId="60" fillId="0" borderId="12" xfId="0" applyFont="1" applyBorder="1" applyAlignment="1" applyProtection="1">
      <alignment horizontal="center"/>
      <protection locked="0"/>
    </xf>
    <xf numFmtId="0" fontId="60" fillId="0" borderId="33" xfId="0" applyFont="1" applyBorder="1" applyAlignment="1" applyProtection="1">
      <alignment horizontal="center"/>
      <protection locked="0"/>
    </xf>
    <xf numFmtId="2" fontId="56" fillId="0" borderId="36" xfId="0" applyNumberFormat="1" applyFont="1" applyBorder="1" applyAlignment="1" applyProtection="1">
      <alignment horizontal="center"/>
      <protection locked="0"/>
    </xf>
    <xf numFmtId="2" fontId="56" fillId="0" borderId="0" xfId="0" applyNumberFormat="1" applyFont="1" applyBorder="1" applyAlignment="1" applyProtection="1">
      <alignment horizontal="center"/>
      <protection locked="0"/>
    </xf>
    <xf numFmtId="2" fontId="56" fillId="0" borderId="37" xfId="0" applyNumberFormat="1" applyFont="1" applyBorder="1" applyAlignment="1" applyProtection="1">
      <alignment horizontal="center"/>
      <protection locked="0"/>
    </xf>
    <xf numFmtId="2" fontId="56" fillId="0" borderId="38" xfId="0" applyNumberFormat="1" applyFont="1" applyBorder="1" applyAlignment="1" applyProtection="1">
      <alignment horizontal="center"/>
      <protection locked="0"/>
    </xf>
    <xf numFmtId="0" fontId="60" fillId="0" borderId="34" xfId="0" applyFont="1" applyBorder="1" applyAlignment="1" applyProtection="1">
      <alignment horizontal="center" vertical="center"/>
      <protection locked="0"/>
    </xf>
    <xf numFmtId="2" fontId="56" fillId="0" borderId="11" xfId="0" applyNumberFormat="1" applyFont="1" applyBorder="1" applyAlignment="1" applyProtection="1">
      <alignment horizontal="center"/>
      <protection locked="0"/>
    </xf>
    <xf numFmtId="2" fontId="56" fillId="0" borderId="10" xfId="0" applyNumberFormat="1" applyFont="1" applyBorder="1" applyAlignment="1" applyProtection="1">
      <alignment horizontal="center"/>
      <protection locked="0"/>
    </xf>
    <xf numFmtId="2" fontId="56" fillId="0" borderId="35" xfId="0" applyNumberFormat="1" applyFont="1" applyBorder="1" applyAlignment="1" applyProtection="1">
      <alignment horizontal="center"/>
      <protection locked="0"/>
    </xf>
    <xf numFmtId="2" fontId="56" fillId="0" borderId="22" xfId="0" applyNumberFormat="1" applyFont="1" applyBorder="1" applyAlignment="1" applyProtection="1">
      <alignment horizontal="center"/>
      <protection locked="0"/>
    </xf>
    <xf numFmtId="2" fontId="56" fillId="0" borderId="39" xfId="0" applyNumberFormat="1" applyFont="1" applyBorder="1" applyAlignment="1" applyProtection="1">
      <alignment horizontal="center"/>
      <protection locked="0"/>
    </xf>
    <xf numFmtId="2" fontId="56" fillId="0" borderId="40" xfId="0" applyNumberFormat="1" applyFont="1" applyBorder="1" applyAlignment="1" applyProtection="1">
      <alignment horizontal="center"/>
      <protection locked="0"/>
    </xf>
    <xf numFmtId="2" fontId="56" fillId="0" borderId="41" xfId="0" applyNumberFormat="1" applyFont="1" applyBorder="1" applyAlignment="1" applyProtection="1">
      <alignment horizontal="center"/>
      <protection locked="0"/>
    </xf>
    <xf numFmtId="0" fontId="56" fillId="0" borderId="28" xfId="0" applyFont="1" applyFill="1" applyBorder="1" applyAlignment="1" applyProtection="1">
      <alignment horizontal="left"/>
      <protection locked="0"/>
    </xf>
    <xf numFmtId="2" fontId="56" fillId="0" borderId="39" xfId="0" applyNumberFormat="1" applyFont="1" applyFill="1" applyBorder="1" applyAlignment="1" applyProtection="1">
      <alignment horizontal="center"/>
      <protection locked="0"/>
    </xf>
    <xf numFmtId="2" fontId="56" fillId="0" borderId="40" xfId="0" applyNumberFormat="1" applyFont="1" applyFill="1" applyBorder="1" applyAlignment="1" applyProtection="1">
      <alignment horizontal="center"/>
      <protection locked="0"/>
    </xf>
    <xf numFmtId="2" fontId="56" fillId="0" borderId="41" xfId="0" applyNumberFormat="1" applyFont="1" applyFill="1" applyBorder="1" applyAlignment="1" applyProtection="1">
      <alignment horizontal="center"/>
      <protection locked="0"/>
    </xf>
    <xf numFmtId="0" fontId="56" fillId="0" borderId="12" xfId="0" applyFont="1" applyFill="1" applyBorder="1" applyAlignment="1" applyProtection="1">
      <alignment horizontal="left"/>
      <protection locked="0"/>
    </xf>
    <xf numFmtId="2" fontId="56" fillId="0" borderId="0" xfId="0" applyNumberFormat="1" applyFont="1" applyFill="1" applyBorder="1" applyAlignment="1" applyProtection="1">
      <alignment horizontal="center"/>
      <protection locked="0"/>
    </xf>
    <xf numFmtId="2" fontId="56" fillId="0" borderId="37" xfId="0" applyNumberFormat="1" applyFont="1" applyFill="1" applyBorder="1" applyAlignment="1" applyProtection="1">
      <alignment horizontal="center"/>
      <protection locked="0"/>
    </xf>
    <xf numFmtId="2" fontId="56" fillId="0" borderId="38" xfId="0" applyNumberFormat="1" applyFont="1" applyFill="1" applyBorder="1" applyAlignment="1" applyProtection="1">
      <alignment horizontal="center"/>
      <protection locked="0"/>
    </xf>
    <xf numFmtId="0" fontId="56" fillId="0" borderId="33" xfId="0" applyFont="1" applyFill="1" applyBorder="1" applyAlignment="1" applyProtection="1">
      <alignment horizontal="left"/>
      <protection locked="0"/>
    </xf>
    <xf numFmtId="164" fontId="56" fillId="0" borderId="22" xfId="0" applyNumberFormat="1" applyFont="1" applyBorder="1" applyAlignment="1" applyProtection="1">
      <alignment horizontal="center"/>
      <protection locked="0"/>
    </xf>
    <xf numFmtId="164" fontId="56" fillId="0" borderId="0" xfId="0" applyNumberFormat="1" applyFont="1" applyBorder="1" applyAlignment="1" applyProtection="1">
      <alignment horizontal="center"/>
      <protection locked="0"/>
    </xf>
    <xf numFmtId="164" fontId="56" fillId="0" borderId="37" xfId="0" applyNumberFormat="1" applyFont="1" applyBorder="1" applyAlignment="1" applyProtection="1">
      <alignment horizontal="center"/>
      <protection locked="0"/>
    </xf>
    <xf numFmtId="164" fontId="56" fillId="0" borderId="38" xfId="0" applyNumberFormat="1" applyFont="1" applyBorder="1" applyAlignment="1" applyProtection="1">
      <alignment horizontal="center"/>
      <protection locked="0"/>
    </xf>
    <xf numFmtId="164" fontId="56" fillId="0" borderId="36" xfId="0" applyNumberFormat="1" applyFont="1" applyBorder="1" applyAlignment="1" applyProtection="1">
      <alignment horizontal="center"/>
      <protection locked="0"/>
    </xf>
    <xf numFmtId="0" fontId="8" fillId="0" borderId="22" xfId="0" applyFont="1" applyBorder="1" applyAlignment="1" applyProtection="1">
      <alignment horizontal="center" vertical="center"/>
      <protection locked="0"/>
    </xf>
    <xf numFmtId="0" fontId="56" fillId="0" borderId="39" xfId="0" applyFont="1" applyBorder="1" applyAlignment="1" applyProtection="1" quotePrefix="1">
      <alignment horizontal="center"/>
      <protection locked="0"/>
    </xf>
    <xf numFmtId="164" fontId="56" fillId="0" borderId="39" xfId="0" applyNumberFormat="1" applyFont="1" applyBorder="1" applyAlignment="1" applyProtection="1">
      <alignment horizontal="center"/>
      <protection locked="0"/>
    </xf>
    <xf numFmtId="164" fontId="56" fillId="0" borderId="40" xfId="0" applyNumberFormat="1" applyFont="1" applyBorder="1" applyAlignment="1" applyProtection="1">
      <alignment horizontal="center"/>
      <protection locked="0"/>
    </xf>
    <xf numFmtId="164" fontId="56" fillId="0" borderId="41" xfId="0" applyNumberFormat="1" applyFont="1" applyBorder="1" applyAlignment="1" applyProtection="1">
      <alignment horizontal="center"/>
      <protection locked="0"/>
    </xf>
    <xf numFmtId="0" fontId="60" fillId="0" borderId="0" xfId="0" applyFont="1" applyBorder="1" applyAlignment="1" applyProtection="1">
      <alignment horizontal="center"/>
      <protection locked="0"/>
    </xf>
    <xf numFmtId="0" fontId="60" fillId="0" borderId="11" xfId="0" applyFont="1" applyBorder="1" applyAlignment="1" applyProtection="1">
      <alignment horizontal="center"/>
      <protection locked="0"/>
    </xf>
    <xf numFmtId="164" fontId="56" fillId="0" borderId="34" xfId="0" applyNumberFormat="1" applyFont="1" applyBorder="1" applyAlignment="1" applyProtection="1">
      <alignment horizontal="center"/>
      <protection locked="0"/>
    </xf>
    <xf numFmtId="164" fontId="56" fillId="0" borderId="11" xfId="0" applyNumberFormat="1" applyFont="1" applyBorder="1" applyAlignment="1" applyProtection="1">
      <alignment horizontal="center"/>
      <protection locked="0"/>
    </xf>
    <xf numFmtId="164" fontId="56" fillId="0" borderId="10" xfId="0" applyNumberFormat="1" applyFont="1" applyBorder="1" applyAlignment="1" applyProtection="1">
      <alignment horizontal="center"/>
      <protection locked="0"/>
    </xf>
    <xf numFmtId="164" fontId="56" fillId="0" borderId="35" xfId="0" applyNumberFormat="1" applyFont="1" applyBorder="1" applyAlignment="1" applyProtection="1">
      <alignment horizontal="center"/>
      <protection locked="0"/>
    </xf>
    <xf numFmtId="0" fontId="56" fillId="0" borderId="36" xfId="0" applyFont="1" applyBorder="1" applyAlignment="1" applyProtection="1">
      <alignment horizontal="center" vertical="center"/>
      <protection locked="0"/>
    </xf>
    <xf numFmtId="0" fontId="60" fillId="0" borderId="42" xfId="0" applyFont="1" applyBorder="1" applyAlignment="1" applyProtection="1">
      <alignment horizontal="center" vertical="center"/>
      <protection locked="0"/>
    </xf>
    <xf numFmtId="0" fontId="60" fillId="0" borderId="43" xfId="0" applyFont="1" applyBorder="1" applyAlignment="1" applyProtection="1">
      <alignment horizontal="center"/>
      <protection locked="0"/>
    </xf>
    <xf numFmtId="0" fontId="56" fillId="0" borderId="43" xfId="0" applyFont="1" applyBorder="1" applyAlignment="1" applyProtection="1">
      <alignment horizontal="left"/>
      <protection locked="0"/>
    </xf>
    <xf numFmtId="164" fontId="56" fillId="0" borderId="42" xfId="0" applyNumberFormat="1" applyFont="1" applyBorder="1" applyAlignment="1" applyProtection="1">
      <alignment horizontal="center"/>
      <protection locked="0"/>
    </xf>
    <xf numFmtId="164" fontId="56" fillId="0" borderId="44" xfId="0" applyNumberFormat="1" applyFont="1" applyBorder="1" applyAlignment="1" applyProtection="1">
      <alignment horizontal="center"/>
      <protection locked="0"/>
    </xf>
    <xf numFmtId="164" fontId="56" fillId="0" borderId="45" xfId="0" applyNumberFormat="1" applyFont="1" applyBorder="1" applyAlignment="1" applyProtection="1">
      <alignment horizontal="center"/>
      <protection locked="0"/>
    </xf>
    <xf numFmtId="164" fontId="56" fillId="0" borderId="46" xfId="0" applyNumberFormat="1" applyFont="1" applyBorder="1" applyAlignment="1" applyProtection="1">
      <alignment horizontal="center"/>
      <protection locked="0"/>
    </xf>
    <xf numFmtId="0" fontId="59" fillId="0" borderId="0" xfId="0" applyFont="1" applyBorder="1" applyAlignment="1" applyProtection="1">
      <alignment horizontal="center" vertical="center"/>
      <protection locked="0"/>
    </xf>
    <xf numFmtId="0" fontId="59" fillId="0" borderId="0" xfId="0" applyFont="1" applyBorder="1" applyAlignment="1" applyProtection="1">
      <alignment horizontal="left" vertical="center"/>
      <protection locked="0"/>
    </xf>
    <xf numFmtId="164" fontId="56" fillId="0" borderId="0" xfId="0" applyNumberFormat="1" applyFont="1" applyBorder="1" applyAlignment="1" applyProtection="1">
      <alignment/>
      <protection locked="0"/>
    </xf>
    <xf numFmtId="0" fontId="57" fillId="0" borderId="0" xfId="0" applyFont="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56" fillId="0" borderId="0" xfId="0" applyFont="1" applyAlignment="1" applyProtection="1">
      <alignment horizontal="left" vertical="center"/>
      <protection locked="0"/>
    </xf>
    <xf numFmtId="164" fontId="56" fillId="0" borderId="0" xfId="0" applyNumberFormat="1" applyFont="1" applyBorder="1" applyAlignment="1" applyProtection="1">
      <alignment horizontal="left" vertical="center"/>
      <protection locked="0"/>
    </xf>
    <xf numFmtId="0" fontId="57" fillId="0" borderId="0" xfId="0" applyFont="1" applyAlignment="1" applyProtection="1">
      <alignment horizontal="center"/>
      <protection locked="0"/>
    </xf>
    <xf numFmtId="0" fontId="57" fillId="0" borderId="0" xfId="0" applyFont="1" applyAlignment="1" applyProtection="1">
      <alignment horizontal="left"/>
      <protection locked="0"/>
    </xf>
    <xf numFmtId="0" fontId="59" fillId="0" borderId="0" xfId="0" applyFont="1" applyAlignment="1" applyProtection="1">
      <alignment horizontal="center"/>
      <protection locked="0"/>
    </xf>
    <xf numFmtId="0" fontId="59" fillId="0" borderId="0" xfId="0" applyFont="1" applyAlignment="1" applyProtection="1">
      <alignment horizontal="left"/>
      <protection locked="0"/>
    </xf>
    <xf numFmtId="2" fontId="56" fillId="0" borderId="19" xfId="0" applyNumberFormat="1" applyFont="1" applyBorder="1" applyAlignment="1" applyProtection="1">
      <alignment horizontal="center"/>
      <protection locked="0"/>
    </xf>
    <xf numFmtId="0" fontId="0" fillId="34" borderId="37" xfId="0" applyFill="1" applyBorder="1" applyAlignment="1">
      <alignment/>
    </xf>
    <xf numFmtId="0" fontId="0" fillId="34" borderId="45" xfId="0" applyFill="1" applyBorder="1" applyAlignment="1">
      <alignment/>
    </xf>
    <xf numFmtId="0" fontId="0" fillId="34" borderId="40" xfId="0" applyFill="1" applyBorder="1" applyAlignment="1">
      <alignment/>
    </xf>
    <xf numFmtId="0" fontId="56" fillId="33" borderId="14" xfId="0" applyFont="1" applyFill="1" applyBorder="1" applyAlignment="1" applyProtection="1">
      <alignment horizontal="center" vertical="center"/>
      <protection locked="0"/>
    </xf>
    <xf numFmtId="0" fontId="57" fillId="33" borderId="16" xfId="0" applyFont="1" applyFill="1" applyBorder="1" applyAlignment="1">
      <alignment horizontal="center" vertical="center" wrapText="1"/>
    </xf>
    <xf numFmtId="164" fontId="57" fillId="0" borderId="0" xfId="0" applyNumberFormat="1" applyFont="1" applyBorder="1" applyAlignment="1" applyProtection="1">
      <alignment horizontal="left"/>
      <protection locked="0"/>
    </xf>
    <xf numFmtId="0" fontId="57" fillId="0" borderId="0" xfId="0" applyFont="1" applyBorder="1" applyAlignment="1">
      <alignment horizontal="left"/>
    </xf>
    <xf numFmtId="0" fontId="56" fillId="0" borderId="0" xfId="0" applyFont="1" applyAlignment="1" applyProtection="1">
      <alignment horizontal="left"/>
      <protection locked="0"/>
    </xf>
    <xf numFmtId="0" fontId="57" fillId="0" borderId="0" xfId="0" applyFont="1" applyAlignment="1">
      <alignment horizontal="left"/>
    </xf>
    <xf numFmtId="0" fontId="0" fillId="35" borderId="20" xfId="0" applyFill="1" applyBorder="1" applyAlignment="1">
      <alignment/>
    </xf>
    <xf numFmtId="0" fontId="0" fillId="35" borderId="39" xfId="0" applyFill="1" applyBorder="1" applyAlignment="1">
      <alignment/>
    </xf>
    <xf numFmtId="0" fontId="0" fillId="35" borderId="41" xfId="0" applyFill="1" applyBorder="1" applyAlignment="1">
      <alignment/>
    </xf>
    <xf numFmtId="0" fontId="0" fillId="35" borderId="21" xfId="0" applyFill="1" applyBorder="1" applyAlignment="1">
      <alignment/>
    </xf>
    <xf numFmtId="0" fontId="0" fillId="35" borderId="11" xfId="0" applyFill="1" applyBorder="1" applyAlignment="1">
      <alignment/>
    </xf>
    <xf numFmtId="0" fontId="0" fillId="35" borderId="35" xfId="0" applyFill="1" applyBorder="1" applyAlignment="1">
      <alignment/>
    </xf>
    <xf numFmtId="0" fontId="56" fillId="35" borderId="20" xfId="0" applyFont="1" applyFill="1" applyBorder="1" applyAlignment="1">
      <alignment horizontal="center" vertical="center"/>
    </xf>
    <xf numFmtId="0" fontId="56" fillId="35" borderId="19" xfId="0" applyFont="1" applyFill="1" applyBorder="1" applyAlignment="1">
      <alignment horizontal="center" vertical="center"/>
    </xf>
    <xf numFmtId="0" fontId="56" fillId="35" borderId="21" xfId="0" applyFont="1" applyFill="1" applyBorder="1" applyAlignment="1">
      <alignment horizontal="center" vertical="center"/>
    </xf>
    <xf numFmtId="165" fontId="56" fillId="0" borderId="17" xfId="0" applyNumberFormat="1" applyFont="1" applyBorder="1" applyAlignment="1">
      <alignment horizontal="center" vertical="center"/>
    </xf>
    <xf numFmtId="165" fontId="56" fillId="0" borderId="26" xfId="0" applyNumberFormat="1" applyFont="1" applyBorder="1" applyAlignment="1">
      <alignment horizontal="center" vertical="center"/>
    </xf>
    <xf numFmtId="165" fontId="56" fillId="0" borderId="25" xfId="0" applyNumberFormat="1" applyFont="1" applyBorder="1" applyAlignment="1">
      <alignment horizontal="center" vertical="center"/>
    </xf>
    <xf numFmtId="165" fontId="56" fillId="0" borderId="21" xfId="0" applyNumberFormat="1" applyFont="1" applyBorder="1" applyAlignment="1">
      <alignment horizontal="center" vertical="center"/>
    </xf>
    <xf numFmtId="165" fontId="56" fillId="0" borderId="20" xfId="0" applyNumberFormat="1" applyFont="1" applyBorder="1" applyAlignment="1">
      <alignment horizontal="center" vertical="center"/>
    </xf>
    <xf numFmtId="165" fontId="56" fillId="0" borderId="19" xfId="0" applyNumberFormat="1" applyFont="1" applyBorder="1" applyAlignment="1">
      <alignment horizontal="center" vertical="center"/>
    </xf>
    <xf numFmtId="0" fontId="56" fillId="0" borderId="20" xfId="0" applyFont="1" applyBorder="1" applyAlignment="1" quotePrefix="1">
      <alignment horizontal="center" vertical="center"/>
    </xf>
    <xf numFmtId="0" fontId="60" fillId="0" borderId="19" xfId="0" applyFont="1" applyBorder="1" applyAlignment="1" quotePrefix="1">
      <alignment horizontal="center" vertical="center"/>
    </xf>
    <xf numFmtId="0" fontId="60" fillId="0" borderId="21" xfId="0" applyFont="1" applyBorder="1" applyAlignment="1" quotePrefix="1">
      <alignment horizontal="center" vertical="center"/>
    </xf>
    <xf numFmtId="0" fontId="56" fillId="0" borderId="18" xfId="0" applyFont="1" applyBorder="1" applyAlignment="1" quotePrefix="1">
      <alignment horizontal="center" vertical="center"/>
    </xf>
    <xf numFmtId="0" fontId="56" fillId="0" borderId="22" xfId="0" applyFont="1" applyBorder="1" applyAlignment="1" applyProtection="1" quotePrefix="1">
      <alignment horizontal="center" vertical="center"/>
      <protection locked="0"/>
    </xf>
    <xf numFmtId="0" fontId="56" fillId="33" borderId="41" xfId="0" applyFont="1" applyFill="1" applyBorder="1" applyAlignment="1">
      <alignment horizontal="center" vertical="center" wrapText="1"/>
    </xf>
    <xf numFmtId="0" fontId="56" fillId="35" borderId="26"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25" xfId="0" applyFont="1" applyFill="1" applyBorder="1" applyAlignment="1">
      <alignment horizontal="center" vertical="center"/>
    </xf>
    <xf numFmtId="0" fontId="57" fillId="33" borderId="14" xfId="0" applyFont="1" applyFill="1" applyBorder="1" applyAlignment="1">
      <alignment horizontal="center" vertical="top" wrapText="1"/>
    </xf>
    <xf numFmtId="0" fontId="57" fillId="33" borderId="47" xfId="0" applyFont="1" applyFill="1" applyBorder="1" applyAlignment="1">
      <alignment horizontal="center" vertical="top" wrapText="1"/>
    </xf>
    <xf numFmtId="0" fontId="56" fillId="35" borderId="41" xfId="0" applyFont="1" applyFill="1" applyBorder="1" applyAlignment="1">
      <alignment horizontal="center" vertical="center"/>
    </xf>
    <xf numFmtId="0" fontId="56" fillId="35" borderId="38" xfId="0" applyFont="1" applyFill="1" applyBorder="1" applyAlignment="1">
      <alignment horizontal="center" vertical="center"/>
    </xf>
    <xf numFmtId="0" fontId="56" fillId="35" borderId="35" xfId="0" applyFont="1" applyFill="1" applyBorder="1" applyAlignment="1">
      <alignment horizontal="center" vertical="center"/>
    </xf>
    <xf numFmtId="0" fontId="56" fillId="0" borderId="48" xfId="0" applyFont="1" applyBorder="1" applyAlignment="1">
      <alignment horizontal="center" vertical="center"/>
    </xf>
    <xf numFmtId="0" fontId="56" fillId="0" borderId="23" xfId="0" applyFont="1" applyBorder="1" applyAlignment="1">
      <alignment horizontal="center" vertical="center"/>
    </xf>
    <xf numFmtId="2" fontId="56" fillId="0" borderId="49" xfId="0" applyNumberFormat="1" applyFont="1" applyBorder="1" applyAlignment="1">
      <alignment horizontal="center" vertical="center"/>
    </xf>
    <xf numFmtId="2" fontId="56" fillId="0" borderId="48" xfId="0" applyNumberFormat="1" applyFont="1" applyBorder="1" applyAlignment="1">
      <alignment horizontal="center" vertical="center"/>
    </xf>
    <xf numFmtId="2" fontId="56" fillId="0" borderId="21" xfId="0" applyNumberFormat="1" applyFont="1" applyBorder="1" applyAlignment="1">
      <alignment horizontal="center" vertical="center"/>
    </xf>
    <xf numFmtId="0" fontId="56" fillId="0" borderId="49" xfId="0" applyFont="1" applyBorder="1" applyAlignment="1">
      <alignment horizontal="center" vertical="center"/>
    </xf>
    <xf numFmtId="2" fontId="56" fillId="0" borderId="20" xfId="0" applyNumberFormat="1" applyFont="1" applyBorder="1" applyAlignment="1">
      <alignment horizontal="center" vertical="center"/>
    </xf>
    <xf numFmtId="165" fontId="56" fillId="0" borderId="49" xfId="0" applyNumberFormat="1" applyFont="1" applyBorder="1" applyAlignment="1">
      <alignment horizontal="center" vertical="center"/>
    </xf>
    <xf numFmtId="165" fontId="56" fillId="0" borderId="23" xfId="0" applyNumberFormat="1" applyFont="1" applyBorder="1" applyAlignment="1">
      <alignment horizontal="center" vertical="center"/>
    </xf>
    <xf numFmtId="165" fontId="56" fillId="0" borderId="48" xfId="0" applyNumberFormat="1" applyFont="1" applyBorder="1" applyAlignment="1">
      <alignment horizontal="center" vertical="center"/>
    </xf>
    <xf numFmtId="0" fontId="56" fillId="0" borderId="22" xfId="0" applyFont="1" applyBorder="1" applyAlignment="1" quotePrefix="1">
      <alignment horizontal="center" vertical="center"/>
    </xf>
    <xf numFmtId="0" fontId="60" fillId="0" borderId="34" xfId="0" applyFont="1" applyBorder="1" applyAlignment="1" quotePrefix="1">
      <alignment horizontal="center" vertical="center"/>
    </xf>
    <xf numFmtId="0" fontId="56" fillId="0" borderId="25" xfId="0" applyFont="1" applyBorder="1" applyAlignment="1" quotePrefix="1">
      <alignment horizontal="center" vertical="center"/>
    </xf>
    <xf numFmtId="0" fontId="56" fillId="0" borderId="19" xfId="0" applyFont="1" applyBorder="1" applyAlignment="1" quotePrefix="1">
      <alignment horizontal="center" vertical="center"/>
    </xf>
    <xf numFmtId="0" fontId="56" fillId="0" borderId="22" xfId="0" applyFont="1" applyBorder="1" applyAlignment="1">
      <alignment horizontal="center" vertical="center"/>
    </xf>
    <xf numFmtId="0" fontId="60" fillId="0" borderId="34" xfId="0" applyFont="1" applyBorder="1" applyAlignment="1">
      <alignment horizontal="center" vertical="center"/>
    </xf>
    <xf numFmtId="0" fontId="60" fillId="0" borderId="36" xfId="0" applyFont="1" applyBorder="1" applyAlignment="1">
      <alignment horizontal="center" vertical="center"/>
    </xf>
    <xf numFmtId="0" fontId="56" fillId="33" borderId="19" xfId="0" applyFont="1" applyFill="1" applyBorder="1" applyAlignment="1">
      <alignment horizontal="center" vertical="center" wrapText="1"/>
    </xf>
    <xf numFmtId="0" fontId="56" fillId="33" borderId="50" xfId="0" applyFont="1" applyFill="1" applyBorder="1" applyAlignment="1">
      <alignment wrapText="1"/>
    </xf>
    <xf numFmtId="0" fontId="56" fillId="0" borderId="0" xfId="0" applyFont="1" applyBorder="1" applyAlignment="1" quotePrefix="1">
      <alignment horizontal="center" vertical="center"/>
    </xf>
    <xf numFmtId="165" fontId="56" fillId="0" borderId="16" xfId="0" applyNumberFormat="1" applyFont="1" applyBorder="1" applyAlignment="1">
      <alignment horizontal="center" vertical="center"/>
    </xf>
    <xf numFmtId="165" fontId="56" fillId="0" borderId="18" xfId="0" applyNumberFormat="1" applyFont="1" applyBorder="1" applyAlignment="1">
      <alignment horizontal="center" vertical="center"/>
    </xf>
    <xf numFmtId="165" fontId="56" fillId="0" borderId="22" xfId="0" applyNumberFormat="1" applyFont="1" applyBorder="1" applyAlignment="1">
      <alignment horizontal="center" vertical="center"/>
    </xf>
    <xf numFmtId="0" fontId="57" fillId="33" borderId="51" xfId="0" applyFont="1" applyFill="1" applyBorder="1" applyAlignment="1">
      <alignment horizontal="center" vertical="center"/>
    </xf>
    <xf numFmtId="0" fontId="57" fillId="0" borderId="0" xfId="0" applyFont="1" applyAlignment="1">
      <alignment vertical="center"/>
    </xf>
    <xf numFmtId="0" fontId="56" fillId="0" borderId="28" xfId="0" applyFont="1" applyBorder="1" applyAlignment="1" quotePrefix="1">
      <alignment horizontal="center" vertical="center"/>
    </xf>
    <xf numFmtId="0" fontId="56" fillId="0" borderId="39" xfId="0" applyFont="1" applyBorder="1" applyAlignment="1" quotePrefix="1">
      <alignment horizontal="center" vertical="center"/>
    </xf>
    <xf numFmtId="0" fontId="56" fillId="0" borderId="11" xfId="0" applyFont="1" applyBorder="1" applyAlignment="1" quotePrefix="1">
      <alignment horizontal="center" vertical="center"/>
    </xf>
    <xf numFmtId="165" fontId="56" fillId="0" borderId="41" xfId="0" applyNumberFormat="1" applyFont="1" applyBorder="1" applyAlignment="1">
      <alignment horizontal="center" vertical="center"/>
    </xf>
    <xf numFmtId="0" fontId="56" fillId="0" borderId="41" xfId="0" applyFont="1" applyBorder="1" applyAlignment="1">
      <alignment horizontal="center" vertical="center"/>
    </xf>
    <xf numFmtId="0" fontId="56" fillId="0" borderId="35" xfId="0" applyFont="1" applyBorder="1" applyAlignment="1">
      <alignment horizontal="center" vertical="center"/>
    </xf>
    <xf numFmtId="0" fontId="56" fillId="0" borderId="38" xfId="0" applyFont="1" applyBorder="1" applyAlignment="1">
      <alignment horizontal="center" vertical="center"/>
    </xf>
    <xf numFmtId="2" fontId="56" fillId="0" borderId="35" xfId="0" applyNumberFormat="1" applyFont="1" applyBorder="1" applyAlignment="1">
      <alignment horizontal="center" vertical="center"/>
    </xf>
    <xf numFmtId="2" fontId="56" fillId="0" borderId="41" xfId="0" applyNumberFormat="1" applyFont="1" applyBorder="1" applyAlignment="1">
      <alignment horizontal="center" vertical="center"/>
    </xf>
    <xf numFmtId="165" fontId="56" fillId="0" borderId="35" xfId="0" applyNumberFormat="1" applyFont="1" applyBorder="1" applyAlignment="1">
      <alignment horizontal="center" vertical="center"/>
    </xf>
    <xf numFmtId="165" fontId="56" fillId="0" borderId="38" xfId="0" applyNumberFormat="1" applyFont="1" applyBorder="1" applyAlignment="1">
      <alignment horizontal="center" vertical="center"/>
    </xf>
    <xf numFmtId="0" fontId="0" fillId="33" borderId="52" xfId="0" applyFill="1" applyBorder="1" applyAlignment="1">
      <alignment/>
    </xf>
    <xf numFmtId="0" fontId="56" fillId="33" borderId="12" xfId="0" applyFont="1" applyFill="1" applyBorder="1" applyAlignment="1">
      <alignment horizontal="center" vertical="center" wrapText="1"/>
    </xf>
    <xf numFmtId="16" fontId="56" fillId="0" borderId="39" xfId="0" applyNumberFormat="1" applyFont="1" applyBorder="1" applyAlignment="1" quotePrefix="1">
      <alignment horizontal="center" vertical="center"/>
    </xf>
    <xf numFmtId="16" fontId="56" fillId="0" borderId="0" xfId="0" applyNumberFormat="1" applyFont="1" applyBorder="1" applyAlignment="1" quotePrefix="1">
      <alignment horizontal="center" vertical="center"/>
    </xf>
    <xf numFmtId="16" fontId="56" fillId="0" borderId="28" xfId="0" applyNumberFormat="1" applyFont="1" applyBorder="1" applyAlignment="1" quotePrefix="1">
      <alignment horizontal="center" vertical="center"/>
    </xf>
    <xf numFmtId="0" fontId="56" fillId="0" borderId="12" xfId="0" applyFont="1" applyBorder="1" applyAlignment="1" quotePrefix="1">
      <alignment horizontal="center" vertical="center"/>
    </xf>
    <xf numFmtId="0" fontId="56" fillId="0" borderId="33" xfId="0" applyFont="1" applyBorder="1" applyAlignment="1" quotePrefix="1">
      <alignment horizontal="center" vertical="center"/>
    </xf>
    <xf numFmtId="0" fontId="56" fillId="0" borderId="32" xfId="0" applyFont="1" applyBorder="1" applyAlignment="1" quotePrefix="1">
      <alignment horizontal="center" vertical="center"/>
    </xf>
    <xf numFmtId="164" fontId="56" fillId="0" borderId="53" xfId="0" applyNumberFormat="1" applyFont="1" applyBorder="1" applyAlignment="1" quotePrefix="1">
      <alignment horizontal="center" vertical="center"/>
    </xf>
    <xf numFmtId="165" fontId="56" fillId="0" borderId="47" xfId="0" applyNumberFormat="1" applyFont="1" applyBorder="1" applyAlignment="1">
      <alignment horizontal="center" vertical="center"/>
    </xf>
    <xf numFmtId="165" fontId="56" fillId="0" borderId="54" xfId="0" applyNumberFormat="1" applyFont="1" applyBorder="1" applyAlignment="1">
      <alignment horizontal="center" vertical="center"/>
    </xf>
    <xf numFmtId="165" fontId="56" fillId="0" borderId="34" xfId="0" applyNumberFormat="1" applyFont="1" applyBorder="1" applyAlignment="1">
      <alignment horizontal="center" vertical="center"/>
    </xf>
    <xf numFmtId="165" fontId="56" fillId="0" borderId="26" xfId="0" applyNumberFormat="1" applyFont="1" applyBorder="1" applyAlignment="1">
      <alignment horizontal="center"/>
    </xf>
    <xf numFmtId="165" fontId="56" fillId="0" borderId="17" xfId="0" applyNumberFormat="1" applyFont="1" applyBorder="1" applyAlignment="1">
      <alignment horizontal="center"/>
    </xf>
    <xf numFmtId="165" fontId="56" fillId="0" borderId="25" xfId="0" applyNumberFormat="1" applyFont="1" applyBorder="1" applyAlignment="1">
      <alignment horizontal="center"/>
    </xf>
    <xf numFmtId="0" fontId="56" fillId="0" borderId="55" xfId="0" applyFont="1" applyBorder="1" applyAlignment="1" quotePrefix="1">
      <alignment horizontal="center" vertical="center"/>
    </xf>
    <xf numFmtId="0" fontId="56" fillId="0" borderId="56" xfId="0" applyFont="1" applyBorder="1" applyAlignment="1" quotePrefix="1">
      <alignment horizontal="center" vertical="center"/>
    </xf>
    <xf numFmtId="165" fontId="56" fillId="0" borderId="57" xfId="0" applyNumberFormat="1" applyFont="1" applyBorder="1" applyAlignment="1">
      <alignment horizontal="center" vertical="center"/>
    </xf>
    <xf numFmtId="165" fontId="56" fillId="0" borderId="55" xfId="0" applyNumberFormat="1" applyFont="1" applyBorder="1" applyAlignment="1">
      <alignment horizontal="center" vertical="center"/>
    </xf>
    <xf numFmtId="165" fontId="56" fillId="0" borderId="27" xfId="0" applyNumberFormat="1" applyFont="1" applyBorder="1" applyAlignment="1">
      <alignment horizontal="center" vertical="center"/>
    </xf>
    <xf numFmtId="165" fontId="56" fillId="0" borderId="58" xfId="0" applyNumberFormat="1" applyFont="1" applyBorder="1" applyAlignment="1">
      <alignment horizontal="center" vertical="center"/>
    </xf>
    <xf numFmtId="0" fontId="56" fillId="0" borderId="13" xfId="0" applyFont="1" applyBorder="1" applyAlignment="1" quotePrefix="1">
      <alignment horizontal="center" vertical="center"/>
    </xf>
    <xf numFmtId="0" fontId="3" fillId="0" borderId="0" xfId="0" applyFont="1" applyBorder="1" applyAlignment="1">
      <alignment horizontal="left" wrapText="1"/>
    </xf>
    <xf numFmtId="0" fontId="56" fillId="0" borderId="0" xfId="0" applyFont="1" applyBorder="1" applyAlignment="1">
      <alignment horizontal="left" wrapText="1"/>
    </xf>
    <xf numFmtId="0" fontId="61" fillId="0" borderId="0" xfId="55" applyFont="1" applyBorder="1" applyAlignment="1" applyProtection="1">
      <alignment horizontal="left" wrapText="1"/>
      <protection/>
    </xf>
    <xf numFmtId="0" fontId="62" fillId="0" borderId="0" xfId="0" applyFont="1" applyFill="1" applyBorder="1" applyAlignment="1">
      <alignment horizontal="center" vertical="center" wrapText="1"/>
    </xf>
    <xf numFmtId="0" fontId="0" fillId="0" borderId="0" xfId="0" applyFill="1" applyBorder="1" applyAlignment="1">
      <alignment/>
    </xf>
    <xf numFmtId="0" fontId="57" fillId="33" borderId="59" xfId="0" applyFont="1" applyFill="1" applyBorder="1" applyAlignment="1">
      <alignment horizontal="center" vertical="center"/>
    </xf>
    <xf numFmtId="0" fontId="57" fillId="33" borderId="60" xfId="0" applyFont="1" applyFill="1" applyBorder="1" applyAlignment="1">
      <alignment horizontal="center" vertical="center"/>
    </xf>
    <xf numFmtId="0" fontId="6" fillId="33" borderId="21" xfId="0" applyFont="1" applyFill="1" applyBorder="1" applyAlignment="1">
      <alignment horizontal="left" wrapText="1"/>
    </xf>
    <xf numFmtId="0" fontId="0" fillId="33" borderId="11" xfId="0" applyFill="1" applyBorder="1" applyAlignment="1">
      <alignment horizontal="left" wrapText="1"/>
    </xf>
    <xf numFmtId="0" fontId="57" fillId="33" borderId="61"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63" fillId="33" borderId="50" xfId="0" applyFont="1" applyFill="1" applyBorder="1" applyAlignment="1">
      <alignment horizontal="right" vertical="center"/>
    </xf>
    <xf numFmtId="0" fontId="63" fillId="33" borderId="61" xfId="0" applyFont="1" applyFill="1" applyBorder="1" applyAlignment="1">
      <alignment horizontal="right" vertical="center"/>
    </xf>
    <xf numFmtId="0" fontId="64" fillId="33" borderId="21" xfId="0" applyFont="1" applyFill="1" applyBorder="1" applyAlignment="1">
      <alignment horizontal="left" wrapText="1"/>
    </xf>
    <xf numFmtId="0" fontId="0" fillId="33" borderId="35" xfId="0" applyFill="1" applyBorder="1" applyAlignment="1">
      <alignment horizontal="left" wrapText="1"/>
    </xf>
    <xf numFmtId="0" fontId="48" fillId="36" borderId="24" xfId="55" applyFill="1" applyBorder="1" applyAlignment="1" applyProtection="1">
      <alignment horizontal="center" vertical="center" wrapText="1"/>
      <protection/>
    </xf>
    <xf numFmtId="0" fontId="48" fillId="36" borderId="17" xfId="55" applyFill="1" applyBorder="1" applyAlignment="1" applyProtection="1">
      <alignment horizontal="center" vertical="center" wrapText="1"/>
      <protection/>
    </xf>
    <xf numFmtId="0" fontId="48" fillId="36" borderId="38" xfId="55" applyFill="1" applyBorder="1" applyAlignment="1" applyProtection="1">
      <alignment horizontal="center" vertical="center" wrapText="1"/>
      <protection/>
    </xf>
    <xf numFmtId="0" fontId="48" fillId="36" borderId="53" xfId="55" applyFill="1" applyBorder="1" applyAlignment="1" applyProtection="1">
      <alignment horizontal="center" vertical="center" wrapText="1"/>
      <protection/>
    </xf>
    <xf numFmtId="0" fontId="56" fillId="0" borderId="0" xfId="0" applyFont="1" applyBorder="1" applyAlignment="1" applyProtection="1">
      <alignment horizontal="left" vertical="center"/>
      <protection locked="0"/>
    </xf>
    <xf numFmtId="0" fontId="56" fillId="0" borderId="0" xfId="0" applyFont="1" applyBorder="1" applyAlignment="1" applyProtection="1">
      <alignment horizontal="left" vertical="center" wrapText="1"/>
      <protection locked="0"/>
    </xf>
    <xf numFmtId="0" fontId="62" fillId="0" borderId="0" xfId="0" applyFont="1" applyFill="1" applyBorder="1" applyAlignment="1" applyProtection="1">
      <alignment horizontal="center" vertical="center" wrapText="1"/>
      <protection locked="0"/>
    </xf>
    <xf numFmtId="0" fontId="56" fillId="0" borderId="40" xfId="0" applyFont="1" applyBorder="1" applyAlignment="1" applyProtection="1" quotePrefix="1">
      <alignment horizontal="center" vertical="top"/>
      <protection locked="0"/>
    </xf>
    <xf numFmtId="0" fontId="56" fillId="0" borderId="37" xfId="0" applyFont="1" applyBorder="1" applyAlignment="1" applyProtection="1" quotePrefix="1">
      <alignment horizontal="center" vertical="top"/>
      <protection locked="0"/>
    </xf>
    <xf numFmtId="0" fontId="56" fillId="0" borderId="10" xfId="0" applyFont="1" applyBorder="1" applyAlignment="1" applyProtection="1" quotePrefix="1">
      <alignment horizontal="center" vertical="top"/>
      <protection locked="0"/>
    </xf>
    <xf numFmtId="0" fontId="64" fillId="33" borderId="29" xfId="0" applyFont="1" applyFill="1" applyBorder="1" applyAlignment="1" applyProtection="1">
      <alignment horizontal="left" wrapText="1"/>
      <protection locked="0"/>
    </xf>
    <xf numFmtId="0" fontId="64" fillId="33" borderId="30" xfId="0" applyFont="1" applyFill="1" applyBorder="1" applyAlignment="1" applyProtection="1">
      <alignment horizontal="left" wrapText="1"/>
      <protection locked="0"/>
    </xf>
    <xf numFmtId="0" fontId="64" fillId="33" borderId="62" xfId="0" applyFont="1" applyFill="1" applyBorder="1" applyAlignment="1" applyProtection="1">
      <alignment horizontal="lef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ne.com/static-assets/documents/regulatory/tariff/sect_2/oatt/sect_ii.pdf#page=4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ne.com/isoexpress/web/reports/billing/-/tree/schedule-16---blackstart-standard-rate-repor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110"/>
  <sheetViews>
    <sheetView tabSelected="1" zoomScalePageLayoutView="0" workbookViewId="0" topLeftCell="A1">
      <pane ySplit="4" topLeftCell="A38" activePane="bottomLeft" state="frozen"/>
      <selection pane="topLeft" activeCell="A1" sqref="A1"/>
      <selection pane="bottomLeft" activeCell="A1" sqref="A1"/>
    </sheetView>
  </sheetViews>
  <sheetFormatPr defaultColWidth="13.7109375" defaultRowHeight="15"/>
  <cols>
    <col min="1" max="1" width="2.140625" style="5" customWidth="1"/>
    <col min="2" max="2" width="10.7109375" style="13" customWidth="1"/>
    <col min="3" max="3" width="10.7109375" style="15" customWidth="1"/>
    <col min="4" max="8" width="22.7109375" style="5" customWidth="1"/>
    <col min="9" max="9" width="16.57421875" style="5" customWidth="1"/>
    <col min="10" max="16384" width="13.7109375" style="5" customWidth="1"/>
  </cols>
  <sheetData>
    <row r="1" spans="2:8" s="6" customFormat="1" ht="21.75" customHeight="1" thickBot="1">
      <c r="B1" s="215" t="s">
        <v>20</v>
      </c>
      <c r="C1" s="216"/>
      <c r="D1" s="216"/>
      <c r="E1" s="216"/>
      <c r="F1" s="216"/>
      <c r="G1" s="216"/>
      <c r="H1" s="216"/>
    </row>
    <row r="2" spans="2:8" s="9" customFormat="1" ht="16.5" customHeight="1">
      <c r="B2" s="172"/>
      <c r="C2" s="190"/>
      <c r="D2" s="28" t="s">
        <v>47</v>
      </c>
      <c r="E2" s="28" t="s">
        <v>46</v>
      </c>
      <c r="F2" s="217" t="s">
        <v>45</v>
      </c>
      <c r="G2" s="218"/>
      <c r="H2" s="221" t="s">
        <v>44</v>
      </c>
    </row>
    <row r="3" spans="2:8" s="7" customFormat="1" ht="36">
      <c r="B3" s="219" t="s">
        <v>59</v>
      </c>
      <c r="C3" s="220"/>
      <c r="D3" s="29" t="s">
        <v>0</v>
      </c>
      <c r="E3" s="29" t="s">
        <v>96</v>
      </c>
      <c r="F3" s="149" t="s">
        <v>9</v>
      </c>
      <c r="G3" s="150" t="s">
        <v>48</v>
      </c>
      <c r="H3" s="222"/>
    </row>
    <row r="4" spans="2:8" s="9" customFormat="1" ht="24">
      <c r="B4" s="171" t="s">
        <v>5</v>
      </c>
      <c r="C4" s="191" t="s">
        <v>8</v>
      </c>
      <c r="D4" s="30" t="s">
        <v>89</v>
      </c>
      <c r="E4" s="30" t="s">
        <v>97</v>
      </c>
      <c r="F4" s="26" t="s">
        <v>90</v>
      </c>
      <c r="G4" s="145" t="s">
        <v>90</v>
      </c>
      <c r="H4" s="145" t="s">
        <v>60</v>
      </c>
    </row>
    <row r="5" spans="2:8" ht="16.5" customHeight="1">
      <c r="B5" s="168" t="s">
        <v>67</v>
      </c>
      <c r="C5" s="192" t="s">
        <v>13</v>
      </c>
      <c r="D5" s="146"/>
      <c r="E5" s="202">
        <v>0.0015958904000000001</v>
      </c>
      <c r="F5" s="131"/>
      <c r="G5" s="151"/>
      <c r="H5" s="183">
        <v>13.98</v>
      </c>
    </row>
    <row r="6" spans="2:8" ht="16.5" customHeight="1">
      <c r="B6" s="169" t="s">
        <v>78</v>
      </c>
      <c r="C6" s="181" t="s">
        <v>19</v>
      </c>
      <c r="D6" s="147"/>
      <c r="E6" s="203">
        <v>0.0016267122999999999</v>
      </c>
      <c r="F6" s="132"/>
      <c r="G6" s="152"/>
      <c r="H6" s="184">
        <v>14.25</v>
      </c>
    </row>
    <row r="7" spans="2:8" ht="16.5" customHeight="1">
      <c r="B7" s="168" t="s">
        <v>68</v>
      </c>
      <c r="C7" s="192" t="s">
        <v>13</v>
      </c>
      <c r="D7" s="148"/>
      <c r="E7" s="204">
        <v>0.0016267122999999999</v>
      </c>
      <c r="F7" s="133"/>
      <c r="G7" s="153"/>
      <c r="H7" s="183">
        <v>14.25</v>
      </c>
    </row>
    <row r="8" spans="2:8" ht="16.5" customHeight="1">
      <c r="B8" s="170" t="s">
        <v>79</v>
      </c>
      <c r="C8" s="193" t="s">
        <v>19</v>
      </c>
      <c r="D8" s="134">
        <v>1.246</v>
      </c>
      <c r="E8" s="134">
        <v>0.0017773973</v>
      </c>
      <c r="F8" s="23">
        <v>15.01</v>
      </c>
      <c r="G8" s="154">
        <v>0.56</v>
      </c>
      <c r="H8" s="185">
        <v>15.57</v>
      </c>
    </row>
    <row r="9" spans="2:8" ht="16.5" customHeight="1">
      <c r="B9" s="169" t="s">
        <v>79</v>
      </c>
      <c r="C9" s="181" t="s">
        <v>22</v>
      </c>
      <c r="D9" s="134">
        <v>1.245</v>
      </c>
      <c r="E9" s="134">
        <v>0.0017773973</v>
      </c>
      <c r="F9" s="23">
        <f>F8</f>
        <v>15.01</v>
      </c>
      <c r="G9" s="154">
        <f>G8</f>
        <v>0.56</v>
      </c>
      <c r="H9" s="185">
        <f>H8</f>
        <v>15.57</v>
      </c>
    </row>
    <row r="10" spans="2:8" ht="16.5" customHeight="1">
      <c r="B10" s="168" t="s">
        <v>69</v>
      </c>
      <c r="C10" s="180" t="s">
        <v>11</v>
      </c>
      <c r="D10" s="135">
        <v>0.755</v>
      </c>
      <c r="E10" s="135">
        <v>0.0017773973</v>
      </c>
      <c r="F10" s="24">
        <v>15.01</v>
      </c>
      <c r="G10" s="155">
        <v>0.56</v>
      </c>
      <c r="H10" s="183">
        <v>15.57</v>
      </c>
    </row>
    <row r="11" spans="2:8" ht="16.5" customHeight="1">
      <c r="B11" s="170" t="s">
        <v>80</v>
      </c>
      <c r="C11" s="193" t="s">
        <v>13</v>
      </c>
      <c r="D11" s="134">
        <v>0.755</v>
      </c>
      <c r="E11" s="134">
        <v>0.0017773973</v>
      </c>
      <c r="F11" s="23">
        <v>15.01</v>
      </c>
      <c r="G11" s="154">
        <v>0.56</v>
      </c>
      <c r="H11" s="185">
        <v>15.57</v>
      </c>
    </row>
    <row r="12" spans="2:8" ht="16.5" customHeight="1">
      <c r="B12" s="169" t="s">
        <v>80</v>
      </c>
      <c r="C12" s="181" t="s">
        <v>19</v>
      </c>
      <c r="D12" s="136">
        <v>0.6863900881515658</v>
      </c>
      <c r="E12" s="136">
        <v>0.0017534247</v>
      </c>
      <c r="F12" s="25">
        <v>14.56</v>
      </c>
      <c r="G12" s="156">
        <v>0.8</v>
      </c>
      <c r="H12" s="184">
        <v>15.36</v>
      </c>
    </row>
    <row r="13" spans="2:8" ht="16.5" customHeight="1">
      <c r="B13" s="168" t="s">
        <v>70</v>
      </c>
      <c r="C13" s="192" t="s">
        <v>13</v>
      </c>
      <c r="D13" s="134">
        <v>0.6863900881515658</v>
      </c>
      <c r="E13" s="134">
        <v>0.0017534247</v>
      </c>
      <c r="F13" s="23">
        <v>14.56</v>
      </c>
      <c r="G13" s="157">
        <v>0.8</v>
      </c>
      <c r="H13" s="185">
        <v>15.36</v>
      </c>
    </row>
    <row r="14" spans="2:8" ht="16.5" customHeight="1">
      <c r="B14" s="169" t="s">
        <v>81</v>
      </c>
      <c r="C14" s="181" t="s">
        <v>19</v>
      </c>
      <c r="D14" s="136">
        <v>0.7717852038185825</v>
      </c>
      <c r="E14" s="136">
        <v>0.0016986300999999998</v>
      </c>
      <c r="F14" s="158">
        <v>13.8</v>
      </c>
      <c r="G14" s="159">
        <v>1.08</v>
      </c>
      <c r="H14" s="184">
        <v>14.88</v>
      </c>
    </row>
    <row r="15" spans="2:8" ht="16.5" customHeight="1">
      <c r="B15" s="168" t="s">
        <v>71</v>
      </c>
      <c r="C15" s="192" t="s">
        <v>13</v>
      </c>
      <c r="D15" s="135">
        <v>0.7717852038185825</v>
      </c>
      <c r="E15" s="135">
        <v>0.0016986300999999998</v>
      </c>
      <c r="F15" s="160">
        <v>13.8</v>
      </c>
      <c r="G15" s="155">
        <v>1.08</v>
      </c>
      <c r="H15" s="183">
        <v>14.88</v>
      </c>
    </row>
    <row r="16" spans="2:8" ht="16.5" customHeight="1">
      <c r="B16" s="169" t="s">
        <v>82</v>
      </c>
      <c r="C16" s="181" t="s">
        <v>19</v>
      </c>
      <c r="D16" s="136">
        <v>0.728</v>
      </c>
      <c r="E16" s="136">
        <v>0.001696347</v>
      </c>
      <c r="F16" s="25">
        <v>13.13</v>
      </c>
      <c r="G16" s="159">
        <v>1.73</v>
      </c>
      <c r="H16" s="184">
        <v>14.86</v>
      </c>
    </row>
    <row r="17" spans="2:8" ht="16.5" customHeight="1">
      <c r="B17" s="168" t="s">
        <v>72</v>
      </c>
      <c r="C17" s="192" t="s">
        <v>13</v>
      </c>
      <c r="D17" s="135">
        <v>0.728</v>
      </c>
      <c r="E17" s="135">
        <v>0.001696347</v>
      </c>
      <c r="F17" s="24">
        <v>13.13</v>
      </c>
      <c r="G17" s="155">
        <v>1.73</v>
      </c>
      <c r="H17" s="183">
        <v>14.86</v>
      </c>
    </row>
    <row r="18" spans="2:8" ht="16.5" customHeight="1">
      <c r="B18" s="169" t="s">
        <v>83</v>
      </c>
      <c r="C18" s="181" t="s">
        <v>19</v>
      </c>
      <c r="D18" s="136">
        <v>0.838</v>
      </c>
      <c r="E18" s="136">
        <v>0.0017283105</v>
      </c>
      <c r="F18" s="25">
        <v>12.62</v>
      </c>
      <c r="G18" s="159">
        <v>2.52</v>
      </c>
      <c r="H18" s="184">
        <v>15.14</v>
      </c>
    </row>
    <row r="19" spans="2:8" ht="16.5" customHeight="1">
      <c r="B19" s="168" t="s">
        <v>73</v>
      </c>
      <c r="C19" s="192" t="s">
        <v>13</v>
      </c>
      <c r="D19" s="135">
        <v>0.838</v>
      </c>
      <c r="E19" s="135">
        <v>0.0017283105</v>
      </c>
      <c r="F19" s="24">
        <v>12.62</v>
      </c>
      <c r="G19" s="155">
        <v>2.52</v>
      </c>
      <c r="H19" s="183">
        <v>15.139999999999999</v>
      </c>
    </row>
    <row r="20" spans="2:8" ht="16.5" customHeight="1">
      <c r="B20" s="169" t="s">
        <v>84</v>
      </c>
      <c r="C20" s="181" t="s">
        <v>19</v>
      </c>
      <c r="D20" s="136">
        <v>0.753</v>
      </c>
      <c r="E20" s="136">
        <v>0.0017808219</v>
      </c>
      <c r="F20" s="25">
        <v>12.18</v>
      </c>
      <c r="G20" s="159">
        <v>3.42</v>
      </c>
      <c r="H20" s="186">
        <v>15.6</v>
      </c>
    </row>
    <row r="21" spans="2:8" ht="16.5" customHeight="1">
      <c r="B21" s="168" t="s">
        <v>74</v>
      </c>
      <c r="C21" s="192" t="s">
        <v>13</v>
      </c>
      <c r="D21" s="135">
        <v>0.753</v>
      </c>
      <c r="E21" s="135">
        <v>0.0017808219</v>
      </c>
      <c r="F21" s="24">
        <v>12.18</v>
      </c>
      <c r="G21" s="155">
        <v>3.42</v>
      </c>
      <c r="H21" s="187">
        <v>15.6</v>
      </c>
    </row>
    <row r="22" spans="2:8" ht="16.5" customHeight="1">
      <c r="B22" s="169" t="s">
        <v>85</v>
      </c>
      <c r="C22" s="181" t="s">
        <v>19</v>
      </c>
      <c r="D22" s="136">
        <v>0.904</v>
      </c>
      <c r="E22" s="136">
        <v>0.0019195740999999999</v>
      </c>
      <c r="F22" s="137">
        <v>12.481929</v>
      </c>
      <c r="G22" s="161">
        <v>4.3335398</v>
      </c>
      <c r="H22" s="188">
        <v>16.8154688</v>
      </c>
    </row>
    <row r="23" spans="2:8" ht="16.5" customHeight="1">
      <c r="B23" s="168" t="s">
        <v>75</v>
      </c>
      <c r="C23" s="173" t="s">
        <v>15</v>
      </c>
      <c r="D23" s="135">
        <v>0.9062604</v>
      </c>
      <c r="E23" s="135">
        <v>0.0019354456</v>
      </c>
      <c r="F23" s="138">
        <v>12.5385671</v>
      </c>
      <c r="G23" s="162">
        <v>4.4159363</v>
      </c>
      <c r="H23" s="182">
        <v>16.9545034</v>
      </c>
    </row>
    <row r="24" spans="2:8" ht="16.5" customHeight="1">
      <c r="B24" s="170" t="s">
        <v>86</v>
      </c>
      <c r="C24" s="173" t="s">
        <v>19</v>
      </c>
      <c r="D24" s="134">
        <v>0.9467298</v>
      </c>
      <c r="E24" s="134">
        <v>0.0021546846</v>
      </c>
      <c r="F24" s="139">
        <v>13.3061651</v>
      </c>
      <c r="G24" s="163">
        <v>5.5688722</v>
      </c>
      <c r="H24" s="189">
        <v>18.8750373</v>
      </c>
    </row>
    <row r="25" spans="2:8" ht="16.5" customHeight="1">
      <c r="B25" s="169" t="s">
        <v>86</v>
      </c>
      <c r="C25" s="173" t="s">
        <v>17</v>
      </c>
      <c r="D25" s="136">
        <v>0.9467285</v>
      </c>
      <c r="E25" s="136">
        <v>0.0021546854999999997</v>
      </c>
      <c r="F25" s="137">
        <v>13.3060709</v>
      </c>
      <c r="G25" s="161">
        <v>5.5689744</v>
      </c>
      <c r="H25" s="188">
        <v>18.8750453</v>
      </c>
    </row>
    <row r="26" spans="2:8" ht="16.5" customHeight="1">
      <c r="B26" s="168" t="s">
        <v>76</v>
      </c>
      <c r="C26" s="192" t="s">
        <v>13</v>
      </c>
      <c r="D26" s="135">
        <v>0.9467285</v>
      </c>
      <c r="E26" s="135">
        <v>0.0021546854999999997</v>
      </c>
      <c r="F26" s="138">
        <v>13.3060709</v>
      </c>
      <c r="G26" s="162">
        <v>5.5689744</v>
      </c>
      <c r="H26" s="182">
        <v>18.8750453</v>
      </c>
    </row>
    <row r="27" spans="2:8" ht="16.5" customHeight="1">
      <c r="B27" s="170" t="s">
        <v>87</v>
      </c>
      <c r="C27" s="173" t="s">
        <v>19</v>
      </c>
      <c r="D27" s="134">
        <v>1.0616866</v>
      </c>
      <c r="E27" s="134">
        <v>0.0029415600999999998</v>
      </c>
      <c r="F27" s="139">
        <v>13.0861078</v>
      </c>
      <c r="G27" s="163">
        <v>12.6819584</v>
      </c>
      <c r="H27" s="189">
        <v>25.7680662</v>
      </c>
    </row>
    <row r="28" spans="2:8" ht="16.5" customHeight="1">
      <c r="B28" s="170" t="s">
        <v>87</v>
      </c>
      <c r="C28" s="173" t="s">
        <v>22</v>
      </c>
      <c r="D28" s="134">
        <v>1.0620094</v>
      </c>
      <c r="E28" s="134">
        <v>0.0029302209999999998</v>
      </c>
      <c r="F28" s="139">
        <v>13.0947806</v>
      </c>
      <c r="G28" s="163">
        <v>12.5739553</v>
      </c>
      <c r="H28" s="189">
        <v>25.6687359</v>
      </c>
    </row>
    <row r="29" spans="2:8" ht="16.5" customHeight="1">
      <c r="B29" s="170" t="s">
        <v>87</v>
      </c>
      <c r="C29" s="173" t="s">
        <v>24</v>
      </c>
      <c r="D29" s="134">
        <v>1.0620121</v>
      </c>
      <c r="E29" s="134">
        <v>0.0029301270000000003</v>
      </c>
      <c r="F29" s="139">
        <v>13.0948525</v>
      </c>
      <c r="G29" s="163">
        <v>12.5730603</v>
      </c>
      <c r="H29" s="189">
        <v>25.6679128</v>
      </c>
    </row>
    <row r="30" spans="2:8" ht="16.5" customHeight="1">
      <c r="B30" s="169" t="s">
        <v>87</v>
      </c>
      <c r="C30" s="181" t="s">
        <v>26</v>
      </c>
      <c r="D30" s="136">
        <v>1.0673052</v>
      </c>
      <c r="E30" s="136">
        <v>0.003003151</v>
      </c>
      <c r="F30" s="137">
        <v>13.3745444</v>
      </c>
      <c r="G30" s="161">
        <v>12.933058</v>
      </c>
      <c r="H30" s="188">
        <v>26.3076024</v>
      </c>
    </row>
    <row r="31" spans="2:8" ht="16.5" customHeight="1">
      <c r="B31" s="168" t="s">
        <v>77</v>
      </c>
      <c r="C31" s="173" t="s">
        <v>15</v>
      </c>
      <c r="D31" s="135">
        <v>1.0662613</v>
      </c>
      <c r="E31" s="135">
        <v>0.003003151</v>
      </c>
      <c r="F31" s="138">
        <v>13.3745444</v>
      </c>
      <c r="G31" s="162">
        <v>12.933058</v>
      </c>
      <c r="H31" s="182">
        <v>26.3076024</v>
      </c>
    </row>
    <row r="32" spans="2:8" ht="16.5" customHeight="1">
      <c r="B32" s="169" t="s">
        <v>88</v>
      </c>
      <c r="C32" s="173" t="s">
        <v>19</v>
      </c>
      <c r="D32" s="136">
        <v>1.3202102</v>
      </c>
      <c r="E32" s="136">
        <v>0.0031857439</v>
      </c>
      <c r="F32" s="137">
        <v>12.9439865</v>
      </c>
      <c r="G32" s="161">
        <v>14.96313</v>
      </c>
      <c r="H32" s="188">
        <v>27.9071165</v>
      </c>
    </row>
    <row r="33" spans="2:8" ht="16.5" customHeight="1">
      <c r="B33" s="167" t="s">
        <v>49</v>
      </c>
      <c r="C33" s="194" t="s">
        <v>13</v>
      </c>
      <c r="D33" s="135">
        <v>1.3202102</v>
      </c>
      <c r="E33" s="135">
        <v>0.0031837570999999998</v>
      </c>
      <c r="F33" s="138">
        <v>12.9323713</v>
      </c>
      <c r="G33" s="162">
        <v>14.9573411</v>
      </c>
      <c r="H33" s="182">
        <v>27.8897124</v>
      </c>
    </row>
    <row r="34" spans="2:8" ht="16.5" customHeight="1">
      <c r="B34" s="141" t="s">
        <v>49</v>
      </c>
      <c r="C34" s="195" t="s">
        <v>19</v>
      </c>
      <c r="D34" s="134">
        <v>1.2299729</v>
      </c>
      <c r="E34" s="134">
        <v>0.0049949868</v>
      </c>
      <c r="F34" s="139">
        <v>14.1323241</v>
      </c>
      <c r="G34" s="163">
        <v>29.62376</v>
      </c>
      <c r="H34" s="189">
        <v>43.7560841</v>
      </c>
    </row>
    <row r="35" spans="2:8" ht="16.5" customHeight="1">
      <c r="B35" s="142" t="s">
        <v>49</v>
      </c>
      <c r="C35" s="196" t="s">
        <v>27</v>
      </c>
      <c r="D35" s="136">
        <v>1.238794</v>
      </c>
      <c r="E35" s="136">
        <v>0.0050053209000000005</v>
      </c>
      <c r="F35" s="137">
        <v>14.2087481</v>
      </c>
      <c r="G35" s="161">
        <v>29.6378632</v>
      </c>
      <c r="H35" s="188">
        <v>43.8466113</v>
      </c>
    </row>
    <row r="36" spans="2:8" ht="16.5" customHeight="1">
      <c r="B36" s="143" t="s">
        <v>50</v>
      </c>
      <c r="C36" s="197" t="s">
        <v>19</v>
      </c>
      <c r="D36" s="135">
        <v>1.5178448</v>
      </c>
      <c r="E36" s="135">
        <v>0.0068432652</v>
      </c>
      <c r="F36" s="138">
        <v>14.2919852</v>
      </c>
      <c r="G36" s="162">
        <v>45.6550177</v>
      </c>
      <c r="H36" s="182">
        <v>59.9470029</v>
      </c>
    </row>
    <row r="37" spans="2:8" ht="16.5" customHeight="1">
      <c r="B37" s="140" t="s">
        <v>51</v>
      </c>
      <c r="C37" s="179" t="s">
        <v>19</v>
      </c>
      <c r="D37" s="135">
        <v>1.65477</v>
      </c>
      <c r="E37" s="135">
        <v>0.0074003242</v>
      </c>
      <c r="F37" s="138">
        <v>15.26132</v>
      </c>
      <c r="G37" s="162">
        <v>49.56552</v>
      </c>
      <c r="H37" s="182">
        <v>64.82684</v>
      </c>
    </row>
    <row r="38" spans="2:8" ht="16.5" customHeight="1">
      <c r="B38" s="164" t="s">
        <v>52</v>
      </c>
      <c r="C38" s="180" t="s">
        <v>19</v>
      </c>
      <c r="D38" s="135">
        <v>1.58211</v>
      </c>
      <c r="E38" s="135">
        <v>0.0072915228</v>
      </c>
      <c r="F38" s="138">
        <v>13.2769</v>
      </c>
      <c r="G38" s="162">
        <v>50.59684</v>
      </c>
      <c r="H38" s="182">
        <v>63.87374</v>
      </c>
    </row>
    <row r="39" spans="2:8" ht="16.5" customHeight="1">
      <c r="B39" s="165" t="s">
        <v>52</v>
      </c>
      <c r="C39" s="181" t="s">
        <v>24</v>
      </c>
      <c r="D39" s="136">
        <v>1.57926</v>
      </c>
      <c r="E39" s="136">
        <f>H39/8760</f>
        <v>0.0070212214611872145</v>
      </c>
      <c r="F39" s="137">
        <v>13.006797503</v>
      </c>
      <c r="G39" s="161">
        <v>48.49909774</v>
      </c>
      <c r="H39" s="188">
        <v>61.5059</v>
      </c>
    </row>
    <row r="40" spans="2:8" ht="16.5" customHeight="1">
      <c r="B40" s="143" t="s">
        <v>53</v>
      </c>
      <c r="C40" s="197" t="s">
        <v>19</v>
      </c>
      <c r="D40" s="174">
        <v>1.78702</v>
      </c>
      <c r="E40" s="174">
        <f>H40/8760</f>
        <v>0.008304320776255708</v>
      </c>
      <c r="F40" s="175">
        <v>14.28832</v>
      </c>
      <c r="G40" s="199">
        <v>58.45753</v>
      </c>
      <c r="H40" s="200">
        <v>72.74585</v>
      </c>
    </row>
    <row r="41" spans="2:8" ht="16.5" customHeight="1">
      <c r="B41" s="164" t="s">
        <v>54</v>
      </c>
      <c r="C41" s="180" t="s">
        <v>11</v>
      </c>
      <c r="D41" s="135">
        <v>1.79005</v>
      </c>
      <c r="E41" s="135">
        <f>H41/8760</f>
        <v>0.0086004600456621</v>
      </c>
      <c r="F41" s="176">
        <v>14.55413</v>
      </c>
      <c r="G41" s="182">
        <v>60.7859</v>
      </c>
      <c r="H41" s="182">
        <v>75.34003</v>
      </c>
    </row>
    <row r="42" spans="2:8" ht="16.5" customHeight="1">
      <c r="B42" s="165" t="s">
        <v>54</v>
      </c>
      <c r="C42" s="181" t="s">
        <v>19</v>
      </c>
      <c r="D42" s="136">
        <v>1.69005</v>
      </c>
      <c r="E42" s="136">
        <f>H42/8760</f>
        <v>0.009727985159817352</v>
      </c>
      <c r="F42" s="201">
        <v>16.24792</v>
      </c>
      <c r="G42" s="188">
        <v>68.96923</v>
      </c>
      <c r="H42" s="188">
        <v>85.21715</v>
      </c>
    </row>
    <row r="43" spans="2:14" s="4" customFormat="1" ht="16.5" customHeight="1">
      <c r="B43" s="140" t="s">
        <v>64</v>
      </c>
      <c r="C43" s="179" t="s">
        <v>19</v>
      </c>
      <c r="D43" s="135">
        <v>1.64867</v>
      </c>
      <c r="E43" s="135">
        <v>0.0103058</v>
      </c>
      <c r="F43" s="138">
        <v>16.81235</v>
      </c>
      <c r="G43" s="162">
        <v>73.46662</v>
      </c>
      <c r="H43" s="182">
        <v>90.27897</v>
      </c>
      <c r="I43" s="5"/>
      <c r="J43" s="5"/>
      <c r="K43" s="5"/>
      <c r="L43" s="5"/>
      <c r="M43" s="5"/>
      <c r="N43" s="5"/>
    </row>
    <row r="44" spans="2:8" ht="16.5" customHeight="1">
      <c r="B44" s="141" t="s">
        <v>64</v>
      </c>
      <c r="C44" s="195" t="s">
        <v>24</v>
      </c>
      <c r="D44" s="134">
        <v>1.64727</v>
      </c>
      <c r="E44" s="134">
        <f>H44/8760</f>
        <v>0.010133050228310502</v>
      </c>
      <c r="F44" s="139">
        <v>16.67326</v>
      </c>
      <c r="G44" s="163">
        <v>72.09226</v>
      </c>
      <c r="H44" s="189">
        <v>88.76552</v>
      </c>
    </row>
    <row r="45" spans="2:8" ht="16.5" customHeight="1">
      <c r="B45" s="142" t="s">
        <v>64</v>
      </c>
      <c r="C45" s="196" t="s">
        <v>26</v>
      </c>
      <c r="D45" s="136">
        <v>1.64595</v>
      </c>
      <c r="E45" s="136">
        <f>H45/8760</f>
        <v>0.009971079908675799</v>
      </c>
      <c r="F45" s="137">
        <v>16.54287</v>
      </c>
      <c r="G45" s="161">
        <v>70.80379</v>
      </c>
      <c r="H45" s="188">
        <v>87.34666</v>
      </c>
    </row>
    <row r="46" spans="2:8" ht="16.5" customHeight="1">
      <c r="B46" s="143" t="s">
        <v>99</v>
      </c>
      <c r="C46" s="197" t="s">
        <v>19</v>
      </c>
      <c r="D46" s="174">
        <v>1.60933</v>
      </c>
      <c r="E46" s="174">
        <f>H46/8760</f>
        <v>0.01126729109589041</v>
      </c>
      <c r="F46" s="175">
        <v>17.58522</v>
      </c>
      <c r="G46" s="199">
        <v>81.11625</v>
      </c>
      <c r="H46" s="200">
        <v>98.70147</v>
      </c>
    </row>
    <row r="47" spans="2:8" ht="16.5" customHeight="1">
      <c r="B47" s="143" t="s">
        <v>100</v>
      </c>
      <c r="C47" s="197" t="s">
        <v>19</v>
      </c>
      <c r="D47" s="174">
        <v>1.79594</v>
      </c>
      <c r="E47" s="174">
        <f>H47/8760</f>
        <v>0.011883608447488585</v>
      </c>
      <c r="F47" s="175">
        <v>17.17873</v>
      </c>
      <c r="G47" s="199">
        <v>86.92168</v>
      </c>
      <c r="H47" s="200">
        <v>104.10041</v>
      </c>
    </row>
    <row r="48" spans="2:8" ht="16.5" customHeight="1" thickBot="1">
      <c r="B48" s="205" t="s">
        <v>102</v>
      </c>
      <c r="C48" s="206" t="s">
        <v>19</v>
      </c>
      <c r="D48" s="207">
        <v>1.80704</v>
      </c>
      <c r="E48" s="207">
        <f>H48/8760</f>
        <v>0.012780585616438358</v>
      </c>
      <c r="F48" s="208">
        <v>17.29784</v>
      </c>
      <c r="G48" s="209">
        <v>94.66009</v>
      </c>
      <c r="H48" s="210">
        <v>111.95793</v>
      </c>
    </row>
    <row r="49" spans="2:9" ht="12.75" customHeight="1">
      <c r="B49" s="122" t="s">
        <v>40</v>
      </c>
      <c r="D49" s="15"/>
      <c r="E49" s="15"/>
      <c r="F49" s="15"/>
      <c r="G49" s="15"/>
      <c r="H49" s="15"/>
      <c r="I49" s="3"/>
    </row>
    <row r="50" spans="2:9" ht="39" customHeight="1">
      <c r="B50" s="214" t="s">
        <v>98</v>
      </c>
      <c r="C50" s="214"/>
      <c r="D50" s="214"/>
      <c r="E50" s="214"/>
      <c r="F50" s="214"/>
      <c r="G50" s="214"/>
      <c r="H50" s="214"/>
      <c r="I50" s="3"/>
    </row>
    <row r="51" spans="2:9" ht="18.75" customHeight="1">
      <c r="B51" s="212" t="s">
        <v>91</v>
      </c>
      <c r="C51" s="213"/>
      <c r="D51" s="213"/>
      <c r="E51" s="213"/>
      <c r="F51" s="213"/>
      <c r="G51" s="213"/>
      <c r="H51" s="213"/>
      <c r="I51" s="3"/>
    </row>
    <row r="52" spans="2:8" ht="27.75" customHeight="1">
      <c r="B52" s="212" t="s">
        <v>92</v>
      </c>
      <c r="C52" s="213"/>
      <c r="D52" s="213"/>
      <c r="E52" s="213"/>
      <c r="F52" s="213"/>
      <c r="G52" s="213"/>
      <c r="H52" s="213"/>
    </row>
    <row r="53" spans="2:9" s="8" customFormat="1" ht="28.5" customHeight="1">
      <c r="B53" s="212" t="s">
        <v>95</v>
      </c>
      <c r="C53" s="213"/>
      <c r="D53" s="213"/>
      <c r="E53" s="213"/>
      <c r="F53" s="213"/>
      <c r="G53" s="213"/>
      <c r="H53" s="213"/>
      <c r="I53" s="12"/>
    </row>
    <row r="54" spans="2:8" ht="18" customHeight="1">
      <c r="B54" s="212" t="s">
        <v>93</v>
      </c>
      <c r="C54" s="213"/>
      <c r="D54" s="213"/>
      <c r="E54" s="213"/>
      <c r="F54" s="213"/>
      <c r="G54" s="213"/>
      <c r="H54" s="213"/>
    </row>
    <row r="55" spans="2:8" ht="17.25" customHeight="1">
      <c r="B55" s="212" t="s">
        <v>94</v>
      </c>
      <c r="C55" s="213"/>
      <c r="D55" s="213"/>
      <c r="E55" s="213"/>
      <c r="F55" s="213"/>
      <c r="G55" s="213"/>
      <c r="H55" s="213"/>
    </row>
    <row r="56" spans="2:8" ht="27" customHeight="1">
      <c r="B56" s="212" t="s">
        <v>101</v>
      </c>
      <c r="C56" s="213"/>
      <c r="D56" s="213"/>
      <c r="E56" s="213"/>
      <c r="F56" s="213"/>
      <c r="G56" s="213"/>
      <c r="H56" s="213"/>
    </row>
    <row r="57" spans="2:8" ht="16.5" customHeight="1">
      <c r="B57" s="212"/>
      <c r="C57" s="213"/>
      <c r="D57" s="213"/>
      <c r="E57" s="213"/>
      <c r="F57" s="213"/>
      <c r="G57" s="213"/>
      <c r="H57" s="213"/>
    </row>
    <row r="58" spans="2:8" ht="16.5" customHeight="1">
      <c r="B58" s="2"/>
      <c r="C58" s="2"/>
      <c r="D58" s="3"/>
      <c r="E58" s="3"/>
      <c r="F58" s="3"/>
      <c r="G58" s="3"/>
      <c r="H58" s="3"/>
    </row>
    <row r="59" spans="2:8" ht="16.5" customHeight="1">
      <c r="B59" s="2"/>
      <c r="C59" s="2"/>
      <c r="D59" s="3"/>
      <c r="E59" s="3"/>
      <c r="F59" s="3"/>
      <c r="G59" s="3"/>
      <c r="H59" s="3"/>
    </row>
    <row r="60" spans="2:8" ht="16.5" customHeight="1">
      <c r="B60" s="2"/>
      <c r="C60" s="2"/>
      <c r="D60" s="3"/>
      <c r="E60" s="3"/>
      <c r="F60" s="3"/>
      <c r="G60" s="3"/>
      <c r="H60" s="3"/>
    </row>
    <row r="61" spans="2:8" ht="16.5" customHeight="1">
      <c r="B61" s="2"/>
      <c r="C61" s="2"/>
      <c r="D61" s="3"/>
      <c r="E61" s="3"/>
      <c r="F61" s="3"/>
      <c r="G61" s="3"/>
      <c r="H61" s="3"/>
    </row>
    <row r="62" spans="2:8" ht="16.5" customHeight="1">
      <c r="B62" s="2" t="s">
        <v>29</v>
      </c>
      <c r="C62" s="2" t="s">
        <v>29</v>
      </c>
      <c r="D62" s="3" t="s">
        <v>29</v>
      </c>
      <c r="E62" s="3" t="s">
        <v>29</v>
      </c>
      <c r="F62" s="3" t="s">
        <v>29</v>
      </c>
      <c r="G62" s="3" t="s">
        <v>29</v>
      </c>
      <c r="H62" s="3" t="s">
        <v>29</v>
      </c>
    </row>
    <row r="63" spans="2:8" ht="16.5" customHeight="1">
      <c r="B63" s="2" t="s">
        <v>29</v>
      </c>
      <c r="C63" s="2" t="s">
        <v>29</v>
      </c>
      <c r="D63" s="3" t="s">
        <v>29</v>
      </c>
      <c r="E63" s="3" t="s">
        <v>29</v>
      </c>
      <c r="F63" s="3" t="s">
        <v>29</v>
      </c>
      <c r="G63" s="3" t="s">
        <v>29</v>
      </c>
      <c r="H63" s="3" t="s">
        <v>29</v>
      </c>
    </row>
    <row r="64" spans="2:8" ht="16.5" customHeight="1">
      <c r="B64" s="2" t="s">
        <v>29</v>
      </c>
      <c r="C64" s="2" t="s">
        <v>29</v>
      </c>
      <c r="D64" s="3" t="s">
        <v>29</v>
      </c>
      <c r="E64" s="3" t="s">
        <v>29</v>
      </c>
      <c r="F64" s="3" t="s">
        <v>29</v>
      </c>
      <c r="G64" s="3" t="s">
        <v>29</v>
      </c>
      <c r="H64" s="3" t="s">
        <v>29</v>
      </c>
    </row>
    <row r="65" spans="2:8" ht="16.5" customHeight="1">
      <c r="B65" s="2" t="s">
        <v>29</v>
      </c>
      <c r="C65" s="2" t="s">
        <v>29</v>
      </c>
      <c r="D65" s="3" t="s">
        <v>29</v>
      </c>
      <c r="E65" s="3" t="s">
        <v>29</v>
      </c>
      <c r="F65" s="3" t="s">
        <v>29</v>
      </c>
      <c r="G65" s="3" t="s">
        <v>29</v>
      </c>
      <c r="H65" s="3" t="s">
        <v>29</v>
      </c>
    </row>
    <row r="66" spans="2:8" ht="16.5" customHeight="1">
      <c r="B66" s="2" t="s">
        <v>29</v>
      </c>
      <c r="C66" s="2" t="s">
        <v>29</v>
      </c>
      <c r="D66" s="3" t="s">
        <v>29</v>
      </c>
      <c r="E66" s="3" t="s">
        <v>29</v>
      </c>
      <c r="F66" s="3" t="s">
        <v>29</v>
      </c>
      <c r="G66" s="3" t="s">
        <v>29</v>
      </c>
      <c r="H66" s="3" t="s">
        <v>29</v>
      </c>
    </row>
    <row r="67" spans="2:8" ht="16.5" customHeight="1">
      <c r="B67" s="2"/>
      <c r="C67" s="17"/>
      <c r="D67" s="3"/>
      <c r="E67" s="3"/>
      <c r="F67" s="3"/>
      <c r="G67" s="3"/>
      <c r="H67" s="3"/>
    </row>
    <row r="68" spans="3:8" ht="16.5" customHeight="1">
      <c r="C68" s="14"/>
      <c r="D68" s="14"/>
      <c r="E68" s="14"/>
      <c r="F68" s="14"/>
      <c r="G68" s="14"/>
      <c r="H68" s="14"/>
    </row>
    <row r="69" ht="16.5" customHeight="1">
      <c r="D69" s="4"/>
    </row>
    <row r="70" ht="16.5" customHeight="1">
      <c r="D70" s="4"/>
    </row>
    <row r="71" ht="16.5" customHeight="1">
      <c r="D71" s="4"/>
    </row>
    <row r="72" ht="16.5" customHeight="1">
      <c r="D72" s="4"/>
    </row>
    <row r="73" ht="16.5" customHeight="1">
      <c r="D73" s="4"/>
    </row>
    <row r="74" ht="16.5" customHeight="1">
      <c r="D74" s="4"/>
    </row>
    <row r="75" ht="16.5" customHeight="1">
      <c r="D75" s="4"/>
    </row>
    <row r="76" ht="16.5" customHeight="1">
      <c r="D76" s="4"/>
    </row>
    <row r="77" ht="16.5" customHeight="1">
      <c r="D77" s="4"/>
    </row>
    <row r="78" ht="16.5" customHeight="1">
      <c r="D78" s="4"/>
    </row>
    <row r="79" ht="16.5" customHeight="1">
      <c r="D79" s="4"/>
    </row>
    <row r="80" ht="16.5" customHeight="1">
      <c r="D80" s="4"/>
    </row>
    <row r="81" ht="16.5" customHeight="1">
      <c r="D81" s="4"/>
    </row>
    <row r="82" ht="16.5" customHeight="1">
      <c r="D82" s="4"/>
    </row>
    <row r="83" ht="12">
      <c r="D83" s="4"/>
    </row>
    <row r="84" ht="12">
      <c r="D84" s="4"/>
    </row>
    <row r="85" ht="12">
      <c r="D85" s="4"/>
    </row>
    <row r="86" ht="12">
      <c r="D86" s="4"/>
    </row>
    <row r="87" ht="12">
      <c r="D87" s="4"/>
    </row>
    <row r="88" ht="12">
      <c r="D88" s="4"/>
    </row>
    <row r="89" ht="12">
      <c r="D89" s="4"/>
    </row>
    <row r="90" ht="12">
      <c r="D90" s="4"/>
    </row>
    <row r="91" ht="12">
      <c r="D91" s="4"/>
    </row>
    <row r="92" ht="12">
      <c r="D92" s="4"/>
    </row>
    <row r="93" ht="12">
      <c r="D93" s="4"/>
    </row>
    <row r="94" ht="12">
      <c r="D94" s="4"/>
    </row>
    <row r="95" ht="12">
      <c r="D95" s="4"/>
    </row>
    <row r="96" ht="12">
      <c r="D96" s="4"/>
    </row>
    <row r="97" ht="12">
      <c r="D97" s="4"/>
    </row>
    <row r="98" ht="12">
      <c r="D98" s="4"/>
    </row>
    <row r="99" ht="12">
      <c r="D99" s="4"/>
    </row>
    <row r="100" ht="12">
      <c r="D100" s="4"/>
    </row>
    <row r="101" ht="12">
      <c r="D101" s="4"/>
    </row>
    <row r="102" ht="12">
      <c r="D102" s="4"/>
    </row>
    <row r="103" ht="12">
      <c r="D103" s="4"/>
    </row>
    <row r="104" ht="12">
      <c r="D104" s="4"/>
    </row>
    <row r="105" ht="12">
      <c r="D105" s="4"/>
    </row>
    <row r="106" ht="12">
      <c r="D106" s="4"/>
    </row>
    <row r="107" ht="12">
      <c r="D107" s="4"/>
    </row>
    <row r="108" ht="12">
      <c r="D108" s="4"/>
    </row>
    <row r="109" ht="12">
      <c r="D109" s="4"/>
    </row>
    <row r="110" ht="12">
      <c r="D110" s="4"/>
    </row>
  </sheetData>
  <sheetProtection/>
  <autoFilter ref="B4:H4"/>
  <mergeCells count="12">
    <mergeCell ref="B1:H1"/>
    <mergeCell ref="F2:G2"/>
    <mergeCell ref="B3:C3"/>
    <mergeCell ref="B51:H51"/>
    <mergeCell ref="B52:H52"/>
    <mergeCell ref="H2:H3"/>
    <mergeCell ref="B56:H56"/>
    <mergeCell ref="B50:H50"/>
    <mergeCell ref="B53:H53"/>
    <mergeCell ref="B54:H54"/>
    <mergeCell ref="B55:H55"/>
    <mergeCell ref="B57:H57"/>
  </mergeCells>
  <hyperlinks>
    <hyperlink ref="B50:H50" r:id="rId1" display="1Exceptions to Payment for TOUT Service are stated in ISO-NE INC. Transmission, Markets &amp; Services Tariff, Section II.25.3. The TOUT Rate shall be reduced to zero for any Through or Out Service transaction that goes through or out of the New England Contr"/>
  </hyperlinks>
  <printOptions horizontalCentered="1"/>
  <pageMargins left="0.2" right="0.2" top="0.5" bottom="0.5" header="0.3" footer="0.3"/>
  <pageSetup horizontalDpi="600" verticalDpi="600" orientation="portrait" scale="72" r:id="rId2"/>
  <headerFooter>
    <oddFooter xml:space="preserve">&amp;L  &amp;A; Revised: 05/31/2017&amp;C
ISO-NE PUBLIC&amp;RPage &amp;P of &amp;N  </oddFooter>
  </headerFooter>
  <ignoredErrors>
    <ignoredError sqref="B41:B47 B33:B40 B48" numberStoredAsText="1"/>
  </ignoredErrors>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
      <pane ySplit="4" topLeftCell="A5" activePane="bottomLeft" state="frozen"/>
      <selection pane="topLeft" activeCell="A1" sqref="A1"/>
      <selection pane="bottomLeft" activeCell="C35" sqref="C35"/>
    </sheetView>
  </sheetViews>
  <sheetFormatPr defaultColWidth="13.7109375" defaultRowHeight="15"/>
  <cols>
    <col min="1" max="1" width="15.7109375" style="5" customWidth="1"/>
    <col min="2" max="2" width="15.7109375" style="6" customWidth="1"/>
    <col min="3" max="4" width="30.7109375" style="1" customWidth="1"/>
    <col min="5" max="16384" width="13.7109375" style="5" customWidth="1"/>
  </cols>
  <sheetData>
    <row r="1" spans="1:4" s="6" customFormat="1" ht="28.5" customHeight="1" thickBot="1">
      <c r="A1" s="215" t="s">
        <v>30</v>
      </c>
      <c r="B1" s="215"/>
      <c r="C1" s="215"/>
      <c r="D1" s="215"/>
    </row>
    <row r="2" spans="1:4" s="178" customFormat="1" ht="15" customHeight="1">
      <c r="A2" s="223"/>
      <c r="B2" s="224"/>
      <c r="C2" s="177" t="s">
        <v>10</v>
      </c>
      <c r="D2" s="177" t="s">
        <v>43</v>
      </c>
    </row>
    <row r="3" spans="1:4" s="7" customFormat="1" ht="54.75" customHeight="1">
      <c r="A3" s="225"/>
      <c r="B3" s="226"/>
      <c r="C3" s="120" t="s">
        <v>1</v>
      </c>
      <c r="D3" s="120" t="s">
        <v>28</v>
      </c>
    </row>
    <row r="4" spans="1:4" s="9" customFormat="1" ht="24" customHeight="1">
      <c r="A4" s="26" t="s">
        <v>5</v>
      </c>
      <c r="B4" s="35" t="s">
        <v>41</v>
      </c>
      <c r="C4" s="30" t="s">
        <v>61</v>
      </c>
      <c r="D4" s="30" t="s">
        <v>60</v>
      </c>
    </row>
    <row r="5" spans="1:4" ht="15.75" customHeight="1">
      <c r="A5" s="22">
        <v>2008</v>
      </c>
      <c r="B5" s="27" t="s">
        <v>11</v>
      </c>
      <c r="C5" s="20">
        <v>1.15385</v>
      </c>
      <c r="D5" s="20">
        <v>4.58</v>
      </c>
    </row>
    <row r="6" spans="1:4" ht="15.75" customHeight="1">
      <c r="A6" s="22">
        <v>2009</v>
      </c>
      <c r="B6" s="27" t="s">
        <v>11</v>
      </c>
      <c r="C6" s="21">
        <v>1.15521</v>
      </c>
      <c r="D6" s="21">
        <v>4.58</v>
      </c>
    </row>
    <row r="7" spans="1:4" ht="15.75" customHeight="1">
      <c r="A7" s="25">
        <v>2010</v>
      </c>
      <c r="B7" s="27" t="s">
        <v>11</v>
      </c>
      <c r="C7" s="34">
        <v>1.1652</v>
      </c>
      <c r="D7" s="20">
        <v>4.58</v>
      </c>
    </row>
    <row r="8" spans="1:4" ht="15.75" customHeight="1">
      <c r="A8" s="22">
        <v>2011</v>
      </c>
      <c r="B8" s="27" t="s">
        <v>11</v>
      </c>
      <c r="C8" s="21">
        <v>1.17051</v>
      </c>
      <c r="D8" s="21">
        <v>4.58</v>
      </c>
    </row>
    <row r="9" spans="1:4" ht="15.75" customHeight="1" thickBot="1">
      <c r="A9" s="22">
        <v>2012</v>
      </c>
      <c r="B9" s="27" t="s">
        <v>11</v>
      </c>
      <c r="C9" s="20">
        <v>1.14744</v>
      </c>
      <c r="D9" s="31">
        <v>4.58</v>
      </c>
    </row>
    <row r="10" spans="1:4" ht="15.75" customHeight="1">
      <c r="A10" s="18">
        <v>2013</v>
      </c>
      <c r="B10" s="27" t="s">
        <v>11</v>
      </c>
      <c r="C10" s="32">
        <v>1.17091</v>
      </c>
      <c r="D10" s="227" t="s">
        <v>65</v>
      </c>
    </row>
    <row r="11" spans="1:4" ht="15.75" customHeight="1">
      <c r="A11" s="18">
        <v>2014</v>
      </c>
      <c r="B11" s="27" t="s">
        <v>11</v>
      </c>
      <c r="C11" s="166" t="s">
        <v>66</v>
      </c>
      <c r="D11" s="228"/>
    </row>
    <row r="12" spans="1:4" ht="13.5" customHeight="1">
      <c r="A12" s="18">
        <v>2015</v>
      </c>
      <c r="B12" s="27" t="s">
        <v>11</v>
      </c>
      <c r="C12" s="166">
        <v>1.14398</v>
      </c>
      <c r="D12" s="228"/>
    </row>
    <row r="13" spans="1:4" ht="13.5" customHeight="1">
      <c r="A13" s="168">
        <v>2016</v>
      </c>
      <c r="B13" s="27" t="s">
        <v>11</v>
      </c>
      <c r="C13" s="211">
        <v>1.12998</v>
      </c>
      <c r="D13" s="229"/>
    </row>
    <row r="14" spans="1:4" ht="13.5" customHeight="1" thickBot="1">
      <c r="A14" s="19">
        <v>2017</v>
      </c>
      <c r="B14" s="33" t="s">
        <v>11</v>
      </c>
      <c r="C14" s="198">
        <v>1.10227</v>
      </c>
      <c r="D14" s="230"/>
    </row>
    <row r="15" spans="1:4" ht="13.5" customHeight="1" hidden="1">
      <c r="A15" s="16" t="s">
        <v>29</v>
      </c>
      <c r="B15" s="10" t="s">
        <v>29</v>
      </c>
      <c r="C15" s="11"/>
      <c r="D15" s="11"/>
    </row>
    <row r="16" spans="1:4" ht="13.5" customHeight="1" hidden="1">
      <c r="A16" s="16" t="s">
        <v>29</v>
      </c>
      <c r="B16" s="10" t="s">
        <v>29</v>
      </c>
      <c r="C16" s="11"/>
      <c r="D16" s="11"/>
    </row>
    <row r="17" spans="1:4" ht="13.5" customHeight="1" hidden="1">
      <c r="A17" s="16" t="s">
        <v>29</v>
      </c>
      <c r="B17" s="10" t="s">
        <v>29</v>
      </c>
      <c r="C17" s="11"/>
      <c r="D17" s="11"/>
    </row>
    <row r="18" spans="1:4" ht="13.5" customHeight="1" hidden="1">
      <c r="A18" s="16" t="s">
        <v>29</v>
      </c>
      <c r="B18" s="10" t="s">
        <v>29</v>
      </c>
      <c r="C18" s="11"/>
      <c r="D18" s="11"/>
    </row>
    <row r="19" spans="1:4" ht="13.5" customHeight="1" hidden="1">
      <c r="A19" s="16" t="s">
        <v>29</v>
      </c>
      <c r="B19" s="10" t="s">
        <v>29</v>
      </c>
      <c r="C19" s="11"/>
      <c r="D19" s="11"/>
    </row>
    <row r="20" spans="1:4" ht="13.5" customHeight="1" hidden="1">
      <c r="A20" s="16" t="s">
        <v>29</v>
      </c>
      <c r="B20" s="10" t="s">
        <v>29</v>
      </c>
      <c r="C20" s="11"/>
      <c r="D20" s="11"/>
    </row>
    <row r="21" spans="1:4" ht="13.5" customHeight="1" hidden="1">
      <c r="A21" s="16" t="s">
        <v>29</v>
      </c>
      <c r="B21" s="10" t="s">
        <v>29</v>
      </c>
      <c r="C21" s="11"/>
      <c r="D21" s="11"/>
    </row>
    <row r="22" spans="1:4" ht="13.5" customHeight="1" hidden="1">
      <c r="A22" s="16" t="s">
        <v>29</v>
      </c>
      <c r="B22" s="10" t="s">
        <v>29</v>
      </c>
      <c r="C22" s="11"/>
      <c r="D22" s="11"/>
    </row>
    <row r="23" spans="1:4" ht="13.5" customHeight="1" hidden="1">
      <c r="A23" s="16" t="s">
        <v>29</v>
      </c>
      <c r="B23" s="10" t="s">
        <v>29</v>
      </c>
      <c r="C23" s="11"/>
      <c r="D23" s="11"/>
    </row>
    <row r="24" spans="1:4" ht="13.5" customHeight="1" hidden="1">
      <c r="A24" s="16" t="s">
        <v>29</v>
      </c>
      <c r="B24" s="10" t="s">
        <v>29</v>
      </c>
      <c r="C24" s="11"/>
      <c r="D24" s="11"/>
    </row>
    <row r="25" spans="1:4" ht="13.5" customHeight="1" hidden="1">
      <c r="A25" s="16" t="s">
        <v>29</v>
      </c>
      <c r="B25" s="10" t="s">
        <v>29</v>
      </c>
      <c r="C25" s="11"/>
      <c r="D25" s="11"/>
    </row>
    <row r="26" spans="1:4" ht="13.5" customHeight="1" hidden="1">
      <c r="A26" s="16" t="s">
        <v>29</v>
      </c>
      <c r="B26" s="10" t="s">
        <v>29</v>
      </c>
      <c r="C26" s="11"/>
      <c r="D26" s="11"/>
    </row>
    <row r="27" spans="1:4" ht="13.5" customHeight="1" hidden="1">
      <c r="A27" s="16" t="s">
        <v>29</v>
      </c>
      <c r="B27" s="10" t="s">
        <v>29</v>
      </c>
      <c r="C27" s="11"/>
      <c r="D27" s="11"/>
    </row>
    <row r="28" spans="1:4" ht="13.5" customHeight="1" hidden="1">
      <c r="A28" s="16" t="s">
        <v>29</v>
      </c>
      <c r="B28" s="10" t="s">
        <v>29</v>
      </c>
      <c r="C28" s="11"/>
      <c r="D28" s="11"/>
    </row>
    <row r="29" spans="1:4" ht="13.5" customHeight="1" hidden="1">
      <c r="A29" s="16" t="s">
        <v>29</v>
      </c>
      <c r="B29" s="10" t="s">
        <v>29</v>
      </c>
      <c r="C29" s="11"/>
      <c r="D29" s="11"/>
    </row>
    <row r="30" spans="1:4" ht="13.5" customHeight="1" hidden="1">
      <c r="A30" s="2"/>
      <c r="B30" s="2"/>
      <c r="C30" s="2"/>
      <c r="D30" s="5"/>
    </row>
    <row r="31" spans="3:4" ht="13.5" customHeight="1">
      <c r="C31" s="6"/>
      <c r="D31" s="5"/>
    </row>
    <row r="32" spans="1:4" ht="13.5" customHeight="1">
      <c r="A32" s="124"/>
      <c r="C32" s="6"/>
      <c r="D32" s="5"/>
    </row>
    <row r="33" ht="13.5" customHeight="1">
      <c r="D33" s="5"/>
    </row>
    <row r="34" ht="13.5" customHeight="1">
      <c r="D34" s="5"/>
    </row>
    <row r="35" ht="13.5" customHeight="1"/>
    <row r="36" ht="13.5" customHeight="1"/>
  </sheetData>
  <sheetProtection/>
  <autoFilter ref="A4:D10"/>
  <mergeCells count="4">
    <mergeCell ref="A1:D1"/>
    <mergeCell ref="A2:B2"/>
    <mergeCell ref="A3:B3"/>
    <mergeCell ref="D10:D14"/>
  </mergeCells>
  <hyperlinks>
    <hyperlink ref="D10:D11" r:id="rId1" display="here   "/>
  </hyperlinks>
  <printOptions horizontalCentered="1"/>
  <pageMargins left="0.25" right="0.25" top="0.5" bottom="0.5" header="0.3" footer="0.3"/>
  <pageSetup horizontalDpi="600" verticalDpi="600" orientation="portrait" scale="85" r:id="rId2"/>
  <headerFooter>
    <oddFooter xml:space="preserve">&amp;L  &amp;A&amp;C
ISO-NE PUBLIC&amp;RPage &amp;P of &amp;N  </oddFooter>
  </headerFooter>
  <ignoredErrors>
    <ignoredError sqref="C11" numberStoredAsText="1"/>
  </ignoredErrors>
</worksheet>
</file>

<file path=xl/worksheets/sheet3.xml><?xml version="1.0" encoding="utf-8"?>
<worksheet xmlns="http://schemas.openxmlformats.org/spreadsheetml/2006/main" xmlns:r="http://schemas.openxmlformats.org/officeDocument/2006/relationships">
  <dimension ref="A1:P110"/>
  <sheetViews>
    <sheetView zoomScalePageLayoutView="0" workbookViewId="0" topLeftCell="A1">
      <pane ySplit="3" topLeftCell="A73" activePane="bottomLeft" state="frozen"/>
      <selection pane="topLeft" activeCell="A1" sqref="A1"/>
      <selection pane="bottomLeft" activeCell="A1" sqref="A1:M1"/>
    </sheetView>
  </sheetViews>
  <sheetFormatPr defaultColWidth="9.140625" defaultRowHeight="15"/>
  <cols>
    <col min="1" max="2" width="8.7109375" style="113" customWidth="1"/>
    <col min="3" max="3" width="8.7109375" style="114" customWidth="1"/>
    <col min="4" max="13" width="11.28125" style="46" customWidth="1"/>
    <col min="14" max="16384" width="9.140625" style="46" customWidth="1"/>
  </cols>
  <sheetData>
    <row r="1" spans="1:13" s="36" customFormat="1" ht="24" customHeight="1" thickBot="1">
      <c r="A1" s="233" t="s">
        <v>31</v>
      </c>
      <c r="B1" s="233"/>
      <c r="C1" s="233"/>
      <c r="D1" s="233"/>
      <c r="E1" s="233"/>
      <c r="F1" s="233"/>
      <c r="G1" s="233"/>
      <c r="H1" s="233"/>
      <c r="I1" s="233"/>
      <c r="J1" s="233"/>
      <c r="K1" s="233"/>
      <c r="L1" s="233"/>
      <c r="M1" s="233"/>
    </row>
    <row r="2" spans="1:13" s="40" customFormat="1" ht="75" customHeight="1">
      <c r="A2" s="237" t="s">
        <v>59</v>
      </c>
      <c r="B2" s="238"/>
      <c r="C2" s="239"/>
      <c r="D2" s="37" t="s">
        <v>34</v>
      </c>
      <c r="E2" s="38" t="s">
        <v>33</v>
      </c>
      <c r="F2" s="38" t="s">
        <v>35</v>
      </c>
      <c r="G2" s="38" t="s">
        <v>6</v>
      </c>
      <c r="H2" s="38" t="s">
        <v>38</v>
      </c>
      <c r="I2" s="38" t="s">
        <v>36</v>
      </c>
      <c r="J2" s="38" t="s">
        <v>7</v>
      </c>
      <c r="K2" s="38" t="s">
        <v>39</v>
      </c>
      <c r="L2" s="38" t="s">
        <v>37</v>
      </c>
      <c r="M2" s="39" t="s">
        <v>32</v>
      </c>
    </row>
    <row r="3" spans="1:13" s="40" customFormat="1" ht="30" customHeight="1">
      <c r="A3" s="41" t="s">
        <v>5</v>
      </c>
      <c r="B3" s="42" t="s">
        <v>8</v>
      </c>
      <c r="C3" s="43" t="s">
        <v>42</v>
      </c>
      <c r="D3" s="119" t="s">
        <v>60</v>
      </c>
      <c r="E3" s="44" t="s">
        <v>60</v>
      </c>
      <c r="F3" s="44" t="s">
        <v>60</v>
      </c>
      <c r="G3" s="44" t="s">
        <v>60</v>
      </c>
      <c r="H3" s="44" t="s">
        <v>60</v>
      </c>
      <c r="I3" s="44" t="s">
        <v>60</v>
      </c>
      <c r="J3" s="44" t="s">
        <v>60</v>
      </c>
      <c r="K3" s="44" t="s">
        <v>60</v>
      </c>
      <c r="L3" s="44" t="s">
        <v>60</v>
      </c>
      <c r="M3" s="44" t="s">
        <v>60</v>
      </c>
    </row>
    <row r="4" spans="1:13" ht="13.5" customHeight="1">
      <c r="A4" s="144">
        <v>1997</v>
      </c>
      <c r="B4" s="234" t="s">
        <v>13</v>
      </c>
      <c r="C4" s="45" t="s">
        <v>4</v>
      </c>
      <c r="D4" s="125"/>
      <c r="E4" s="126"/>
      <c r="F4" s="126"/>
      <c r="G4" s="126"/>
      <c r="H4" s="126"/>
      <c r="I4" s="126"/>
      <c r="J4" s="126"/>
      <c r="K4" s="126"/>
      <c r="L4" s="126"/>
      <c r="M4" s="127"/>
    </row>
    <row r="5" spans="1:13" ht="13.5" customHeight="1">
      <c r="A5" s="56">
        <v>1997</v>
      </c>
      <c r="B5" s="235"/>
      <c r="C5" s="47" t="s">
        <v>2</v>
      </c>
      <c r="D5" s="128"/>
      <c r="E5" s="129"/>
      <c r="F5" s="129"/>
      <c r="G5" s="129"/>
      <c r="H5" s="129"/>
      <c r="I5" s="129"/>
      <c r="J5" s="129"/>
      <c r="K5" s="129"/>
      <c r="L5" s="129"/>
      <c r="M5" s="130"/>
    </row>
    <row r="6" spans="1:13" ht="13.5" customHeight="1">
      <c r="A6" s="56">
        <v>1997</v>
      </c>
      <c r="B6" s="236"/>
      <c r="C6" s="48" t="s">
        <v>3</v>
      </c>
      <c r="D6" s="115">
        <v>1.05</v>
      </c>
      <c r="E6" s="77">
        <v>0.7</v>
      </c>
      <c r="F6" s="76">
        <v>0.98</v>
      </c>
      <c r="G6" s="77">
        <v>1.03</v>
      </c>
      <c r="H6" s="76">
        <v>0.83</v>
      </c>
      <c r="I6" s="77">
        <v>1.05</v>
      </c>
      <c r="J6" s="76">
        <v>0.91</v>
      </c>
      <c r="K6" s="77">
        <v>1.3</v>
      </c>
      <c r="L6" s="77">
        <v>1.3</v>
      </c>
      <c r="M6" s="78">
        <v>13.98</v>
      </c>
    </row>
    <row r="7" spans="1:13" ht="13.5" customHeight="1">
      <c r="A7" s="56">
        <v>1997</v>
      </c>
      <c r="B7" s="234" t="s">
        <v>19</v>
      </c>
      <c r="C7" s="45" t="s">
        <v>4</v>
      </c>
      <c r="D7" s="125"/>
      <c r="E7" s="126"/>
      <c r="F7" s="126"/>
      <c r="G7" s="126"/>
      <c r="H7" s="126"/>
      <c r="I7" s="126"/>
      <c r="J7" s="126"/>
      <c r="K7" s="126"/>
      <c r="L7" s="126"/>
      <c r="M7" s="127"/>
    </row>
    <row r="8" spans="1:13" ht="13.5" customHeight="1">
      <c r="A8" s="56">
        <v>1997</v>
      </c>
      <c r="B8" s="235"/>
      <c r="C8" s="47" t="s">
        <v>2</v>
      </c>
      <c r="D8" s="128"/>
      <c r="E8" s="129"/>
      <c r="F8" s="129"/>
      <c r="G8" s="129"/>
      <c r="H8" s="129"/>
      <c r="I8" s="129"/>
      <c r="J8" s="129"/>
      <c r="K8" s="129"/>
      <c r="L8" s="129"/>
      <c r="M8" s="130"/>
    </row>
    <row r="9" spans="1:13" ht="13.5" customHeight="1">
      <c r="A9" s="63">
        <v>1997</v>
      </c>
      <c r="B9" s="236"/>
      <c r="C9" s="48" t="s">
        <v>3</v>
      </c>
      <c r="D9" s="115">
        <v>1.02</v>
      </c>
      <c r="E9" s="77">
        <v>0.7</v>
      </c>
      <c r="F9" s="76">
        <v>1.01</v>
      </c>
      <c r="G9" s="77">
        <v>1</v>
      </c>
      <c r="H9" s="76">
        <v>0.83</v>
      </c>
      <c r="I9" s="77">
        <v>1.13</v>
      </c>
      <c r="J9" s="76">
        <v>0.87</v>
      </c>
      <c r="K9" s="77">
        <v>1.3</v>
      </c>
      <c r="L9" s="77">
        <v>1.3</v>
      </c>
      <c r="M9" s="78">
        <v>14.25</v>
      </c>
    </row>
    <row r="10" spans="1:13" ht="13.5" customHeight="1">
      <c r="A10" s="54">
        <v>1998</v>
      </c>
      <c r="B10" s="55" t="s">
        <v>13</v>
      </c>
      <c r="C10" s="45" t="s">
        <v>4</v>
      </c>
      <c r="D10" s="125"/>
      <c r="E10" s="126"/>
      <c r="F10" s="126"/>
      <c r="G10" s="126"/>
      <c r="H10" s="126"/>
      <c r="I10" s="126"/>
      <c r="J10" s="126"/>
      <c r="K10" s="126"/>
      <c r="L10" s="126"/>
      <c r="M10" s="127"/>
    </row>
    <row r="11" spans="1:13" ht="13.5" customHeight="1">
      <c r="A11" s="56">
        <v>1998</v>
      </c>
      <c r="B11" s="57" t="s">
        <v>12</v>
      </c>
      <c r="C11" s="47" t="s">
        <v>2</v>
      </c>
      <c r="D11" s="128"/>
      <c r="E11" s="129"/>
      <c r="F11" s="129"/>
      <c r="G11" s="129"/>
      <c r="H11" s="129"/>
      <c r="I11" s="129"/>
      <c r="J11" s="129"/>
      <c r="K11" s="129"/>
      <c r="L11" s="129"/>
      <c r="M11" s="130"/>
    </row>
    <row r="12" spans="1:13" ht="13.5" customHeight="1">
      <c r="A12" s="56">
        <v>1998</v>
      </c>
      <c r="B12" s="58" t="s">
        <v>12</v>
      </c>
      <c r="C12" s="48" t="s">
        <v>3</v>
      </c>
      <c r="D12" s="49">
        <v>4.07</v>
      </c>
      <c r="E12" s="50">
        <v>2.8</v>
      </c>
      <c r="F12" s="51">
        <v>4.06</v>
      </c>
      <c r="G12" s="50">
        <v>4.01</v>
      </c>
      <c r="H12" s="51">
        <v>3.3</v>
      </c>
      <c r="I12" s="50">
        <v>4.53</v>
      </c>
      <c r="J12" s="51">
        <v>3.49</v>
      </c>
      <c r="K12" s="50">
        <v>5.2</v>
      </c>
      <c r="L12" s="50">
        <v>5.2</v>
      </c>
      <c r="M12" s="53">
        <v>14.25</v>
      </c>
    </row>
    <row r="13" spans="1:13" ht="13.5" customHeight="1">
      <c r="A13" s="56">
        <v>1998</v>
      </c>
      <c r="B13" s="55" t="s">
        <v>19</v>
      </c>
      <c r="C13" s="45" t="s">
        <v>4</v>
      </c>
      <c r="D13" s="59">
        <v>3.9</v>
      </c>
      <c r="E13" s="60">
        <v>2.8</v>
      </c>
      <c r="F13" s="61">
        <v>4.72</v>
      </c>
      <c r="G13" s="60">
        <v>3.94</v>
      </c>
      <c r="H13" s="61">
        <v>3.27</v>
      </c>
      <c r="I13" s="60">
        <v>4.79</v>
      </c>
      <c r="J13" s="61">
        <v>3.37</v>
      </c>
      <c r="K13" s="60">
        <v>5.2</v>
      </c>
      <c r="L13" s="61">
        <v>5.2</v>
      </c>
      <c r="M13" s="62">
        <v>15.01</v>
      </c>
    </row>
    <row r="14" spans="1:13" ht="13.5" customHeight="1">
      <c r="A14" s="56">
        <v>1998</v>
      </c>
      <c r="B14" s="57" t="s">
        <v>18</v>
      </c>
      <c r="C14" s="47" t="s">
        <v>2</v>
      </c>
      <c r="D14" s="59">
        <v>0.56</v>
      </c>
      <c r="E14" s="60">
        <v>0.56</v>
      </c>
      <c r="F14" s="61">
        <v>0.56</v>
      </c>
      <c r="G14" s="60">
        <v>0.56</v>
      </c>
      <c r="H14" s="61">
        <v>0.56</v>
      </c>
      <c r="I14" s="60">
        <v>0.56</v>
      </c>
      <c r="J14" s="61">
        <v>0.56</v>
      </c>
      <c r="K14" s="60">
        <v>0.56</v>
      </c>
      <c r="L14" s="61">
        <v>0.56</v>
      </c>
      <c r="M14" s="62">
        <v>0.56</v>
      </c>
    </row>
    <row r="15" spans="1:13" ht="13.5" customHeight="1">
      <c r="A15" s="63">
        <v>1998</v>
      </c>
      <c r="B15" s="58" t="s">
        <v>18</v>
      </c>
      <c r="C15" s="48" t="s">
        <v>3</v>
      </c>
      <c r="D15" s="52">
        <v>4.46</v>
      </c>
      <c r="E15" s="64">
        <v>3.36</v>
      </c>
      <c r="F15" s="65">
        <v>5.28</v>
      </c>
      <c r="G15" s="64">
        <v>4.5</v>
      </c>
      <c r="H15" s="65">
        <v>3.83</v>
      </c>
      <c r="I15" s="64">
        <v>5.35</v>
      </c>
      <c r="J15" s="65">
        <v>5.35</v>
      </c>
      <c r="K15" s="64">
        <v>5.76</v>
      </c>
      <c r="L15" s="65">
        <v>5.76</v>
      </c>
      <c r="M15" s="66">
        <v>15.57</v>
      </c>
    </row>
    <row r="16" spans="1:13" ht="13.5" customHeight="1">
      <c r="A16" s="54">
        <v>1999</v>
      </c>
      <c r="B16" s="55" t="s">
        <v>13</v>
      </c>
      <c r="C16" s="45" t="s">
        <v>4</v>
      </c>
      <c r="D16" s="67">
        <v>6.83</v>
      </c>
      <c r="E16" s="68">
        <v>4.9</v>
      </c>
      <c r="F16" s="69">
        <v>8.26</v>
      </c>
      <c r="G16" s="68">
        <v>6.89</v>
      </c>
      <c r="H16" s="69">
        <v>5.71</v>
      </c>
      <c r="I16" s="68">
        <v>8.38</v>
      </c>
      <c r="J16" s="69">
        <v>5.9</v>
      </c>
      <c r="K16" s="68">
        <v>9.1</v>
      </c>
      <c r="L16" s="69">
        <v>9.1</v>
      </c>
      <c r="M16" s="70">
        <v>15.01</v>
      </c>
    </row>
    <row r="17" spans="1:13" ht="13.5" customHeight="1">
      <c r="A17" s="56">
        <v>1999</v>
      </c>
      <c r="B17" s="57" t="s">
        <v>12</v>
      </c>
      <c r="C17" s="47" t="s">
        <v>2</v>
      </c>
      <c r="D17" s="59">
        <v>0.56</v>
      </c>
      <c r="E17" s="60">
        <v>0.56</v>
      </c>
      <c r="F17" s="61">
        <v>0.56</v>
      </c>
      <c r="G17" s="60">
        <v>0.56</v>
      </c>
      <c r="H17" s="61">
        <v>0.56</v>
      </c>
      <c r="I17" s="60">
        <v>0.56</v>
      </c>
      <c r="J17" s="61">
        <v>0.56</v>
      </c>
      <c r="K17" s="60">
        <v>0.56</v>
      </c>
      <c r="L17" s="61">
        <v>0.56</v>
      </c>
      <c r="M17" s="62">
        <v>0.56</v>
      </c>
    </row>
    <row r="18" spans="1:13" ht="13.5" customHeight="1">
      <c r="A18" s="56">
        <v>1999</v>
      </c>
      <c r="B18" s="58" t="s">
        <v>12</v>
      </c>
      <c r="C18" s="48" t="s">
        <v>3</v>
      </c>
      <c r="D18" s="52">
        <v>7.39</v>
      </c>
      <c r="E18" s="64">
        <v>5.46</v>
      </c>
      <c r="F18" s="65">
        <v>8.82</v>
      </c>
      <c r="G18" s="64">
        <v>7.45</v>
      </c>
      <c r="H18" s="65">
        <v>6.27</v>
      </c>
      <c r="I18" s="64">
        <v>8.94</v>
      </c>
      <c r="J18" s="65">
        <v>6.46</v>
      </c>
      <c r="K18" s="64">
        <v>9.66</v>
      </c>
      <c r="L18" s="65">
        <v>9.66</v>
      </c>
      <c r="M18" s="66">
        <v>15.57</v>
      </c>
    </row>
    <row r="19" spans="1:13" ht="13.5" customHeight="1">
      <c r="A19" s="56">
        <v>1999</v>
      </c>
      <c r="B19" s="55" t="s">
        <v>19</v>
      </c>
      <c r="C19" s="45" t="s">
        <v>4</v>
      </c>
      <c r="D19" s="67">
        <v>7.15</v>
      </c>
      <c r="E19" s="68">
        <v>4.9</v>
      </c>
      <c r="F19" s="69">
        <v>8.14</v>
      </c>
      <c r="G19" s="68">
        <v>7.2</v>
      </c>
      <c r="H19" s="69">
        <v>6.1</v>
      </c>
      <c r="I19" s="68">
        <v>8.02</v>
      </c>
      <c r="J19" s="69">
        <v>5.88</v>
      </c>
      <c r="K19" s="68">
        <v>9.1</v>
      </c>
      <c r="L19" s="69">
        <v>8.95</v>
      </c>
      <c r="M19" s="70">
        <v>14.56</v>
      </c>
    </row>
    <row r="20" spans="1:13" ht="13.5" customHeight="1">
      <c r="A20" s="56">
        <v>1999</v>
      </c>
      <c r="B20" s="57" t="s">
        <v>18</v>
      </c>
      <c r="C20" s="47" t="s">
        <v>2</v>
      </c>
      <c r="D20" s="59">
        <v>0.8</v>
      </c>
      <c r="E20" s="60">
        <v>0.8</v>
      </c>
      <c r="F20" s="61">
        <v>0.8</v>
      </c>
      <c r="G20" s="60">
        <v>0.8</v>
      </c>
      <c r="H20" s="61">
        <v>0.8</v>
      </c>
      <c r="I20" s="60">
        <v>0.8</v>
      </c>
      <c r="J20" s="61">
        <v>0.8</v>
      </c>
      <c r="K20" s="60">
        <v>0.8</v>
      </c>
      <c r="L20" s="61">
        <v>0.8</v>
      </c>
      <c r="M20" s="62">
        <v>0.8</v>
      </c>
    </row>
    <row r="21" spans="1:13" ht="13.5" customHeight="1">
      <c r="A21" s="63">
        <v>1999</v>
      </c>
      <c r="B21" s="58" t="s">
        <v>18</v>
      </c>
      <c r="C21" s="48" t="s">
        <v>3</v>
      </c>
      <c r="D21" s="52">
        <v>7.95</v>
      </c>
      <c r="E21" s="64">
        <v>5.7</v>
      </c>
      <c r="F21" s="65">
        <v>8.94</v>
      </c>
      <c r="G21" s="64">
        <v>8</v>
      </c>
      <c r="H21" s="65">
        <v>6.9</v>
      </c>
      <c r="I21" s="64">
        <v>8.82</v>
      </c>
      <c r="J21" s="65">
        <v>6.68</v>
      </c>
      <c r="K21" s="64">
        <v>9.9</v>
      </c>
      <c r="L21" s="65">
        <v>9.75</v>
      </c>
      <c r="M21" s="66">
        <v>15.36</v>
      </c>
    </row>
    <row r="22" spans="1:13" ht="13.5" customHeight="1">
      <c r="A22" s="54">
        <v>2000</v>
      </c>
      <c r="B22" s="55" t="s">
        <v>13</v>
      </c>
      <c r="C22" s="45" t="s">
        <v>4</v>
      </c>
      <c r="D22" s="67">
        <v>10.22</v>
      </c>
      <c r="E22" s="68">
        <v>7</v>
      </c>
      <c r="F22" s="69">
        <v>11.62</v>
      </c>
      <c r="G22" s="68">
        <v>10.29</v>
      </c>
      <c r="H22" s="69">
        <v>8.71</v>
      </c>
      <c r="I22" s="68">
        <v>11.45</v>
      </c>
      <c r="J22" s="69">
        <v>8.4</v>
      </c>
      <c r="K22" s="68">
        <v>13</v>
      </c>
      <c r="L22" s="69">
        <v>12.79</v>
      </c>
      <c r="M22" s="70">
        <v>14.56</v>
      </c>
    </row>
    <row r="23" spans="1:13" ht="13.5" customHeight="1">
      <c r="A23" s="56">
        <v>2000</v>
      </c>
      <c r="B23" s="57" t="s">
        <v>12</v>
      </c>
      <c r="C23" s="47" t="s">
        <v>2</v>
      </c>
      <c r="D23" s="59">
        <v>0.8</v>
      </c>
      <c r="E23" s="60">
        <v>0.8</v>
      </c>
      <c r="F23" s="61">
        <v>0.8</v>
      </c>
      <c r="G23" s="60">
        <v>0.8</v>
      </c>
      <c r="H23" s="61">
        <v>0.8</v>
      </c>
      <c r="I23" s="60">
        <v>0.8</v>
      </c>
      <c r="J23" s="61">
        <v>0.8</v>
      </c>
      <c r="K23" s="60">
        <v>0.8</v>
      </c>
      <c r="L23" s="61">
        <v>0.8</v>
      </c>
      <c r="M23" s="62">
        <v>0.8</v>
      </c>
    </row>
    <row r="24" spans="1:13" ht="13.5" customHeight="1">
      <c r="A24" s="56">
        <v>2000</v>
      </c>
      <c r="B24" s="58" t="s">
        <v>12</v>
      </c>
      <c r="C24" s="48" t="s">
        <v>3</v>
      </c>
      <c r="D24" s="52">
        <v>11.02</v>
      </c>
      <c r="E24" s="64">
        <v>7.8</v>
      </c>
      <c r="F24" s="65">
        <v>12.42</v>
      </c>
      <c r="G24" s="64">
        <v>11.09</v>
      </c>
      <c r="H24" s="65">
        <v>9.51</v>
      </c>
      <c r="I24" s="64">
        <v>12.25</v>
      </c>
      <c r="J24" s="65">
        <v>9.2</v>
      </c>
      <c r="K24" s="64">
        <v>13.8</v>
      </c>
      <c r="L24" s="65">
        <v>13.59</v>
      </c>
      <c r="M24" s="66">
        <v>15.36</v>
      </c>
    </row>
    <row r="25" spans="1:13" ht="13.5" customHeight="1">
      <c r="A25" s="56">
        <v>2000</v>
      </c>
      <c r="B25" s="55" t="s">
        <v>19</v>
      </c>
      <c r="C25" s="45" t="s">
        <v>4</v>
      </c>
      <c r="D25" s="67">
        <v>10.71</v>
      </c>
      <c r="E25" s="68">
        <v>7</v>
      </c>
      <c r="F25" s="69">
        <v>11.91</v>
      </c>
      <c r="G25" s="68">
        <v>12.17</v>
      </c>
      <c r="H25" s="69">
        <v>9.22</v>
      </c>
      <c r="I25" s="68">
        <v>10.55</v>
      </c>
      <c r="J25" s="69">
        <v>8.31</v>
      </c>
      <c r="K25" s="68">
        <v>13</v>
      </c>
      <c r="L25" s="69">
        <v>12.18</v>
      </c>
      <c r="M25" s="70">
        <v>13.8</v>
      </c>
    </row>
    <row r="26" spans="1:13" ht="13.5" customHeight="1">
      <c r="A26" s="56">
        <v>2000</v>
      </c>
      <c r="B26" s="57" t="s">
        <v>18</v>
      </c>
      <c r="C26" s="47" t="s">
        <v>2</v>
      </c>
      <c r="D26" s="59">
        <v>1.08</v>
      </c>
      <c r="E26" s="60">
        <v>1.08</v>
      </c>
      <c r="F26" s="61">
        <v>1.08</v>
      </c>
      <c r="G26" s="60">
        <v>1.08</v>
      </c>
      <c r="H26" s="61">
        <v>1.08</v>
      </c>
      <c r="I26" s="60">
        <v>1.08</v>
      </c>
      <c r="J26" s="61">
        <v>1.08</v>
      </c>
      <c r="K26" s="60">
        <v>1.08</v>
      </c>
      <c r="L26" s="61">
        <v>1.08</v>
      </c>
      <c r="M26" s="62">
        <v>1.08</v>
      </c>
    </row>
    <row r="27" spans="1:13" ht="13.5" customHeight="1">
      <c r="A27" s="63">
        <v>2000</v>
      </c>
      <c r="B27" s="58" t="s">
        <v>18</v>
      </c>
      <c r="C27" s="48" t="s">
        <v>3</v>
      </c>
      <c r="D27" s="52">
        <v>11.79</v>
      </c>
      <c r="E27" s="64">
        <v>8.08</v>
      </c>
      <c r="F27" s="65">
        <v>12.99</v>
      </c>
      <c r="G27" s="64">
        <v>13.25</v>
      </c>
      <c r="H27" s="65">
        <v>10.3</v>
      </c>
      <c r="I27" s="64">
        <v>11.63</v>
      </c>
      <c r="J27" s="65">
        <v>9.39</v>
      </c>
      <c r="K27" s="64">
        <v>14.08</v>
      </c>
      <c r="L27" s="65">
        <v>13.26</v>
      </c>
      <c r="M27" s="66">
        <v>14.88</v>
      </c>
    </row>
    <row r="28" spans="1:13" ht="13.5" customHeight="1">
      <c r="A28" s="54">
        <v>2001</v>
      </c>
      <c r="B28" s="55" t="s">
        <v>13</v>
      </c>
      <c r="C28" s="45" t="s">
        <v>4</v>
      </c>
      <c r="D28" s="67">
        <v>13.92</v>
      </c>
      <c r="E28" s="68">
        <v>9.1</v>
      </c>
      <c r="F28" s="69">
        <v>15.48</v>
      </c>
      <c r="G28" s="68">
        <v>15.82</v>
      </c>
      <c r="H28" s="69">
        <v>11.98</v>
      </c>
      <c r="I28" s="68">
        <v>13.72</v>
      </c>
      <c r="J28" s="69">
        <v>10.8</v>
      </c>
      <c r="K28" s="68">
        <v>16.9</v>
      </c>
      <c r="L28" s="69">
        <v>15.83</v>
      </c>
      <c r="M28" s="70">
        <v>13.8</v>
      </c>
    </row>
    <row r="29" spans="1:13" ht="13.5" customHeight="1">
      <c r="A29" s="56">
        <v>2001</v>
      </c>
      <c r="B29" s="57" t="s">
        <v>12</v>
      </c>
      <c r="C29" s="47" t="s">
        <v>2</v>
      </c>
      <c r="D29" s="59">
        <v>1.08</v>
      </c>
      <c r="E29" s="60">
        <v>1.08</v>
      </c>
      <c r="F29" s="61">
        <v>1.08</v>
      </c>
      <c r="G29" s="60">
        <v>1.08</v>
      </c>
      <c r="H29" s="61">
        <v>1.08</v>
      </c>
      <c r="I29" s="60">
        <v>1.08</v>
      </c>
      <c r="J29" s="61">
        <v>1.08</v>
      </c>
      <c r="K29" s="60">
        <v>1.08</v>
      </c>
      <c r="L29" s="61">
        <v>1.08</v>
      </c>
      <c r="M29" s="62">
        <v>1.08</v>
      </c>
    </row>
    <row r="30" spans="1:13" ht="13.5" customHeight="1">
      <c r="A30" s="56">
        <v>2001</v>
      </c>
      <c r="B30" s="58" t="s">
        <v>12</v>
      </c>
      <c r="C30" s="48" t="s">
        <v>3</v>
      </c>
      <c r="D30" s="52">
        <v>15</v>
      </c>
      <c r="E30" s="64">
        <v>10.18</v>
      </c>
      <c r="F30" s="65">
        <v>16.56</v>
      </c>
      <c r="G30" s="64">
        <v>16.9</v>
      </c>
      <c r="H30" s="61">
        <v>13.06</v>
      </c>
      <c r="I30" s="64">
        <v>14.8</v>
      </c>
      <c r="J30" s="65">
        <v>11.88</v>
      </c>
      <c r="K30" s="64">
        <v>17.98</v>
      </c>
      <c r="L30" s="65">
        <v>16.91</v>
      </c>
      <c r="M30" s="66">
        <v>14.88</v>
      </c>
    </row>
    <row r="31" spans="1:13" ht="13.5" customHeight="1">
      <c r="A31" s="56">
        <v>2001</v>
      </c>
      <c r="B31" s="55" t="s">
        <v>19</v>
      </c>
      <c r="C31" s="45" t="s">
        <v>4</v>
      </c>
      <c r="D31" s="67">
        <v>13.19</v>
      </c>
      <c r="E31" s="68">
        <v>9.1</v>
      </c>
      <c r="F31" s="69">
        <v>13.03</v>
      </c>
      <c r="G31" s="68">
        <v>16.9</v>
      </c>
      <c r="H31" s="118"/>
      <c r="I31" s="68">
        <v>14.01</v>
      </c>
      <c r="J31" s="69">
        <v>10.81</v>
      </c>
      <c r="K31" s="68">
        <v>16.9</v>
      </c>
      <c r="L31" s="69">
        <v>16.9</v>
      </c>
      <c r="M31" s="70">
        <v>13.13</v>
      </c>
    </row>
    <row r="32" spans="1:13" ht="13.5" customHeight="1">
      <c r="A32" s="56">
        <v>2001</v>
      </c>
      <c r="B32" s="57" t="s">
        <v>18</v>
      </c>
      <c r="C32" s="47" t="s">
        <v>2</v>
      </c>
      <c r="D32" s="59">
        <v>1.73</v>
      </c>
      <c r="E32" s="60">
        <v>1.73</v>
      </c>
      <c r="F32" s="61">
        <v>1.73</v>
      </c>
      <c r="G32" s="60">
        <v>1.73</v>
      </c>
      <c r="H32" s="116"/>
      <c r="I32" s="60">
        <v>1.73</v>
      </c>
      <c r="J32" s="61">
        <v>1.73</v>
      </c>
      <c r="K32" s="60">
        <v>1.73</v>
      </c>
      <c r="L32" s="61">
        <v>1.73</v>
      </c>
      <c r="M32" s="62">
        <v>1.73</v>
      </c>
    </row>
    <row r="33" spans="1:13" ht="13.5" customHeight="1">
      <c r="A33" s="63">
        <v>2001</v>
      </c>
      <c r="B33" s="58" t="s">
        <v>18</v>
      </c>
      <c r="C33" s="48" t="s">
        <v>3</v>
      </c>
      <c r="D33" s="52">
        <v>14.92</v>
      </c>
      <c r="E33" s="64">
        <v>10.83</v>
      </c>
      <c r="F33" s="65">
        <v>14.76</v>
      </c>
      <c r="G33" s="64">
        <v>18.63</v>
      </c>
      <c r="H33" s="116"/>
      <c r="I33" s="64">
        <v>15.74</v>
      </c>
      <c r="J33" s="65">
        <v>12.54</v>
      </c>
      <c r="K33" s="64">
        <v>18.63</v>
      </c>
      <c r="L33" s="65">
        <v>18.63</v>
      </c>
      <c r="M33" s="66">
        <v>14.86</v>
      </c>
    </row>
    <row r="34" spans="1:13" ht="13.5" customHeight="1">
      <c r="A34" s="54">
        <v>2002</v>
      </c>
      <c r="B34" s="55" t="s">
        <v>13</v>
      </c>
      <c r="C34" s="45" t="s">
        <v>4</v>
      </c>
      <c r="D34" s="67">
        <v>13.23</v>
      </c>
      <c r="E34" s="68">
        <v>6.5</v>
      </c>
      <c r="F34" s="69">
        <v>13.08</v>
      </c>
      <c r="G34" s="68">
        <v>16.9</v>
      </c>
      <c r="H34" s="116"/>
      <c r="I34" s="68">
        <v>14.06</v>
      </c>
      <c r="J34" s="69">
        <v>10.85</v>
      </c>
      <c r="K34" s="68">
        <v>16.9</v>
      </c>
      <c r="L34" s="69">
        <v>16.9</v>
      </c>
      <c r="M34" s="70">
        <v>13.13</v>
      </c>
    </row>
    <row r="35" spans="1:13" ht="13.5" customHeight="1">
      <c r="A35" s="56">
        <v>2002</v>
      </c>
      <c r="B35" s="57" t="s">
        <v>12</v>
      </c>
      <c r="C35" s="47" t="s">
        <v>2</v>
      </c>
      <c r="D35" s="59">
        <v>1.73</v>
      </c>
      <c r="E35" s="60">
        <v>1.73</v>
      </c>
      <c r="F35" s="61">
        <v>1.73</v>
      </c>
      <c r="G35" s="60">
        <v>1.73</v>
      </c>
      <c r="H35" s="116"/>
      <c r="I35" s="60">
        <v>1.73</v>
      </c>
      <c r="J35" s="61">
        <v>1.73</v>
      </c>
      <c r="K35" s="60">
        <v>1.73</v>
      </c>
      <c r="L35" s="61">
        <v>1.73</v>
      </c>
      <c r="M35" s="62">
        <v>1.73</v>
      </c>
    </row>
    <row r="36" spans="1:13" ht="13.5" customHeight="1">
      <c r="A36" s="56">
        <v>2002</v>
      </c>
      <c r="B36" s="58" t="s">
        <v>12</v>
      </c>
      <c r="C36" s="48" t="s">
        <v>3</v>
      </c>
      <c r="D36" s="52">
        <v>14.96</v>
      </c>
      <c r="E36" s="64">
        <v>8.23</v>
      </c>
      <c r="F36" s="65">
        <v>14.81</v>
      </c>
      <c r="G36" s="64">
        <v>18.63</v>
      </c>
      <c r="H36" s="116"/>
      <c r="I36" s="64">
        <v>15.79</v>
      </c>
      <c r="J36" s="65">
        <v>12.58</v>
      </c>
      <c r="K36" s="64">
        <v>18.63</v>
      </c>
      <c r="L36" s="65">
        <v>18.63</v>
      </c>
      <c r="M36" s="66">
        <v>14.86</v>
      </c>
    </row>
    <row r="37" spans="1:13" ht="13.5" customHeight="1">
      <c r="A37" s="56">
        <v>2002</v>
      </c>
      <c r="B37" s="55" t="s">
        <v>19</v>
      </c>
      <c r="C37" s="45" t="s">
        <v>4</v>
      </c>
      <c r="D37" s="67">
        <v>14.2</v>
      </c>
      <c r="E37" s="68">
        <v>6.5</v>
      </c>
      <c r="F37" s="69">
        <v>12.63</v>
      </c>
      <c r="G37" s="68">
        <v>16.18</v>
      </c>
      <c r="H37" s="116"/>
      <c r="I37" s="68">
        <v>14.09</v>
      </c>
      <c r="J37" s="69">
        <v>10.89</v>
      </c>
      <c r="K37" s="68">
        <v>16.9</v>
      </c>
      <c r="L37" s="69">
        <v>15.92</v>
      </c>
      <c r="M37" s="70">
        <v>12.62</v>
      </c>
    </row>
    <row r="38" spans="1:13" ht="13.5" customHeight="1">
      <c r="A38" s="56">
        <v>2002</v>
      </c>
      <c r="B38" s="57" t="s">
        <v>18</v>
      </c>
      <c r="C38" s="47" t="s">
        <v>2</v>
      </c>
      <c r="D38" s="59">
        <v>2.52</v>
      </c>
      <c r="E38" s="60">
        <v>2.52</v>
      </c>
      <c r="F38" s="61">
        <v>2.52</v>
      </c>
      <c r="G38" s="60">
        <v>2.52</v>
      </c>
      <c r="H38" s="116"/>
      <c r="I38" s="60">
        <v>2.52</v>
      </c>
      <c r="J38" s="61">
        <v>2.52</v>
      </c>
      <c r="K38" s="60">
        <v>2.52</v>
      </c>
      <c r="L38" s="61">
        <v>2.52</v>
      </c>
      <c r="M38" s="62">
        <v>2.52</v>
      </c>
    </row>
    <row r="39" spans="1:13" ht="13.5" customHeight="1">
      <c r="A39" s="63">
        <v>2002</v>
      </c>
      <c r="B39" s="58" t="s">
        <v>18</v>
      </c>
      <c r="C39" s="48" t="s">
        <v>3</v>
      </c>
      <c r="D39" s="52">
        <v>16.72</v>
      </c>
      <c r="E39" s="64">
        <v>9.02</v>
      </c>
      <c r="F39" s="65">
        <v>15.15</v>
      </c>
      <c r="G39" s="64">
        <v>18.7</v>
      </c>
      <c r="H39" s="116"/>
      <c r="I39" s="64">
        <v>16.61</v>
      </c>
      <c r="J39" s="65">
        <v>13.41</v>
      </c>
      <c r="K39" s="64">
        <v>19.42</v>
      </c>
      <c r="L39" s="65">
        <v>18.44</v>
      </c>
      <c r="M39" s="66">
        <v>15.14</v>
      </c>
    </row>
    <row r="40" spans="1:13" ht="13.5" customHeight="1">
      <c r="A40" s="54">
        <v>2003</v>
      </c>
      <c r="B40" s="55" t="s">
        <v>13</v>
      </c>
      <c r="C40" s="45" t="s">
        <v>4</v>
      </c>
      <c r="D40" s="67">
        <v>14.22</v>
      </c>
      <c r="E40" s="68">
        <v>6.5</v>
      </c>
      <c r="F40" s="69">
        <v>12.64</v>
      </c>
      <c r="G40" s="68">
        <v>16.2</v>
      </c>
      <c r="H40" s="116"/>
      <c r="I40" s="68">
        <v>14.11</v>
      </c>
      <c r="J40" s="69">
        <v>10.91</v>
      </c>
      <c r="K40" s="68">
        <v>16.51</v>
      </c>
      <c r="L40" s="69">
        <v>15.94</v>
      </c>
      <c r="M40" s="70">
        <v>12.62</v>
      </c>
    </row>
    <row r="41" spans="1:13" ht="13.5" customHeight="1">
      <c r="A41" s="56">
        <v>2003</v>
      </c>
      <c r="B41" s="57" t="s">
        <v>12</v>
      </c>
      <c r="C41" s="47" t="s">
        <v>2</v>
      </c>
      <c r="D41" s="59">
        <v>2.52</v>
      </c>
      <c r="E41" s="60">
        <v>2.52</v>
      </c>
      <c r="F41" s="61">
        <v>2.52</v>
      </c>
      <c r="G41" s="60">
        <v>2.52</v>
      </c>
      <c r="H41" s="116"/>
      <c r="I41" s="60">
        <v>2.52</v>
      </c>
      <c r="J41" s="61">
        <v>2.52</v>
      </c>
      <c r="K41" s="60">
        <v>2.52</v>
      </c>
      <c r="L41" s="61">
        <v>2.52</v>
      </c>
      <c r="M41" s="62">
        <v>2.52</v>
      </c>
    </row>
    <row r="42" spans="1:13" ht="13.5" customHeight="1">
      <c r="A42" s="56">
        <v>2003</v>
      </c>
      <c r="B42" s="58" t="s">
        <v>12</v>
      </c>
      <c r="C42" s="48" t="s">
        <v>3</v>
      </c>
      <c r="D42" s="52">
        <v>16.74</v>
      </c>
      <c r="E42" s="64">
        <v>9.02</v>
      </c>
      <c r="F42" s="65">
        <v>15.16</v>
      </c>
      <c r="G42" s="64">
        <v>18.72</v>
      </c>
      <c r="H42" s="116"/>
      <c r="I42" s="64">
        <v>16.63</v>
      </c>
      <c r="J42" s="65">
        <v>13.43</v>
      </c>
      <c r="K42" s="64">
        <v>19.03</v>
      </c>
      <c r="L42" s="65">
        <v>18.46</v>
      </c>
      <c r="M42" s="66">
        <v>15.139999999999999</v>
      </c>
    </row>
    <row r="43" spans="1:13" ht="13.5" customHeight="1">
      <c r="A43" s="56">
        <v>2003</v>
      </c>
      <c r="B43" s="55" t="s">
        <v>19</v>
      </c>
      <c r="C43" s="45" t="s">
        <v>4</v>
      </c>
      <c r="D43" s="67">
        <v>13.13</v>
      </c>
      <c r="E43" s="68">
        <v>6.09</v>
      </c>
      <c r="F43" s="69">
        <v>11.75</v>
      </c>
      <c r="G43" s="68">
        <v>15.47</v>
      </c>
      <c r="H43" s="116"/>
      <c r="I43" s="68">
        <v>12.87</v>
      </c>
      <c r="J43" s="69">
        <v>10.36</v>
      </c>
      <c r="K43" s="68">
        <v>15.47</v>
      </c>
      <c r="L43" s="69">
        <v>14.87</v>
      </c>
      <c r="M43" s="70">
        <v>12.18</v>
      </c>
    </row>
    <row r="44" spans="1:13" ht="13.5" customHeight="1">
      <c r="A44" s="56">
        <v>2003</v>
      </c>
      <c r="B44" s="57" t="s">
        <v>18</v>
      </c>
      <c r="C44" s="47" t="s">
        <v>2</v>
      </c>
      <c r="D44" s="59">
        <v>3.42</v>
      </c>
      <c r="E44" s="60">
        <v>3.42</v>
      </c>
      <c r="F44" s="61">
        <v>3.42</v>
      </c>
      <c r="G44" s="60">
        <v>3.42</v>
      </c>
      <c r="H44" s="116"/>
      <c r="I44" s="60">
        <v>3.42</v>
      </c>
      <c r="J44" s="61">
        <v>3.42</v>
      </c>
      <c r="K44" s="60">
        <v>3.42</v>
      </c>
      <c r="L44" s="61">
        <v>3.42</v>
      </c>
      <c r="M44" s="62">
        <v>3.42</v>
      </c>
    </row>
    <row r="45" spans="1:13" ht="13.5" customHeight="1">
      <c r="A45" s="63">
        <v>2003</v>
      </c>
      <c r="B45" s="58" t="s">
        <v>18</v>
      </c>
      <c r="C45" s="48" t="s">
        <v>3</v>
      </c>
      <c r="D45" s="52">
        <v>16.55</v>
      </c>
      <c r="E45" s="64">
        <v>9.51</v>
      </c>
      <c r="F45" s="65">
        <v>15.17</v>
      </c>
      <c r="G45" s="64">
        <v>18.89</v>
      </c>
      <c r="H45" s="116"/>
      <c r="I45" s="64">
        <v>16.29</v>
      </c>
      <c r="J45" s="65">
        <v>13.78</v>
      </c>
      <c r="K45" s="64">
        <v>18.89</v>
      </c>
      <c r="L45" s="65">
        <v>18.29</v>
      </c>
      <c r="M45" s="66">
        <v>15.6</v>
      </c>
    </row>
    <row r="46" spans="1:13" ht="13.5" customHeight="1">
      <c r="A46" s="54">
        <v>2004</v>
      </c>
      <c r="B46" s="55" t="s">
        <v>13</v>
      </c>
      <c r="C46" s="71" t="s">
        <v>4</v>
      </c>
      <c r="D46" s="67">
        <v>13.19</v>
      </c>
      <c r="E46" s="72">
        <v>6.09</v>
      </c>
      <c r="F46" s="73">
        <v>11.81</v>
      </c>
      <c r="G46" s="72">
        <v>14.98</v>
      </c>
      <c r="H46" s="116"/>
      <c r="I46" s="72">
        <v>12.93</v>
      </c>
      <c r="J46" s="73">
        <v>10.42</v>
      </c>
      <c r="K46" s="72">
        <v>14.98</v>
      </c>
      <c r="L46" s="73">
        <v>14.94</v>
      </c>
      <c r="M46" s="74">
        <v>12.18</v>
      </c>
    </row>
    <row r="47" spans="1:13" ht="13.5" customHeight="1">
      <c r="A47" s="56">
        <v>2004</v>
      </c>
      <c r="B47" s="57" t="s">
        <v>12</v>
      </c>
      <c r="C47" s="75" t="s">
        <v>2</v>
      </c>
      <c r="D47" s="59">
        <v>3.42</v>
      </c>
      <c r="E47" s="76">
        <v>3.42</v>
      </c>
      <c r="F47" s="77">
        <v>3.42</v>
      </c>
      <c r="G47" s="76">
        <v>3.42</v>
      </c>
      <c r="H47" s="116"/>
      <c r="I47" s="76">
        <v>3.42</v>
      </c>
      <c r="J47" s="77">
        <v>3.42</v>
      </c>
      <c r="K47" s="76">
        <v>3.42</v>
      </c>
      <c r="L47" s="77">
        <v>3.42</v>
      </c>
      <c r="M47" s="78">
        <v>3.42</v>
      </c>
    </row>
    <row r="48" spans="1:13" ht="13.5" customHeight="1">
      <c r="A48" s="56">
        <v>2004</v>
      </c>
      <c r="B48" s="58" t="s">
        <v>12</v>
      </c>
      <c r="C48" s="79" t="s">
        <v>3</v>
      </c>
      <c r="D48" s="52">
        <v>16.61</v>
      </c>
      <c r="E48" s="51">
        <v>9.51</v>
      </c>
      <c r="F48" s="50">
        <v>15.23</v>
      </c>
      <c r="G48" s="51">
        <v>18.4</v>
      </c>
      <c r="H48" s="116"/>
      <c r="I48" s="51">
        <v>16.35</v>
      </c>
      <c r="J48" s="50">
        <v>13.84</v>
      </c>
      <c r="K48" s="51">
        <v>18.4</v>
      </c>
      <c r="L48" s="50">
        <v>18.36</v>
      </c>
      <c r="M48" s="53">
        <v>15.6</v>
      </c>
    </row>
    <row r="49" spans="1:13" ht="13.5" customHeight="1">
      <c r="A49" s="56">
        <v>2004</v>
      </c>
      <c r="B49" s="55" t="s">
        <v>19</v>
      </c>
      <c r="C49" s="47" t="s">
        <v>4</v>
      </c>
      <c r="D49" s="80">
        <v>13.4922668</v>
      </c>
      <c r="E49" s="81">
        <v>6.2409645</v>
      </c>
      <c r="F49" s="82">
        <v>9.7843985</v>
      </c>
      <c r="G49" s="81">
        <v>15.3030768</v>
      </c>
      <c r="H49" s="116"/>
      <c r="I49" s="81">
        <v>13.1459215</v>
      </c>
      <c r="J49" s="82">
        <v>10.9434662</v>
      </c>
      <c r="K49" s="81">
        <v>15.3527726</v>
      </c>
      <c r="L49" s="82">
        <v>15.3527726</v>
      </c>
      <c r="M49" s="83">
        <v>12.481929</v>
      </c>
    </row>
    <row r="50" spans="1:13" ht="13.5" customHeight="1">
      <c r="A50" s="56">
        <v>2004</v>
      </c>
      <c r="B50" s="57" t="s">
        <v>18</v>
      </c>
      <c r="C50" s="47" t="s">
        <v>2</v>
      </c>
      <c r="D50" s="84">
        <v>4.333539810369221</v>
      </c>
      <c r="E50" s="81">
        <v>4.333539810369221</v>
      </c>
      <c r="F50" s="82">
        <v>4.333539810369221</v>
      </c>
      <c r="G50" s="81">
        <v>4.333539810369221</v>
      </c>
      <c r="H50" s="116"/>
      <c r="I50" s="81">
        <v>4.333539810369221</v>
      </c>
      <c r="J50" s="82">
        <v>4.333539810369221</v>
      </c>
      <c r="K50" s="81">
        <v>4.333539810369221</v>
      </c>
      <c r="L50" s="82">
        <v>4.333539810369221</v>
      </c>
      <c r="M50" s="83">
        <v>4.3335398</v>
      </c>
    </row>
    <row r="51" spans="1:13" ht="13.5" customHeight="1">
      <c r="A51" s="56">
        <v>2004</v>
      </c>
      <c r="B51" s="58" t="s">
        <v>18</v>
      </c>
      <c r="C51" s="47" t="s">
        <v>3</v>
      </c>
      <c r="D51" s="84">
        <v>17.825806686690452</v>
      </c>
      <c r="E51" s="81">
        <v>10.574504321133812</v>
      </c>
      <c r="F51" s="82">
        <v>14.117938377139517</v>
      </c>
      <c r="G51" s="81">
        <v>19.63661670527275</v>
      </c>
      <c r="H51" s="116"/>
      <c r="I51" s="81">
        <v>17.479461379368267</v>
      </c>
      <c r="J51" s="82">
        <v>15.27700601680685</v>
      </c>
      <c r="K51" s="81">
        <v>19.68631250685011</v>
      </c>
      <c r="L51" s="82">
        <v>19.68631250685011</v>
      </c>
      <c r="M51" s="83">
        <v>16.8154688</v>
      </c>
    </row>
    <row r="52" spans="1:13" ht="13.5" customHeight="1">
      <c r="A52" s="85">
        <v>2005</v>
      </c>
      <c r="B52" s="86" t="s">
        <v>15</v>
      </c>
      <c r="C52" s="45" t="s">
        <v>4</v>
      </c>
      <c r="D52" s="80">
        <v>13.6302736</v>
      </c>
      <c r="E52" s="87">
        <v>6.2692835</v>
      </c>
      <c r="F52" s="88">
        <v>9.785652</v>
      </c>
      <c r="G52" s="87">
        <v>15.3049321</v>
      </c>
      <c r="H52" s="116"/>
      <c r="I52" s="87">
        <v>13.2530207</v>
      </c>
      <c r="J52" s="88">
        <v>10.9448465</v>
      </c>
      <c r="K52" s="87">
        <v>15.4224374</v>
      </c>
      <c r="L52" s="88">
        <v>15.358155</v>
      </c>
      <c r="M52" s="89">
        <v>12.538567</v>
      </c>
    </row>
    <row r="53" spans="1:13" ht="13.5" customHeight="1">
      <c r="A53" s="56">
        <v>2005</v>
      </c>
      <c r="B53" s="90" t="s">
        <v>14</v>
      </c>
      <c r="C53" s="47" t="s">
        <v>2</v>
      </c>
      <c r="D53" s="84">
        <v>4.4159363</v>
      </c>
      <c r="E53" s="81">
        <v>4.4159363</v>
      </c>
      <c r="F53" s="82">
        <v>4.4159363</v>
      </c>
      <c r="G53" s="81">
        <v>4.4159363</v>
      </c>
      <c r="H53" s="116"/>
      <c r="I53" s="81">
        <v>4.4159363</v>
      </c>
      <c r="J53" s="82">
        <v>4.4159363</v>
      </c>
      <c r="K53" s="81">
        <v>4.4159363</v>
      </c>
      <c r="L53" s="82">
        <v>4.4159363</v>
      </c>
      <c r="M53" s="83">
        <v>4.4159363</v>
      </c>
    </row>
    <row r="54" spans="1:13" ht="13.5" customHeight="1">
      <c r="A54" s="56">
        <v>2005</v>
      </c>
      <c r="B54" s="91" t="s">
        <v>14</v>
      </c>
      <c r="C54" s="48" t="s">
        <v>3</v>
      </c>
      <c r="D54" s="92">
        <v>18.04621</v>
      </c>
      <c r="E54" s="93">
        <v>10.6852199</v>
      </c>
      <c r="F54" s="94">
        <v>14.2015884</v>
      </c>
      <c r="G54" s="93">
        <v>19.7208684</v>
      </c>
      <c r="H54" s="116"/>
      <c r="I54" s="93">
        <v>17.668957</v>
      </c>
      <c r="J54" s="94">
        <v>15.3607828</v>
      </c>
      <c r="K54" s="93">
        <v>19.8383738</v>
      </c>
      <c r="L54" s="94">
        <v>19.7740914</v>
      </c>
      <c r="M54" s="95">
        <v>16.9545034</v>
      </c>
    </row>
    <row r="55" spans="1:13" ht="13.5" customHeight="1">
      <c r="A55" s="56">
        <v>2005</v>
      </c>
      <c r="B55" s="55" t="s">
        <v>13</v>
      </c>
      <c r="C55" s="45" t="s">
        <v>4</v>
      </c>
      <c r="D55" s="80">
        <v>13.7293545</v>
      </c>
      <c r="E55" s="87">
        <v>6.2692835</v>
      </c>
      <c r="F55" s="88">
        <v>9.8774175</v>
      </c>
      <c r="G55" s="87">
        <v>14.7955091</v>
      </c>
      <c r="H55" s="116"/>
      <c r="I55" s="87">
        <v>13.3513837</v>
      </c>
      <c r="J55" s="88">
        <v>11.0388176</v>
      </c>
      <c r="K55" s="87">
        <v>14.7955091</v>
      </c>
      <c r="L55" s="88">
        <v>14.7955091</v>
      </c>
      <c r="M55" s="89">
        <v>12.538567</v>
      </c>
    </row>
    <row r="56" spans="1:13" ht="13.5" customHeight="1">
      <c r="A56" s="56">
        <v>2005</v>
      </c>
      <c r="B56" s="57" t="s">
        <v>12</v>
      </c>
      <c r="C56" s="47" t="s">
        <v>2</v>
      </c>
      <c r="D56" s="84">
        <v>4.4159363</v>
      </c>
      <c r="E56" s="81">
        <v>4.4159363</v>
      </c>
      <c r="F56" s="82">
        <v>4.4159363</v>
      </c>
      <c r="G56" s="81">
        <v>4.4159363</v>
      </c>
      <c r="H56" s="116"/>
      <c r="I56" s="81">
        <v>4.4159363</v>
      </c>
      <c r="J56" s="82">
        <v>4.4159363</v>
      </c>
      <c r="K56" s="81">
        <v>4.4159363</v>
      </c>
      <c r="L56" s="82">
        <v>4.4159363</v>
      </c>
      <c r="M56" s="83">
        <v>4.4159363</v>
      </c>
    </row>
    <row r="57" spans="1:13" ht="13.5" customHeight="1">
      <c r="A57" s="56">
        <v>2005</v>
      </c>
      <c r="B57" s="58" t="s">
        <v>12</v>
      </c>
      <c r="C57" s="48" t="s">
        <v>3</v>
      </c>
      <c r="D57" s="92">
        <v>18.1452909</v>
      </c>
      <c r="E57" s="93">
        <v>10.6852199</v>
      </c>
      <c r="F57" s="94">
        <v>14.2933539</v>
      </c>
      <c r="G57" s="93">
        <v>19.2114454</v>
      </c>
      <c r="H57" s="116"/>
      <c r="I57" s="93">
        <v>17.7673201</v>
      </c>
      <c r="J57" s="94">
        <v>15.454754</v>
      </c>
      <c r="K57" s="93">
        <v>19.2114454</v>
      </c>
      <c r="L57" s="94">
        <v>19.2114454</v>
      </c>
      <c r="M57" s="95">
        <v>16.9545034</v>
      </c>
    </row>
    <row r="58" spans="1:13" ht="13.5" customHeight="1">
      <c r="A58" s="56">
        <v>2005</v>
      </c>
      <c r="B58" s="55" t="s">
        <v>19</v>
      </c>
      <c r="C58" s="45" t="s">
        <v>4</v>
      </c>
      <c r="D58" s="80">
        <v>14.2021452</v>
      </c>
      <c r="E58" s="87">
        <v>6.6530825</v>
      </c>
      <c r="F58" s="88">
        <v>10.6084507</v>
      </c>
      <c r="G58" s="87">
        <v>15.7012748</v>
      </c>
      <c r="H58" s="116"/>
      <c r="I58" s="87">
        <v>13.2091702</v>
      </c>
      <c r="J58" s="88">
        <v>12.5404953</v>
      </c>
      <c r="K58" s="87">
        <v>15.7012748</v>
      </c>
      <c r="L58" s="88">
        <v>15.3335455</v>
      </c>
      <c r="M58" s="89">
        <v>13.3061651</v>
      </c>
    </row>
    <row r="59" spans="1:13" ht="13.5" customHeight="1">
      <c r="A59" s="56">
        <v>2005</v>
      </c>
      <c r="B59" s="57" t="s">
        <v>18</v>
      </c>
      <c r="C59" s="47" t="s">
        <v>2</v>
      </c>
      <c r="D59" s="84">
        <v>5.5688722</v>
      </c>
      <c r="E59" s="81">
        <v>5.5688722</v>
      </c>
      <c r="F59" s="82">
        <v>5.5688722</v>
      </c>
      <c r="G59" s="81">
        <v>5.5688722</v>
      </c>
      <c r="H59" s="116"/>
      <c r="I59" s="81">
        <v>5.5688722</v>
      </c>
      <c r="J59" s="82">
        <v>5.5688722</v>
      </c>
      <c r="K59" s="81">
        <v>5.5688722</v>
      </c>
      <c r="L59" s="82">
        <v>5.5688722</v>
      </c>
      <c r="M59" s="83">
        <v>5.5688722</v>
      </c>
    </row>
    <row r="60" spans="1:13" ht="13.5" customHeight="1">
      <c r="A60" s="56">
        <v>2005</v>
      </c>
      <c r="B60" s="58" t="s">
        <v>18</v>
      </c>
      <c r="C60" s="48" t="s">
        <v>3</v>
      </c>
      <c r="D60" s="92">
        <v>19.7710174</v>
      </c>
      <c r="E60" s="93">
        <v>12.2219548</v>
      </c>
      <c r="F60" s="94">
        <v>16.1773229</v>
      </c>
      <c r="G60" s="93">
        <v>21.2701471</v>
      </c>
      <c r="H60" s="116"/>
      <c r="I60" s="93">
        <v>18.7780424</v>
      </c>
      <c r="J60" s="94">
        <v>18.1093676</v>
      </c>
      <c r="K60" s="93">
        <v>21.2701471</v>
      </c>
      <c r="L60" s="94">
        <v>20.9024177</v>
      </c>
      <c r="M60" s="95">
        <v>18.8750373</v>
      </c>
    </row>
    <row r="61" spans="1:13" ht="13.5" customHeight="1">
      <c r="A61" s="56">
        <v>2005</v>
      </c>
      <c r="B61" s="86" t="s">
        <v>17</v>
      </c>
      <c r="C61" s="45" t="s">
        <v>4</v>
      </c>
      <c r="D61" s="80">
        <v>14.2021457</v>
      </c>
      <c r="E61" s="87">
        <v>6.6530354</v>
      </c>
      <c r="F61" s="88">
        <v>10.6086846</v>
      </c>
      <c r="G61" s="87">
        <v>15.7011637</v>
      </c>
      <c r="H61" s="116"/>
      <c r="I61" s="87">
        <v>13.209166</v>
      </c>
      <c r="J61" s="88">
        <v>12.5403245</v>
      </c>
      <c r="K61" s="87">
        <v>15.7011637</v>
      </c>
      <c r="L61" s="88">
        <v>15.3328558</v>
      </c>
      <c r="M61" s="89">
        <v>13.3060709</v>
      </c>
    </row>
    <row r="62" spans="1:13" ht="13.5" customHeight="1">
      <c r="A62" s="56">
        <v>2005</v>
      </c>
      <c r="B62" s="90" t="s">
        <v>16</v>
      </c>
      <c r="C62" s="47" t="s">
        <v>2</v>
      </c>
      <c r="D62" s="84">
        <v>5.5689744</v>
      </c>
      <c r="E62" s="81">
        <v>5.5689744</v>
      </c>
      <c r="F62" s="82">
        <v>5.5689744</v>
      </c>
      <c r="G62" s="81">
        <v>5.5689744</v>
      </c>
      <c r="H62" s="116"/>
      <c r="I62" s="81">
        <v>5.5689744</v>
      </c>
      <c r="J62" s="82">
        <v>5.5689744</v>
      </c>
      <c r="K62" s="81">
        <v>5.5689744</v>
      </c>
      <c r="L62" s="82">
        <v>5.5689744</v>
      </c>
      <c r="M62" s="83">
        <v>5.5689744</v>
      </c>
    </row>
    <row r="63" spans="1:13" ht="13.5" customHeight="1">
      <c r="A63" s="63">
        <v>2005</v>
      </c>
      <c r="B63" s="91" t="s">
        <v>16</v>
      </c>
      <c r="C63" s="48" t="s">
        <v>3</v>
      </c>
      <c r="D63" s="92">
        <v>19.7711202</v>
      </c>
      <c r="E63" s="93">
        <v>12.2220099</v>
      </c>
      <c r="F63" s="94">
        <v>16.177659</v>
      </c>
      <c r="G63" s="93">
        <v>21.2701381</v>
      </c>
      <c r="H63" s="116"/>
      <c r="I63" s="93">
        <v>18.7781405</v>
      </c>
      <c r="J63" s="94">
        <v>18.1092989</v>
      </c>
      <c r="K63" s="93">
        <v>21.2701381</v>
      </c>
      <c r="L63" s="94">
        <v>20.9018303</v>
      </c>
      <c r="M63" s="95">
        <v>18.8750453</v>
      </c>
    </row>
    <row r="64" spans="1:13" ht="13.5" customHeight="1">
      <c r="A64" s="96">
        <v>2006</v>
      </c>
      <c r="B64" s="55" t="s">
        <v>13</v>
      </c>
      <c r="C64" s="47" t="s">
        <v>4</v>
      </c>
      <c r="D64" s="84">
        <v>14.3249708</v>
      </c>
      <c r="E64" s="81">
        <v>6.6530354</v>
      </c>
      <c r="F64" s="82">
        <v>10.7231739</v>
      </c>
      <c r="G64" s="81">
        <v>14.9027994</v>
      </c>
      <c r="H64" s="116"/>
      <c r="I64" s="81">
        <v>13.3296876</v>
      </c>
      <c r="J64" s="82">
        <v>12.6592946</v>
      </c>
      <c r="K64" s="81">
        <v>14.9027994</v>
      </c>
      <c r="L64" s="82">
        <v>14.9027994</v>
      </c>
      <c r="M64" s="83">
        <v>13.3060709</v>
      </c>
    </row>
    <row r="65" spans="1:13" ht="13.5" customHeight="1">
      <c r="A65" s="56">
        <v>2006</v>
      </c>
      <c r="B65" s="57" t="s">
        <v>12</v>
      </c>
      <c r="C65" s="47" t="s">
        <v>2</v>
      </c>
      <c r="D65" s="84">
        <v>5.5689744</v>
      </c>
      <c r="E65" s="81">
        <v>5.5689744</v>
      </c>
      <c r="F65" s="82">
        <v>5.5689744</v>
      </c>
      <c r="G65" s="81">
        <v>5.5689744</v>
      </c>
      <c r="H65" s="116"/>
      <c r="I65" s="81">
        <v>5.5689744</v>
      </c>
      <c r="J65" s="82">
        <v>5.5689744</v>
      </c>
      <c r="K65" s="81">
        <v>5.5689744</v>
      </c>
      <c r="L65" s="82">
        <v>5.5689744</v>
      </c>
      <c r="M65" s="83">
        <v>5.5689744</v>
      </c>
    </row>
    <row r="66" spans="1:13" ht="13.5" customHeight="1">
      <c r="A66" s="56">
        <v>2006</v>
      </c>
      <c r="B66" s="58" t="s">
        <v>12</v>
      </c>
      <c r="C66" s="48" t="s">
        <v>3</v>
      </c>
      <c r="D66" s="92">
        <v>19.8939452</v>
      </c>
      <c r="E66" s="93">
        <v>12.2220099</v>
      </c>
      <c r="F66" s="94">
        <v>16.2921483</v>
      </c>
      <c r="G66" s="93">
        <v>20.4717739</v>
      </c>
      <c r="H66" s="116"/>
      <c r="I66" s="93">
        <v>18.8986621</v>
      </c>
      <c r="J66" s="94">
        <v>18.228269</v>
      </c>
      <c r="K66" s="93">
        <v>20.4717739</v>
      </c>
      <c r="L66" s="94">
        <v>20.4717739</v>
      </c>
      <c r="M66" s="95">
        <v>18.8750453</v>
      </c>
    </row>
    <row r="67" spans="1:13" ht="13.5" customHeight="1">
      <c r="A67" s="56">
        <v>2006</v>
      </c>
      <c r="B67" s="55" t="s">
        <v>19</v>
      </c>
      <c r="C67" s="45" t="s">
        <v>4</v>
      </c>
      <c r="D67" s="80">
        <v>14.0060024</v>
      </c>
      <c r="E67" s="87">
        <v>6.5430538</v>
      </c>
      <c r="F67" s="88">
        <v>9.6873417</v>
      </c>
      <c r="G67" s="87">
        <v>14.6564406</v>
      </c>
      <c r="H67" s="116"/>
      <c r="I67" s="87">
        <v>13.1467906</v>
      </c>
      <c r="J67" s="88">
        <v>12.5516633</v>
      </c>
      <c r="K67" s="87">
        <v>14.6564406</v>
      </c>
      <c r="L67" s="88">
        <v>14.6564406</v>
      </c>
      <c r="M67" s="89">
        <v>13.0861077</v>
      </c>
    </row>
    <row r="68" spans="1:13" ht="13.5" customHeight="1">
      <c r="A68" s="56">
        <v>2006</v>
      </c>
      <c r="B68" s="57" t="s">
        <v>18</v>
      </c>
      <c r="C68" s="47" t="s">
        <v>2</v>
      </c>
      <c r="D68" s="84">
        <v>12.6819584</v>
      </c>
      <c r="E68" s="81">
        <v>12.6819584</v>
      </c>
      <c r="F68" s="82">
        <v>12.6819584</v>
      </c>
      <c r="G68" s="81">
        <v>12.6819584</v>
      </c>
      <c r="H68" s="116"/>
      <c r="I68" s="81">
        <v>12.6819584</v>
      </c>
      <c r="J68" s="82">
        <v>12.6819584</v>
      </c>
      <c r="K68" s="81">
        <v>12.6819584</v>
      </c>
      <c r="L68" s="82">
        <v>12.6819584</v>
      </c>
      <c r="M68" s="83">
        <v>12.6819584</v>
      </c>
    </row>
    <row r="69" spans="1:13" ht="13.5" customHeight="1">
      <c r="A69" s="56">
        <v>2006</v>
      </c>
      <c r="B69" s="58" t="s">
        <v>18</v>
      </c>
      <c r="C69" s="48" t="s">
        <v>3</v>
      </c>
      <c r="D69" s="92">
        <v>26.6879608</v>
      </c>
      <c r="E69" s="93">
        <v>19.2250123</v>
      </c>
      <c r="F69" s="94">
        <v>22.3693001</v>
      </c>
      <c r="G69" s="93">
        <v>27.3383991</v>
      </c>
      <c r="H69" s="116"/>
      <c r="I69" s="93">
        <v>25.828749</v>
      </c>
      <c r="J69" s="94">
        <v>25.2336218</v>
      </c>
      <c r="K69" s="93">
        <v>27.3383991</v>
      </c>
      <c r="L69" s="94">
        <v>27.3383991</v>
      </c>
      <c r="M69" s="95">
        <v>25.7680662</v>
      </c>
    </row>
    <row r="70" spans="1:13" ht="13.5" customHeight="1">
      <c r="A70" s="56">
        <v>2006</v>
      </c>
      <c r="B70" s="86" t="s">
        <v>17</v>
      </c>
      <c r="C70" s="45" t="s">
        <v>4</v>
      </c>
      <c r="D70" s="80">
        <v>14.0060024</v>
      </c>
      <c r="E70" s="87">
        <v>6.5430538</v>
      </c>
      <c r="F70" s="88">
        <v>9.6873417</v>
      </c>
      <c r="G70" s="87">
        <v>14.6564406</v>
      </c>
      <c r="H70" s="116"/>
      <c r="I70" s="87">
        <v>13.1467906</v>
      </c>
      <c r="J70" s="88">
        <v>12.5516633</v>
      </c>
      <c r="K70" s="87">
        <v>14.6564406</v>
      </c>
      <c r="L70" s="88">
        <v>14.6564406</v>
      </c>
      <c r="M70" s="89">
        <v>13.0861077</v>
      </c>
    </row>
    <row r="71" spans="1:13" ht="13.5" customHeight="1">
      <c r="A71" s="56">
        <v>2006</v>
      </c>
      <c r="B71" s="90" t="s">
        <v>16</v>
      </c>
      <c r="C71" s="47" t="s">
        <v>2</v>
      </c>
      <c r="D71" s="84">
        <v>12.6819584</v>
      </c>
      <c r="E71" s="81">
        <v>12.6819584</v>
      </c>
      <c r="F71" s="82">
        <v>12.6819584</v>
      </c>
      <c r="G71" s="81">
        <v>12.6819584</v>
      </c>
      <c r="H71" s="116"/>
      <c r="I71" s="81">
        <v>12.6819584</v>
      </c>
      <c r="J71" s="82">
        <v>12.6819584</v>
      </c>
      <c r="K71" s="81">
        <v>12.6819584</v>
      </c>
      <c r="L71" s="82">
        <v>12.6819584</v>
      </c>
      <c r="M71" s="83">
        <v>12.6819584</v>
      </c>
    </row>
    <row r="72" spans="1:13" ht="13.5" customHeight="1">
      <c r="A72" s="56">
        <v>2006</v>
      </c>
      <c r="B72" s="91" t="s">
        <v>16</v>
      </c>
      <c r="C72" s="48" t="s">
        <v>3</v>
      </c>
      <c r="D72" s="92">
        <v>26.6879608</v>
      </c>
      <c r="E72" s="93">
        <v>19.2250123</v>
      </c>
      <c r="F72" s="94">
        <v>22.3693001</v>
      </c>
      <c r="G72" s="93">
        <v>27.3383991</v>
      </c>
      <c r="H72" s="116"/>
      <c r="I72" s="93">
        <v>25.828749</v>
      </c>
      <c r="J72" s="94">
        <v>25.2336218</v>
      </c>
      <c r="K72" s="93">
        <v>27.3383991</v>
      </c>
      <c r="L72" s="94">
        <v>27.3383991</v>
      </c>
      <c r="M72" s="95">
        <v>25.7680662</v>
      </c>
    </row>
    <row r="73" spans="1:13" ht="13.5" customHeight="1">
      <c r="A73" s="56">
        <v>2006</v>
      </c>
      <c r="B73" s="55" t="s">
        <v>22</v>
      </c>
      <c r="C73" s="45" t="s">
        <v>4</v>
      </c>
      <c r="D73" s="80">
        <v>14.0020859</v>
      </c>
      <c r="E73" s="87">
        <v>6.5473903</v>
      </c>
      <c r="F73" s="88">
        <v>9.6439983</v>
      </c>
      <c r="G73" s="87">
        <v>14.6661543</v>
      </c>
      <c r="H73" s="116"/>
      <c r="I73" s="87">
        <v>13.1437441</v>
      </c>
      <c r="J73" s="88">
        <v>12.5806336</v>
      </c>
      <c r="K73" s="87">
        <v>14.6661543</v>
      </c>
      <c r="L73" s="88">
        <v>14.6661543</v>
      </c>
      <c r="M73" s="89">
        <v>13.0947806</v>
      </c>
    </row>
    <row r="74" spans="1:13" ht="13.5" customHeight="1">
      <c r="A74" s="56">
        <v>2006</v>
      </c>
      <c r="B74" s="57" t="s">
        <v>21</v>
      </c>
      <c r="C74" s="47" t="s">
        <v>2</v>
      </c>
      <c r="D74" s="84">
        <v>12.5739553</v>
      </c>
      <c r="E74" s="81">
        <v>12.5739553</v>
      </c>
      <c r="F74" s="82">
        <v>12.5739553</v>
      </c>
      <c r="G74" s="81">
        <v>12.5739553</v>
      </c>
      <c r="H74" s="116"/>
      <c r="I74" s="81">
        <v>12.5739553</v>
      </c>
      <c r="J74" s="82">
        <v>12.5739553</v>
      </c>
      <c r="K74" s="81">
        <v>12.5739553</v>
      </c>
      <c r="L74" s="82">
        <v>12.5739553</v>
      </c>
      <c r="M74" s="83">
        <v>12.5739553</v>
      </c>
    </row>
    <row r="75" spans="1:13" ht="13.5" customHeight="1">
      <c r="A75" s="56">
        <v>2006</v>
      </c>
      <c r="B75" s="58" t="s">
        <v>21</v>
      </c>
      <c r="C75" s="48" t="s">
        <v>3</v>
      </c>
      <c r="D75" s="92">
        <v>26.5760412</v>
      </c>
      <c r="E75" s="93">
        <v>19.1213456</v>
      </c>
      <c r="F75" s="94">
        <v>22.2179537</v>
      </c>
      <c r="G75" s="93">
        <v>27.2401096</v>
      </c>
      <c r="H75" s="116"/>
      <c r="I75" s="93">
        <v>25.7176994</v>
      </c>
      <c r="J75" s="94">
        <v>25.1545889</v>
      </c>
      <c r="K75" s="93">
        <v>27.2401096</v>
      </c>
      <c r="L75" s="94">
        <v>27.2401096</v>
      </c>
      <c r="M75" s="95">
        <v>25.6687359</v>
      </c>
    </row>
    <row r="76" spans="1:13" ht="13.5" customHeight="1">
      <c r="A76" s="56">
        <v>2006</v>
      </c>
      <c r="B76" s="55" t="s">
        <v>24</v>
      </c>
      <c r="C76" s="45" t="s">
        <v>4</v>
      </c>
      <c r="D76" s="80">
        <v>14.0020535</v>
      </c>
      <c r="E76" s="87">
        <v>6.5474262</v>
      </c>
      <c r="F76" s="88">
        <v>9.6436396</v>
      </c>
      <c r="G76" s="87">
        <v>14.6662348</v>
      </c>
      <c r="H76" s="116"/>
      <c r="I76" s="87">
        <v>13.1437189</v>
      </c>
      <c r="J76" s="88">
        <v>12.5808735</v>
      </c>
      <c r="K76" s="87">
        <v>14.6662348</v>
      </c>
      <c r="L76" s="88">
        <v>14.6662348</v>
      </c>
      <c r="M76" s="89">
        <v>13.0948525</v>
      </c>
    </row>
    <row r="77" spans="1:13" ht="13.5" customHeight="1">
      <c r="A77" s="56">
        <v>2006</v>
      </c>
      <c r="B77" s="57" t="s">
        <v>23</v>
      </c>
      <c r="C77" s="47" t="s">
        <v>2</v>
      </c>
      <c r="D77" s="84">
        <v>12.5730603</v>
      </c>
      <c r="E77" s="81">
        <v>12.5730603</v>
      </c>
      <c r="F77" s="82">
        <v>12.5730603</v>
      </c>
      <c r="G77" s="81">
        <v>12.5730603</v>
      </c>
      <c r="H77" s="116"/>
      <c r="I77" s="81">
        <v>12.5730603</v>
      </c>
      <c r="J77" s="82">
        <v>12.5730603</v>
      </c>
      <c r="K77" s="81">
        <v>12.5730603</v>
      </c>
      <c r="L77" s="82">
        <v>12.5730603</v>
      </c>
      <c r="M77" s="83">
        <v>12.5730603</v>
      </c>
    </row>
    <row r="78" spans="1:13" ht="13.5" customHeight="1">
      <c r="A78" s="56">
        <v>2006</v>
      </c>
      <c r="B78" s="58" t="s">
        <v>23</v>
      </c>
      <c r="C78" s="48" t="s">
        <v>3</v>
      </c>
      <c r="D78" s="92">
        <v>26.5751138</v>
      </c>
      <c r="E78" s="93">
        <v>19.1204865</v>
      </c>
      <c r="F78" s="94">
        <v>22.2166999</v>
      </c>
      <c r="G78" s="93">
        <v>27.2392951</v>
      </c>
      <c r="H78" s="116"/>
      <c r="I78" s="93">
        <v>25.7167792</v>
      </c>
      <c r="J78" s="94">
        <v>25.1539338</v>
      </c>
      <c r="K78" s="93">
        <v>27.2392951</v>
      </c>
      <c r="L78" s="94">
        <v>27.2392951</v>
      </c>
      <c r="M78" s="95">
        <v>25.6679128</v>
      </c>
    </row>
    <row r="79" spans="1:13" ht="13.5" customHeight="1">
      <c r="A79" s="56">
        <v>2006</v>
      </c>
      <c r="B79" s="55" t="s">
        <v>26</v>
      </c>
      <c r="C79" s="45" t="s">
        <v>4</v>
      </c>
      <c r="D79" s="80">
        <v>14.3667782</v>
      </c>
      <c r="E79" s="87">
        <v>6.6872721</v>
      </c>
      <c r="F79" s="88">
        <v>9.8765127</v>
      </c>
      <c r="G79" s="87">
        <v>14.9794897</v>
      </c>
      <c r="H79" s="116"/>
      <c r="I79" s="87">
        <v>13.4239132</v>
      </c>
      <c r="J79" s="88">
        <v>12.8167488</v>
      </c>
      <c r="K79" s="87">
        <v>14.9794897</v>
      </c>
      <c r="L79" s="88">
        <v>14.9794897</v>
      </c>
      <c r="M79" s="89">
        <v>13.3745443</v>
      </c>
    </row>
    <row r="80" spans="1:13" ht="13.5" customHeight="1">
      <c r="A80" s="56">
        <v>2006</v>
      </c>
      <c r="B80" s="57" t="s">
        <v>25</v>
      </c>
      <c r="C80" s="47" t="s">
        <v>2</v>
      </c>
      <c r="D80" s="84">
        <v>12.933058</v>
      </c>
      <c r="E80" s="81">
        <v>12.933058</v>
      </c>
      <c r="F80" s="82">
        <v>12.933058</v>
      </c>
      <c r="G80" s="81">
        <v>12.933058</v>
      </c>
      <c r="H80" s="116"/>
      <c r="I80" s="81">
        <v>12.933058</v>
      </c>
      <c r="J80" s="82">
        <v>12.933058</v>
      </c>
      <c r="K80" s="81">
        <v>12.933058</v>
      </c>
      <c r="L80" s="82">
        <v>12.933058</v>
      </c>
      <c r="M80" s="83">
        <v>12.933058</v>
      </c>
    </row>
    <row r="81" spans="1:13" ht="13.5" customHeight="1">
      <c r="A81" s="63">
        <v>2006</v>
      </c>
      <c r="B81" s="58" t="s">
        <v>25</v>
      </c>
      <c r="C81" s="48" t="s">
        <v>3</v>
      </c>
      <c r="D81" s="92">
        <v>27.2998363</v>
      </c>
      <c r="E81" s="93">
        <v>19.6203302</v>
      </c>
      <c r="F81" s="94">
        <v>22.8095708</v>
      </c>
      <c r="G81" s="93">
        <v>27.9125478</v>
      </c>
      <c r="H81" s="116"/>
      <c r="I81" s="93">
        <v>26.3569713</v>
      </c>
      <c r="J81" s="94">
        <v>25.7498069</v>
      </c>
      <c r="K81" s="93">
        <v>27.9125478</v>
      </c>
      <c r="L81" s="94">
        <v>27.9125478</v>
      </c>
      <c r="M81" s="95">
        <v>26.3076024</v>
      </c>
    </row>
    <row r="82" spans="1:13" ht="13.5" customHeight="1">
      <c r="A82" s="54">
        <v>2007</v>
      </c>
      <c r="B82" s="86" t="s">
        <v>15</v>
      </c>
      <c r="C82" s="45" t="s">
        <v>4</v>
      </c>
      <c r="D82" s="80">
        <v>14.1685988</v>
      </c>
      <c r="E82" s="87">
        <v>6.6872721</v>
      </c>
      <c r="F82" s="118"/>
      <c r="G82" s="87">
        <v>14.9794897</v>
      </c>
      <c r="H82" s="116"/>
      <c r="I82" s="87">
        <v>13.2241333</v>
      </c>
      <c r="J82" s="88">
        <v>12.6244891</v>
      </c>
      <c r="K82" s="87">
        <v>14.9794897</v>
      </c>
      <c r="L82" s="88">
        <v>14.9794897</v>
      </c>
      <c r="M82" s="89">
        <v>13.3745443</v>
      </c>
    </row>
    <row r="83" spans="1:13" ht="13.5" customHeight="1">
      <c r="A83" s="56">
        <v>2007</v>
      </c>
      <c r="B83" s="90" t="s">
        <v>14</v>
      </c>
      <c r="C83" s="47" t="s">
        <v>2</v>
      </c>
      <c r="D83" s="84">
        <v>12.933058</v>
      </c>
      <c r="E83" s="81">
        <v>12.933058</v>
      </c>
      <c r="F83" s="116"/>
      <c r="G83" s="81">
        <v>12.933058</v>
      </c>
      <c r="H83" s="116"/>
      <c r="I83" s="81">
        <v>12.933058</v>
      </c>
      <c r="J83" s="82">
        <v>12.933058</v>
      </c>
      <c r="K83" s="81">
        <v>12.933058</v>
      </c>
      <c r="L83" s="82">
        <v>12.933058</v>
      </c>
      <c r="M83" s="83">
        <v>12.933058</v>
      </c>
    </row>
    <row r="84" spans="1:13" ht="13.5" customHeight="1">
      <c r="A84" s="56">
        <v>2007</v>
      </c>
      <c r="B84" s="91" t="s">
        <v>14</v>
      </c>
      <c r="C84" s="48" t="s">
        <v>3</v>
      </c>
      <c r="D84" s="92">
        <v>27.1016569</v>
      </c>
      <c r="E84" s="93">
        <v>19.6203302</v>
      </c>
      <c r="F84" s="116"/>
      <c r="G84" s="93">
        <v>27.9125478</v>
      </c>
      <c r="H84" s="116"/>
      <c r="I84" s="93">
        <v>26.1571914</v>
      </c>
      <c r="J84" s="94">
        <v>25.5575472</v>
      </c>
      <c r="K84" s="93">
        <v>27.9125478</v>
      </c>
      <c r="L84" s="94">
        <v>27.9125478</v>
      </c>
      <c r="M84" s="95">
        <v>26.3076024</v>
      </c>
    </row>
    <row r="85" spans="1:13" ht="13.5" customHeight="1">
      <c r="A85" s="56">
        <v>2007</v>
      </c>
      <c r="B85" s="55" t="s">
        <v>13</v>
      </c>
      <c r="C85" s="45" t="s">
        <v>4</v>
      </c>
      <c r="D85" s="80">
        <v>14.0432716</v>
      </c>
      <c r="E85" s="87">
        <v>6.6872721</v>
      </c>
      <c r="F85" s="116"/>
      <c r="G85" s="87">
        <v>14.0432716</v>
      </c>
      <c r="H85" s="116"/>
      <c r="I85" s="87">
        <v>13.4790446</v>
      </c>
      <c r="J85" s="88">
        <v>12.8773245</v>
      </c>
      <c r="K85" s="87">
        <v>14.0432716</v>
      </c>
      <c r="L85" s="88">
        <v>14.0432716</v>
      </c>
      <c r="M85" s="89">
        <v>13.3745443</v>
      </c>
    </row>
    <row r="86" spans="1:13" ht="13.5" customHeight="1">
      <c r="A86" s="56">
        <v>2007</v>
      </c>
      <c r="B86" s="57" t="s">
        <v>12</v>
      </c>
      <c r="C86" s="47" t="s">
        <v>2</v>
      </c>
      <c r="D86" s="84">
        <v>12.933058</v>
      </c>
      <c r="E86" s="81">
        <v>12.933058</v>
      </c>
      <c r="F86" s="116"/>
      <c r="G86" s="81">
        <v>12.933058</v>
      </c>
      <c r="H86" s="116"/>
      <c r="I86" s="81">
        <v>12.933058</v>
      </c>
      <c r="J86" s="82">
        <v>12.933058</v>
      </c>
      <c r="K86" s="81">
        <v>12.933058</v>
      </c>
      <c r="L86" s="82">
        <v>12.933058</v>
      </c>
      <c r="M86" s="83">
        <v>12.933058</v>
      </c>
    </row>
    <row r="87" spans="1:13" ht="13.5" customHeight="1">
      <c r="A87" s="56">
        <v>2007</v>
      </c>
      <c r="B87" s="58" t="s">
        <v>12</v>
      </c>
      <c r="C87" s="48" t="s">
        <v>3</v>
      </c>
      <c r="D87" s="92">
        <v>26.9763297</v>
      </c>
      <c r="E87" s="93">
        <v>19.6203302</v>
      </c>
      <c r="F87" s="116"/>
      <c r="G87" s="93">
        <v>26.9763297</v>
      </c>
      <c r="H87" s="116"/>
      <c r="I87" s="93">
        <v>26.4121027</v>
      </c>
      <c r="J87" s="94">
        <v>25.8103826</v>
      </c>
      <c r="K87" s="93">
        <v>26.9763297</v>
      </c>
      <c r="L87" s="94">
        <v>26.9763297</v>
      </c>
      <c r="M87" s="95">
        <v>26.3076024</v>
      </c>
    </row>
    <row r="88" spans="1:16" ht="13.5" customHeight="1">
      <c r="A88" s="56">
        <v>2007</v>
      </c>
      <c r="B88" s="55" t="s">
        <v>19</v>
      </c>
      <c r="C88" s="45" t="s">
        <v>4</v>
      </c>
      <c r="D88" s="80">
        <v>13.09786</v>
      </c>
      <c r="E88" s="87">
        <v>6.47199</v>
      </c>
      <c r="F88" s="116"/>
      <c r="G88" s="87">
        <v>12.64204</v>
      </c>
      <c r="H88" s="116"/>
      <c r="I88" s="87">
        <v>13.19444</v>
      </c>
      <c r="J88" s="88">
        <v>12.79993</v>
      </c>
      <c r="K88" s="87">
        <v>13.59119</v>
      </c>
      <c r="L88" s="88">
        <v>13.59119</v>
      </c>
      <c r="M88" s="89">
        <v>12.9439865</v>
      </c>
      <c r="P88" s="123"/>
    </row>
    <row r="89" spans="1:13" ht="13.5" customHeight="1">
      <c r="A89" s="56">
        <v>2007</v>
      </c>
      <c r="B89" s="57" t="s">
        <v>18</v>
      </c>
      <c r="C89" s="47" t="s">
        <v>2</v>
      </c>
      <c r="D89" s="84">
        <v>14.96313</v>
      </c>
      <c r="E89" s="81">
        <v>14.96313</v>
      </c>
      <c r="F89" s="116"/>
      <c r="G89" s="81">
        <v>14.96313</v>
      </c>
      <c r="H89" s="116"/>
      <c r="I89" s="81">
        <v>14.96313</v>
      </c>
      <c r="J89" s="82">
        <v>14.96313</v>
      </c>
      <c r="K89" s="81">
        <v>14.96313</v>
      </c>
      <c r="L89" s="82">
        <v>14.96313</v>
      </c>
      <c r="M89" s="83">
        <v>14.96313</v>
      </c>
    </row>
    <row r="90" spans="1:13" ht="13.5" customHeight="1" thickBot="1">
      <c r="A90" s="97">
        <v>2007</v>
      </c>
      <c r="B90" s="98" t="s">
        <v>18</v>
      </c>
      <c r="C90" s="99" t="s">
        <v>3</v>
      </c>
      <c r="D90" s="100">
        <v>28.06099</v>
      </c>
      <c r="E90" s="101">
        <v>21.435119999999998</v>
      </c>
      <c r="F90" s="117"/>
      <c r="G90" s="101">
        <v>27.60517</v>
      </c>
      <c r="H90" s="117"/>
      <c r="I90" s="101">
        <v>28.15757</v>
      </c>
      <c r="J90" s="102">
        <v>27.76306</v>
      </c>
      <c r="K90" s="101">
        <v>28.554319999999997</v>
      </c>
      <c r="L90" s="102">
        <v>28.554319999999997</v>
      </c>
      <c r="M90" s="103">
        <v>27.9071165</v>
      </c>
    </row>
    <row r="91" spans="1:13" ht="13.5" customHeight="1">
      <c r="A91" s="104"/>
      <c r="B91" s="104"/>
      <c r="C91" s="105"/>
      <c r="D91" s="106"/>
      <c r="E91" s="106"/>
      <c r="F91" s="106"/>
      <c r="G91" s="106"/>
      <c r="H91" s="106"/>
      <c r="I91" s="106"/>
      <c r="J91" s="106"/>
      <c r="K91" s="106"/>
      <c r="L91" s="106"/>
      <c r="M91" s="106"/>
    </row>
    <row r="92" spans="1:13" ht="16.5" customHeight="1">
      <c r="A92" s="107"/>
      <c r="B92" s="121" t="s">
        <v>40</v>
      </c>
      <c r="C92" s="108"/>
      <c r="D92" s="109"/>
      <c r="E92" s="110"/>
      <c r="F92" s="110"/>
      <c r="G92" s="110"/>
      <c r="H92" s="110"/>
      <c r="I92" s="110"/>
      <c r="J92" s="110"/>
      <c r="K92" s="110"/>
      <c r="L92" s="110"/>
      <c r="M92" s="110"/>
    </row>
    <row r="93" spans="1:13" ht="13.5" customHeight="1">
      <c r="A93" s="111"/>
      <c r="B93" s="232" t="s">
        <v>62</v>
      </c>
      <c r="C93" s="232"/>
      <c r="D93" s="232"/>
      <c r="E93" s="232"/>
      <c r="F93" s="232"/>
      <c r="G93" s="232"/>
      <c r="H93" s="232"/>
      <c r="I93" s="232"/>
      <c r="J93" s="232"/>
      <c r="K93" s="232"/>
      <c r="L93" s="232"/>
      <c r="M93" s="232"/>
    </row>
    <row r="94" spans="1:13" ht="13.5" customHeight="1">
      <c r="A94" s="111"/>
      <c r="B94" s="232" t="s">
        <v>55</v>
      </c>
      <c r="C94" s="232"/>
      <c r="D94" s="232"/>
      <c r="E94" s="232"/>
      <c r="F94" s="232"/>
      <c r="G94" s="232"/>
      <c r="H94" s="232"/>
      <c r="I94" s="232"/>
      <c r="J94" s="232"/>
      <c r="K94" s="232"/>
      <c r="L94" s="232"/>
      <c r="M94" s="232"/>
    </row>
    <row r="95" spans="1:13" ht="13.5" customHeight="1">
      <c r="A95" s="111"/>
      <c r="B95" s="232" t="s">
        <v>56</v>
      </c>
      <c r="C95" s="232"/>
      <c r="D95" s="232"/>
      <c r="E95" s="232"/>
      <c r="F95" s="232"/>
      <c r="G95" s="232"/>
      <c r="H95" s="232"/>
      <c r="I95" s="232"/>
      <c r="J95" s="232"/>
      <c r="K95" s="232"/>
      <c r="L95" s="232"/>
      <c r="M95" s="232"/>
    </row>
    <row r="96" spans="1:13" ht="13.5" customHeight="1">
      <c r="A96" s="111"/>
      <c r="B96" s="232" t="s">
        <v>57</v>
      </c>
      <c r="C96" s="232"/>
      <c r="D96" s="232"/>
      <c r="E96" s="232"/>
      <c r="F96" s="232"/>
      <c r="G96" s="232"/>
      <c r="H96" s="232"/>
      <c r="I96" s="232"/>
      <c r="J96" s="232"/>
      <c r="K96" s="232"/>
      <c r="L96" s="232"/>
      <c r="M96" s="232"/>
    </row>
    <row r="97" spans="1:13" ht="13.5" customHeight="1">
      <c r="A97" s="111"/>
      <c r="B97" s="231" t="s">
        <v>58</v>
      </c>
      <c r="C97" s="231"/>
      <c r="D97" s="231"/>
      <c r="E97" s="231"/>
      <c r="F97" s="231"/>
      <c r="G97" s="231"/>
      <c r="H97" s="231"/>
      <c r="I97" s="231"/>
      <c r="J97" s="231"/>
      <c r="K97" s="231"/>
      <c r="L97" s="231"/>
      <c r="M97" s="231"/>
    </row>
    <row r="98" spans="1:13" ht="13.5" customHeight="1">
      <c r="A98" s="111"/>
      <c r="B98" s="232" t="s">
        <v>63</v>
      </c>
      <c r="C98" s="232"/>
      <c r="D98" s="232"/>
      <c r="E98" s="232"/>
      <c r="F98" s="232"/>
      <c r="G98" s="232"/>
      <c r="H98" s="232"/>
      <c r="I98" s="232"/>
      <c r="J98" s="232"/>
      <c r="K98" s="232"/>
      <c r="L98" s="232"/>
      <c r="M98" s="232"/>
    </row>
    <row r="99" spans="1:3" ht="12">
      <c r="A99" s="111"/>
      <c r="B99" s="111"/>
      <c r="C99" s="112"/>
    </row>
    <row r="100" spans="1:3" ht="12">
      <c r="A100" s="111"/>
      <c r="B100" s="111"/>
      <c r="C100" s="112"/>
    </row>
    <row r="101" spans="1:3" ht="12">
      <c r="A101" s="111"/>
      <c r="B101" s="111"/>
      <c r="C101" s="112"/>
    </row>
    <row r="102" spans="1:3" ht="12">
      <c r="A102" s="111"/>
      <c r="B102" s="111"/>
      <c r="C102" s="112"/>
    </row>
    <row r="103" spans="1:3" ht="12">
      <c r="A103" s="111"/>
      <c r="B103" s="111"/>
      <c r="C103" s="112"/>
    </row>
    <row r="104" spans="1:3" ht="12">
      <c r="A104" s="111"/>
      <c r="B104" s="111"/>
      <c r="C104" s="112"/>
    </row>
    <row r="105" spans="1:3" ht="12">
      <c r="A105" s="111"/>
      <c r="B105" s="111"/>
      <c r="C105" s="112"/>
    </row>
    <row r="106" spans="1:3" ht="12">
      <c r="A106" s="111"/>
      <c r="B106" s="111"/>
      <c r="C106" s="112"/>
    </row>
    <row r="107" spans="1:3" ht="12">
      <c r="A107" s="111"/>
      <c r="B107" s="111"/>
      <c r="C107" s="112"/>
    </row>
    <row r="108" spans="1:3" ht="12">
      <c r="A108" s="111"/>
      <c r="B108" s="111"/>
      <c r="C108" s="112"/>
    </row>
    <row r="109" spans="1:3" ht="12">
      <c r="A109" s="111"/>
      <c r="B109" s="111"/>
      <c r="C109" s="112"/>
    </row>
    <row r="110" spans="1:3" ht="12">
      <c r="A110" s="111"/>
      <c r="B110" s="111"/>
      <c r="C110" s="112"/>
    </row>
  </sheetData>
  <sheetProtection selectLockedCells="1" selectUnlockedCells="1"/>
  <autoFilter ref="A3:M90"/>
  <mergeCells count="10">
    <mergeCell ref="B97:M97"/>
    <mergeCell ref="B98:M98"/>
    <mergeCell ref="A1:M1"/>
    <mergeCell ref="B93:M93"/>
    <mergeCell ref="B94:M94"/>
    <mergeCell ref="B95:M95"/>
    <mergeCell ref="B96:M96"/>
    <mergeCell ref="B4:B6"/>
    <mergeCell ref="B7:B9"/>
    <mergeCell ref="A2:C2"/>
  </mergeCells>
  <printOptions horizontalCentered="1"/>
  <pageMargins left="0.2" right="0.2" top="0.5" bottom="0.5" header="0.3" footer="0.3"/>
  <pageSetup horizontalDpi="600" verticalDpi="600" orientation="portrait" scale="72" r:id="rId1"/>
  <headerFooter>
    <oddFooter>&amp;L&amp;A&amp;C
ISO-NE PUBLIC&amp;RPage &amp;P of &amp;N</oddFooter>
  </headerFooter>
  <rowBreaks count="1" manualBreakCount="1">
    <brk id="6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2016-10-03T15:42:44Z</dcterms:created>
  <dcterms:modified xsi:type="dcterms:W3CDTF">2017-08-01T13:35:32Z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