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0" windowWidth="19290" windowHeight="10890"/>
  </bookViews>
  <sheets>
    <sheet name="Bid-Slope Calculation" sheetId="1" r:id="rId1"/>
  </sheets>
  <definedNames>
    <definedName name="_AMO_UniqueIdentifier" hidden="1">"'b6f7e1d3-c4aa-4fee-8776-4818ee8ee1c6'"</definedName>
  </definedNames>
  <calcPr calcId="145621"/>
</workbook>
</file>

<file path=xl/calcChain.xml><?xml version="1.0" encoding="utf-8"?>
<calcChain xmlns="http://schemas.openxmlformats.org/spreadsheetml/2006/main">
  <c r="M11" i="1" l="1"/>
  <c r="N11" i="1" s="1"/>
  <c r="N12" i="1" s="1"/>
  <c r="M10" i="1"/>
  <c r="N10" i="1" s="1"/>
  <c r="M9" i="1"/>
  <c r="N9" i="1" s="1"/>
  <c r="N8" i="1"/>
</calcChain>
</file>

<file path=xl/sharedStrings.xml><?xml version="1.0" encoding="utf-8"?>
<sst xmlns="http://schemas.openxmlformats.org/spreadsheetml/2006/main" count="16" uniqueCount="14">
  <si>
    <t>Block</t>
  </si>
  <si>
    <t>MW to Calculate</t>
  </si>
  <si>
    <t>Slope</t>
  </si>
  <si>
    <t>N/A</t>
  </si>
  <si>
    <t>Incremental Energy Cost</t>
  </si>
  <si>
    <t>Interactive Table for Calculating the Incremental Energy Cost Using the Bid-Slope Method</t>
  </si>
  <si>
    <t>Total Incremental Energy Cost</t>
  </si>
  <si>
    <r>
      <t>X</t>
    </r>
    <r>
      <rPr>
        <b/>
        <vertAlign val="subscript"/>
        <sz val="11"/>
        <color theme="1"/>
        <rFont val="Calibri"/>
        <family val="2"/>
        <scheme val="minor"/>
      </rPr>
      <t>1</t>
    </r>
  </si>
  <si>
    <r>
      <t>Y</t>
    </r>
    <r>
      <rPr>
        <b/>
        <vertAlign val="subscript"/>
        <sz val="11"/>
        <color theme="1"/>
        <rFont val="Calibri"/>
        <family val="2"/>
        <scheme val="minor"/>
      </rPr>
      <t>1</t>
    </r>
  </si>
  <si>
    <r>
      <t>X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</si>
  <si>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Y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</si>
  <si>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The editable cells  are shaded in blue.</t>
  </si>
  <si>
    <t>ISO-NE PUBLIC</t>
  </si>
  <si>
    <t xml:space="preserve">For additional information, refer to the FAQ, "What is the difference between bid-block and bid-slope supply offer methods for the NCPC calculations ? 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</si>
</sst>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33CC"/>
      <name val="Times New Roman"/>
      <family val="1"/>
    </font>
    <font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2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5" fillId="0" borderId="0" xfId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3</xdr:col>
      <xdr:colOff>295275</xdr:colOff>
      <xdr:row>5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0"/>
          <a:ext cx="2028825" cy="1143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-ne.com/participate/support/faq/ncpc-rm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workbookViewId="0">
      <selection activeCell="G15" sqref="G15:N17"/>
    </sheetView>
  </sheetViews>
  <sheetFormatPr defaultRowHeight="15" x14ac:dyDescent="0.25"/>
  <cols>
    <col min="4" max="4" width="6" customWidth="1"/>
    <col min="8" max="8" width="9.7109375" customWidth="1"/>
    <col min="9" max="9" width="9.5703125" bestFit="1" customWidth="1"/>
    <col min="12" max="12" width="14" customWidth="1"/>
    <col min="14" max="14" width="15.85546875" customWidth="1"/>
  </cols>
  <sheetData>
    <row r="1" spans="1:15" x14ac:dyDescent="0.25">
      <c r="A1" s="19"/>
      <c r="B1" s="19"/>
      <c r="C1" s="19"/>
      <c r="D1" s="19"/>
    </row>
    <row r="2" spans="1:15" x14ac:dyDescent="0.25">
      <c r="A2" s="19"/>
      <c r="B2" s="19"/>
      <c r="C2" s="19"/>
      <c r="D2" s="19"/>
    </row>
    <row r="3" spans="1:15" x14ac:dyDescent="0.25">
      <c r="A3" s="19"/>
      <c r="B3" s="19"/>
      <c r="C3" s="19"/>
      <c r="D3" s="19"/>
    </row>
    <row r="4" spans="1:15" ht="15.75" x14ac:dyDescent="0.25">
      <c r="A4" s="19"/>
      <c r="B4" s="19"/>
      <c r="C4" s="19"/>
      <c r="D4" s="19"/>
      <c r="G4" s="2"/>
      <c r="K4" s="3"/>
    </row>
    <row r="5" spans="1:15" ht="15.6" customHeight="1" x14ac:dyDescent="0.25">
      <c r="A5" s="19"/>
      <c r="B5" s="19"/>
      <c r="C5" s="19"/>
      <c r="D5" s="19"/>
      <c r="G5" s="15" t="s">
        <v>5</v>
      </c>
      <c r="H5" s="15"/>
      <c r="I5" s="15"/>
      <c r="J5" s="15"/>
      <c r="K5" s="15"/>
      <c r="L5" s="15"/>
      <c r="M5" s="15"/>
      <c r="N5" s="15"/>
    </row>
    <row r="6" spans="1:15" x14ac:dyDescent="0.25">
      <c r="A6" s="19"/>
      <c r="B6" s="19"/>
      <c r="C6" s="19"/>
      <c r="D6" s="19"/>
    </row>
    <row r="7" spans="1:15" s="4" customFormat="1" ht="30" x14ac:dyDescent="0.25">
      <c r="G7" s="7" t="s">
        <v>0</v>
      </c>
      <c r="H7" s="7" t="s">
        <v>1</v>
      </c>
      <c r="I7" s="7" t="s">
        <v>7</v>
      </c>
      <c r="J7" s="7" t="s">
        <v>8</v>
      </c>
      <c r="K7" s="7" t="s">
        <v>9</v>
      </c>
      <c r="L7" s="7" t="s">
        <v>10</v>
      </c>
      <c r="M7" s="7" t="s">
        <v>2</v>
      </c>
      <c r="N7" s="7" t="s">
        <v>4</v>
      </c>
      <c r="O7" s="5"/>
    </row>
    <row r="8" spans="1:15" x14ac:dyDescent="0.25">
      <c r="G8" s="8">
        <v>1</v>
      </c>
      <c r="H8" s="10">
        <v>45</v>
      </c>
      <c r="I8" s="13" t="s">
        <v>3</v>
      </c>
      <c r="J8" s="13" t="s">
        <v>3</v>
      </c>
      <c r="K8" s="10">
        <v>10</v>
      </c>
      <c r="L8" s="10">
        <v>10</v>
      </c>
      <c r="M8" s="8" t="s">
        <v>3</v>
      </c>
      <c r="N8" s="9">
        <f>MIN(K8,H8)*L8</f>
        <v>100</v>
      </c>
    </row>
    <row r="9" spans="1:15" x14ac:dyDescent="0.25">
      <c r="G9" s="8">
        <v>2</v>
      </c>
      <c r="H9" s="10">
        <v>45</v>
      </c>
      <c r="I9" s="10">
        <v>10</v>
      </c>
      <c r="J9" s="11">
        <v>10</v>
      </c>
      <c r="K9" s="10">
        <v>20</v>
      </c>
      <c r="L9" s="11">
        <v>30</v>
      </c>
      <c r="M9" s="8">
        <f>(L9-J9)/(K9-I9)</f>
        <v>2</v>
      </c>
      <c r="N9" s="9">
        <f>((MIN(H9,K9)-I9)*(((MIN(H9,K9)-I9)*M9 + J9)-J9))/2+((MIN(H9,K9)-I9)*J9)</f>
        <v>200</v>
      </c>
      <c r="O9" s="1"/>
    </row>
    <row r="10" spans="1:15" x14ac:dyDescent="0.25">
      <c r="G10" s="8">
        <v>3</v>
      </c>
      <c r="H10" s="10">
        <v>45</v>
      </c>
      <c r="I10" s="10">
        <v>20</v>
      </c>
      <c r="J10" s="11">
        <v>30</v>
      </c>
      <c r="K10" s="10">
        <v>30</v>
      </c>
      <c r="L10" s="11">
        <v>60</v>
      </c>
      <c r="M10" s="8">
        <f>(L10-J10)/(K10-I10)</f>
        <v>3</v>
      </c>
      <c r="N10" s="9">
        <f>((MIN(H10,K10)-I10)*(((MIN(H10,K10)-I10)*M10 + J10)-J10))/2+((MIN(H10,K10)-I10)*J10)</f>
        <v>450</v>
      </c>
      <c r="O10" s="1"/>
    </row>
    <row r="11" spans="1:15" x14ac:dyDescent="0.25">
      <c r="G11" s="8">
        <v>4</v>
      </c>
      <c r="H11" s="10">
        <v>45</v>
      </c>
      <c r="I11" s="10">
        <v>30</v>
      </c>
      <c r="J11" s="11">
        <v>60</v>
      </c>
      <c r="K11" s="12">
        <v>50</v>
      </c>
      <c r="L11" s="11">
        <v>90</v>
      </c>
      <c r="M11" s="8">
        <f>(L11-J11)/(K11-I11)</f>
        <v>1.5</v>
      </c>
      <c r="N11" s="9">
        <f>((MIN(H11,K11)-I11)*(((MIN(H11,K11)-I11)*M11 + J11)-J11))/2+((MIN(H11,K11)-I11)*J11)</f>
        <v>1068.75</v>
      </c>
      <c r="O11" s="1"/>
    </row>
    <row r="12" spans="1:15" s="4" customFormat="1" ht="22.15" customHeight="1" x14ac:dyDescent="0.25">
      <c r="G12" s="16" t="s">
        <v>6</v>
      </c>
      <c r="H12" s="17"/>
      <c r="I12" s="17"/>
      <c r="J12" s="17"/>
      <c r="K12" s="17"/>
      <c r="L12" s="17"/>
      <c r="M12" s="18"/>
      <c r="N12" s="6">
        <f>SUM(N8:N11)</f>
        <v>1818.75</v>
      </c>
    </row>
    <row r="13" spans="1:15" x14ac:dyDescent="0.25">
      <c r="G13" s="1"/>
    </row>
    <row r="14" spans="1:15" x14ac:dyDescent="0.25">
      <c r="D14" s="1"/>
      <c r="E14" s="1"/>
      <c r="G14" t="s">
        <v>11</v>
      </c>
    </row>
    <row r="15" spans="1:15" x14ac:dyDescent="0.25">
      <c r="D15" s="1"/>
      <c r="E15" s="1"/>
      <c r="G15" s="14" t="s">
        <v>13</v>
      </c>
      <c r="H15" s="14"/>
      <c r="I15" s="14"/>
      <c r="J15" s="14"/>
      <c r="K15" s="14"/>
      <c r="L15" s="14"/>
      <c r="M15" s="14"/>
      <c r="N15" s="14"/>
    </row>
    <row r="16" spans="1:15" x14ac:dyDescent="0.25">
      <c r="D16" s="1"/>
      <c r="E16" s="1"/>
      <c r="G16" s="14"/>
      <c r="H16" s="14"/>
      <c r="I16" s="14"/>
      <c r="J16" s="14"/>
      <c r="K16" s="14"/>
      <c r="L16" s="14"/>
      <c r="M16" s="14"/>
      <c r="N16" s="14"/>
    </row>
    <row r="17" spans="4:14" x14ac:dyDescent="0.25">
      <c r="D17" s="1"/>
      <c r="E17" s="1"/>
      <c r="G17" s="14"/>
      <c r="H17" s="14"/>
      <c r="I17" s="14"/>
      <c r="J17" s="14"/>
      <c r="K17" s="14"/>
      <c r="L17" s="14"/>
      <c r="M17" s="14"/>
      <c r="N17" s="14"/>
    </row>
    <row r="42" spans="7:14" x14ac:dyDescent="0.25">
      <c r="G42" s="19" t="s">
        <v>12</v>
      </c>
      <c r="H42" s="19"/>
      <c r="I42" s="19"/>
      <c r="J42" s="19"/>
      <c r="K42" s="19"/>
      <c r="L42" s="19"/>
      <c r="M42" s="19"/>
      <c r="N42" s="19"/>
    </row>
  </sheetData>
  <sheetProtection password="C8DB" sheet="1" objects="1" scenarios="1" selectLockedCells="1"/>
  <mergeCells count="5">
    <mergeCell ref="G15:N17"/>
    <mergeCell ref="G5:N5"/>
    <mergeCell ref="G12:M12"/>
    <mergeCell ref="G42:N42"/>
    <mergeCell ref="A1:D6"/>
  </mergeCells>
  <hyperlinks>
    <hyperlink ref="G15:N17" r:id="rId1" display="For additional information, refer to the FAQ, &quot;What is the difference between bid-block and bid-slope supply offer methods for the NCPC calculations ? &quot; 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Bid-Slope Calculation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2016-08-01T19:20:02Z</dcterms:created>
  <dcterms:modified xsi:type="dcterms:W3CDTF">2016-08-03T14:03:44Z</dcterms:modified>
</cp:coreProperties>
</file>