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1505" yWindow="-15" windowWidth="11565" windowHeight="9615" tabRatio="825"/>
  </bookViews>
  <sheets>
    <sheet name="Introduction" sheetId="1" r:id="rId1"/>
    <sheet name="1 History" sheetId="2" r:id="rId2"/>
    <sheet name="2A Summer (MW)" sheetId="20" r:id="rId3"/>
    <sheet name="2B Winter (MW)" sheetId="4" r:id="rId4"/>
    <sheet name="2C Energy (GWh)" sheetId="5" r:id="rId5"/>
    <sheet name="3 CI" sheetId="6" r:id="rId6"/>
    <sheet name="4 Mnth Peak" sheetId="7" r:id="rId7"/>
    <sheet name="5 WN" sheetId="8" r:id="rId8"/>
    <sheet name="6 Mnth NEL" sheetId="9" r:id="rId9"/>
    <sheet name="7 Distbn" sheetId="10" r:id="rId10"/>
    <sheet name="8 Economic " sheetId="11" r:id="rId11"/>
    <sheet name="9 Adjust" sheetId="12" r:id="rId12"/>
    <sheet name="10g Gross Diff " sheetId="13" r:id="rId13"/>
    <sheet name="10n Net Diff" sheetId="14" r:id="rId14"/>
    <sheet name="11 OP CO" sheetId="15" r:id="rId15"/>
    <sheet name="12 FC" sheetId="22" r:id="rId16"/>
    <sheet name="13 W-House" sheetId="17" r:id="rId17"/>
    <sheet name="14 Summary" sheetId="18" r:id="rId18"/>
    <sheet name="15 PV EE" sheetId="19" r:id="rId19"/>
  </sheets>
  <calcPr calcId="162913"/>
</workbook>
</file>

<file path=xl/calcChain.xml><?xml version="1.0" encoding="utf-8"?>
<calcChain xmlns="http://schemas.openxmlformats.org/spreadsheetml/2006/main">
  <c r="A752" i="6" l="1"/>
  <c r="A753" i="6" s="1"/>
  <c r="A754" i="6" s="1"/>
  <c r="A755" i="6" s="1"/>
  <c r="A756" i="6" s="1"/>
  <c r="A757" i="6" s="1"/>
  <c r="A758" i="6" s="1"/>
  <c r="A759" i="6" s="1"/>
  <c r="A751" i="6"/>
  <c r="A740" i="6"/>
  <c r="A741" i="6" s="1"/>
  <c r="A742" i="6" s="1"/>
  <c r="A743" i="6" s="1"/>
  <c r="A744" i="6" s="1"/>
  <c r="A745" i="6" s="1"/>
  <c r="A746" i="6" s="1"/>
  <c r="A747" i="6" s="1"/>
  <c r="A739" i="6"/>
  <c r="A728" i="6"/>
  <c r="A729" i="6" s="1"/>
  <c r="A730" i="6" s="1"/>
  <c r="A731" i="6" s="1"/>
  <c r="A732" i="6" s="1"/>
  <c r="A733" i="6" s="1"/>
  <c r="A734" i="6" s="1"/>
  <c r="A735" i="6" s="1"/>
  <c r="A727" i="6"/>
  <c r="A713" i="6"/>
  <c r="A714" i="6" s="1"/>
  <c r="A715" i="6" s="1"/>
  <c r="A716" i="6" s="1"/>
  <c r="A717" i="6" s="1"/>
  <c r="A718" i="6" s="1"/>
  <c r="A719" i="6" s="1"/>
  <c r="A720" i="6" s="1"/>
  <c r="A721" i="6" s="1"/>
  <c r="A701" i="6"/>
  <c r="A702" i="6" s="1"/>
  <c r="A703" i="6" s="1"/>
  <c r="A704" i="6" s="1"/>
  <c r="A705" i="6" s="1"/>
  <c r="A706" i="6" s="1"/>
  <c r="A707" i="6" s="1"/>
  <c r="A708" i="6" s="1"/>
  <c r="A709" i="6" s="1"/>
  <c r="A689" i="6"/>
  <c r="A690" i="6" s="1"/>
  <c r="A691" i="6" s="1"/>
  <c r="A692" i="6" s="1"/>
  <c r="A693" i="6" s="1"/>
  <c r="A694" i="6" s="1"/>
  <c r="A695" i="6" s="1"/>
  <c r="A696" i="6" s="1"/>
  <c r="A697" i="6" s="1"/>
  <c r="A675" i="6"/>
  <c r="A676" i="6" s="1"/>
  <c r="A677" i="6" s="1"/>
  <c r="A678" i="6" s="1"/>
  <c r="A679" i="6" s="1"/>
  <c r="A680" i="6" s="1"/>
  <c r="A681" i="6" s="1"/>
  <c r="A682" i="6" s="1"/>
  <c r="A683" i="6" s="1"/>
  <c r="A670" i="6"/>
  <c r="A671" i="6" s="1"/>
  <c r="A663" i="6"/>
  <c r="A664" i="6" s="1"/>
  <c r="A665" i="6" s="1"/>
  <c r="A666" i="6" s="1"/>
  <c r="A667" i="6" s="1"/>
  <c r="A668" i="6" s="1"/>
  <c r="A669" i="6" s="1"/>
  <c r="A651" i="6"/>
  <c r="A652" i="6" s="1"/>
  <c r="A653" i="6" s="1"/>
  <c r="A654" i="6" s="1"/>
  <c r="A655" i="6" s="1"/>
  <c r="A656" i="6" s="1"/>
  <c r="A657" i="6" s="1"/>
  <c r="A658" i="6" s="1"/>
  <c r="A659" i="6" s="1"/>
  <c r="A637" i="6"/>
  <c r="A638" i="6" s="1"/>
  <c r="A639" i="6" s="1"/>
  <c r="A640" i="6" s="1"/>
  <c r="A641" i="6" s="1"/>
  <c r="A642" i="6" s="1"/>
  <c r="A643" i="6" s="1"/>
  <c r="A644" i="6" s="1"/>
  <c r="A645" i="6" s="1"/>
  <c r="A625" i="6"/>
  <c r="A626" i="6" s="1"/>
  <c r="A627" i="6" s="1"/>
  <c r="A628" i="6" s="1"/>
  <c r="A629" i="6" s="1"/>
  <c r="A630" i="6" s="1"/>
  <c r="A631" i="6" s="1"/>
  <c r="A632" i="6" s="1"/>
  <c r="A633" i="6" s="1"/>
  <c r="A613" i="6"/>
  <c r="A614" i="6" s="1"/>
  <c r="A615" i="6" s="1"/>
  <c r="A616" i="6" s="1"/>
  <c r="A617" i="6" s="1"/>
  <c r="A618" i="6" s="1"/>
  <c r="A619" i="6" s="1"/>
  <c r="A620" i="6" s="1"/>
  <c r="A621" i="6" s="1"/>
  <c r="A599" i="6"/>
  <c r="A600" i="6" s="1"/>
  <c r="A601" i="6" s="1"/>
  <c r="A602" i="6" s="1"/>
  <c r="A603" i="6" s="1"/>
  <c r="A604" i="6" s="1"/>
  <c r="A605" i="6" s="1"/>
  <c r="A606" i="6" s="1"/>
  <c r="A607" i="6" s="1"/>
  <c r="A587" i="6"/>
  <c r="A588" i="6" s="1"/>
  <c r="A589" i="6" s="1"/>
  <c r="A590" i="6" s="1"/>
  <c r="A591" i="6" s="1"/>
  <c r="A592" i="6" s="1"/>
  <c r="A593" i="6" s="1"/>
  <c r="A594" i="6" s="1"/>
  <c r="A595" i="6" s="1"/>
  <c r="A575" i="6"/>
  <c r="A576" i="6" s="1"/>
  <c r="A577" i="6" s="1"/>
  <c r="A578" i="6" s="1"/>
  <c r="A579" i="6" s="1"/>
  <c r="A580" i="6" s="1"/>
  <c r="A581" i="6" s="1"/>
  <c r="A582" i="6" s="1"/>
  <c r="A583" i="6" s="1"/>
  <c r="A564" i="6"/>
  <c r="A565" i="6" s="1"/>
  <c r="A566" i="6" s="1"/>
  <c r="A567" i="6" s="1"/>
  <c r="A568" i="6" s="1"/>
  <c r="A569" i="6" s="1"/>
  <c r="A561" i="6"/>
  <c r="A562" i="6" s="1"/>
  <c r="A563" i="6" s="1"/>
  <c r="A549" i="6"/>
  <c r="A550" i="6" s="1"/>
  <c r="A551" i="6" s="1"/>
  <c r="A552" i="6" s="1"/>
  <c r="A553" i="6" s="1"/>
  <c r="A554" i="6" s="1"/>
  <c r="A555" i="6" s="1"/>
  <c r="A556" i="6" s="1"/>
  <c r="A557" i="6" s="1"/>
  <c r="A537" i="6"/>
  <c r="A538" i="6" s="1"/>
  <c r="A539" i="6" s="1"/>
  <c r="A540" i="6" s="1"/>
  <c r="A541" i="6" s="1"/>
  <c r="A542" i="6" s="1"/>
  <c r="A543" i="6" s="1"/>
  <c r="A544" i="6" s="1"/>
  <c r="A545" i="6" s="1"/>
  <c r="A523" i="6"/>
  <c r="A524" i="6" s="1"/>
  <c r="A525" i="6" s="1"/>
  <c r="A526" i="6" s="1"/>
  <c r="A527" i="6" s="1"/>
  <c r="A528" i="6" s="1"/>
  <c r="A529" i="6" s="1"/>
  <c r="A530" i="6" s="1"/>
  <c r="A531" i="6" s="1"/>
  <c r="A511" i="6"/>
  <c r="A512" i="6" s="1"/>
  <c r="A513" i="6" s="1"/>
  <c r="A514" i="6" s="1"/>
  <c r="A515" i="6" s="1"/>
  <c r="A516" i="6" s="1"/>
  <c r="A517" i="6" s="1"/>
  <c r="A518" i="6" s="1"/>
  <c r="A519" i="6" s="1"/>
  <c r="A499" i="6"/>
  <c r="A500" i="6" s="1"/>
  <c r="A501" i="6" s="1"/>
  <c r="A502" i="6" s="1"/>
  <c r="A503" i="6" s="1"/>
  <c r="A504" i="6" s="1"/>
  <c r="A505" i="6" s="1"/>
  <c r="A506" i="6" s="1"/>
  <c r="A507" i="6" s="1"/>
  <c r="A486" i="6"/>
  <c r="A487" i="6" s="1"/>
  <c r="A488" i="6" s="1"/>
  <c r="A489" i="6" s="1"/>
  <c r="A490" i="6" s="1"/>
  <c r="A491" i="6" s="1"/>
  <c r="A492" i="6" s="1"/>
  <c r="A493" i="6" s="1"/>
  <c r="A485" i="6"/>
  <c r="A473" i="6"/>
  <c r="A474" i="6" s="1"/>
  <c r="A475" i="6" s="1"/>
  <c r="A476" i="6" s="1"/>
  <c r="A477" i="6" s="1"/>
  <c r="A478" i="6" s="1"/>
  <c r="A479" i="6" s="1"/>
  <c r="A480" i="6" s="1"/>
  <c r="A481" i="6" s="1"/>
  <c r="A464" i="6"/>
  <c r="A465" i="6" s="1"/>
  <c r="A466" i="6" s="1"/>
  <c r="A467" i="6" s="1"/>
  <c r="A468" i="6" s="1"/>
  <c r="A469" i="6" s="1"/>
  <c r="A461" i="6"/>
  <c r="A462" i="6" s="1"/>
  <c r="A463" i="6" s="1"/>
  <c r="A447" i="6"/>
  <c r="A448" i="6" s="1"/>
  <c r="A449" i="6" s="1"/>
  <c r="A450" i="6" s="1"/>
  <c r="A451" i="6" s="1"/>
  <c r="A452" i="6" s="1"/>
  <c r="A453" i="6" s="1"/>
  <c r="A454" i="6" s="1"/>
  <c r="A455" i="6" s="1"/>
  <c r="A435" i="6"/>
  <c r="A436" i="6" s="1"/>
  <c r="A437" i="6" s="1"/>
  <c r="A438" i="6" s="1"/>
  <c r="A439" i="6" s="1"/>
  <c r="A440" i="6" s="1"/>
  <c r="A441" i="6" s="1"/>
  <c r="A442" i="6" s="1"/>
  <c r="A443" i="6" s="1"/>
  <c r="A423" i="6"/>
  <c r="A424" i="6" s="1"/>
  <c r="A425" i="6" s="1"/>
  <c r="A426" i="6" s="1"/>
  <c r="A427" i="6" s="1"/>
  <c r="A428" i="6" s="1"/>
  <c r="A429" i="6" s="1"/>
  <c r="A430" i="6" s="1"/>
  <c r="A431" i="6" s="1"/>
  <c r="A412" i="6"/>
  <c r="A413" i="6" s="1"/>
  <c r="A414" i="6" s="1"/>
  <c r="A415" i="6" s="1"/>
  <c r="A416" i="6" s="1"/>
  <c r="A417" i="6" s="1"/>
  <c r="A409" i="6"/>
  <c r="A410" i="6" s="1"/>
  <c r="A411" i="6" s="1"/>
  <c r="A397" i="6"/>
  <c r="A398" i="6" s="1"/>
  <c r="A399" i="6" s="1"/>
  <c r="A400" i="6" s="1"/>
  <c r="A401" i="6" s="1"/>
  <c r="A402" i="6" s="1"/>
  <c r="A403" i="6" s="1"/>
  <c r="A404" i="6" s="1"/>
  <c r="A405" i="6" s="1"/>
  <c r="A385" i="6"/>
  <c r="A386" i="6" s="1"/>
  <c r="A387" i="6" s="1"/>
  <c r="A388" i="6" s="1"/>
  <c r="A389" i="6" s="1"/>
  <c r="A390" i="6" s="1"/>
  <c r="A391" i="6" s="1"/>
  <c r="A392" i="6" s="1"/>
  <c r="A393" i="6" s="1"/>
  <c r="A371" i="6"/>
  <c r="A372" i="6" s="1"/>
  <c r="A373" i="6" s="1"/>
  <c r="A374" i="6" s="1"/>
  <c r="A375" i="6" s="1"/>
  <c r="A376" i="6" s="1"/>
  <c r="A377" i="6" s="1"/>
  <c r="A378" i="6" s="1"/>
  <c r="A379" i="6" s="1"/>
  <c r="A359" i="6"/>
  <c r="A360" i="6" s="1"/>
  <c r="A361" i="6" s="1"/>
  <c r="A362" i="6" s="1"/>
  <c r="A363" i="6" s="1"/>
  <c r="A364" i="6" s="1"/>
  <c r="A365" i="6" s="1"/>
  <c r="A366" i="6" s="1"/>
  <c r="A367" i="6" s="1"/>
  <c r="A347" i="6"/>
  <c r="A348" i="6" s="1"/>
  <c r="A349" i="6" s="1"/>
  <c r="A350" i="6" s="1"/>
  <c r="A351" i="6" s="1"/>
  <c r="A352" i="6" s="1"/>
  <c r="A353" i="6" s="1"/>
  <c r="A354" i="6" s="1"/>
  <c r="A355" i="6" s="1"/>
  <c r="A334" i="6"/>
  <c r="A335" i="6" s="1"/>
  <c r="A336" i="6" s="1"/>
  <c r="A337" i="6" s="1"/>
  <c r="A338" i="6" s="1"/>
  <c r="A339" i="6" s="1"/>
  <c r="A340" i="6" s="1"/>
  <c r="A341" i="6" s="1"/>
  <c r="A333" i="6"/>
  <c r="A321" i="6"/>
  <c r="A322" i="6" s="1"/>
  <c r="A323" i="6" s="1"/>
  <c r="A324" i="6" s="1"/>
  <c r="A325" i="6" s="1"/>
  <c r="A326" i="6" s="1"/>
  <c r="A327" i="6" s="1"/>
  <c r="A328" i="6" s="1"/>
  <c r="A329" i="6" s="1"/>
  <c r="A312" i="6"/>
  <c r="A313" i="6" s="1"/>
  <c r="A314" i="6" s="1"/>
  <c r="A315" i="6" s="1"/>
  <c r="A316" i="6" s="1"/>
  <c r="A317" i="6" s="1"/>
  <c r="A309" i="6"/>
  <c r="A310" i="6" s="1"/>
  <c r="A311" i="6" s="1"/>
  <c r="A296" i="6"/>
  <c r="A297" i="6" s="1"/>
  <c r="A298" i="6" s="1"/>
  <c r="A299" i="6" s="1"/>
  <c r="A300" i="6" s="1"/>
  <c r="A301" i="6" s="1"/>
  <c r="A302" i="6" s="1"/>
  <c r="A303" i="6" s="1"/>
  <c r="A295" i="6"/>
  <c r="A283" i="6"/>
  <c r="A284" i="6" s="1"/>
  <c r="A285" i="6" s="1"/>
  <c r="A286" i="6" s="1"/>
  <c r="A287" i="6" s="1"/>
  <c r="A288" i="6" s="1"/>
  <c r="A289" i="6" s="1"/>
  <c r="A290" i="6" s="1"/>
  <c r="A291" i="6" s="1"/>
  <c r="A271" i="6"/>
  <c r="A272" i="6" s="1"/>
  <c r="A273" i="6" s="1"/>
  <c r="A274" i="6" s="1"/>
  <c r="A275" i="6" s="1"/>
  <c r="A276" i="6" s="1"/>
  <c r="A277" i="6" s="1"/>
  <c r="A278" i="6" s="1"/>
  <c r="A279" i="6" s="1"/>
  <c r="A257" i="6"/>
  <c r="A258" i="6" s="1"/>
  <c r="A259" i="6" s="1"/>
  <c r="A260" i="6" s="1"/>
  <c r="A261" i="6" s="1"/>
  <c r="A262" i="6" s="1"/>
  <c r="A263" i="6" s="1"/>
  <c r="A264" i="6" s="1"/>
  <c r="A265" i="6" s="1"/>
  <c r="A246" i="6"/>
  <c r="A247" i="6" s="1"/>
  <c r="A248" i="6" s="1"/>
  <c r="A249" i="6" s="1"/>
  <c r="A250" i="6" s="1"/>
  <c r="A251" i="6" s="1"/>
  <c r="A252" i="6" s="1"/>
  <c r="A253" i="6" s="1"/>
  <c r="A245" i="6"/>
  <c r="A234" i="6"/>
  <c r="A235" i="6" s="1"/>
  <c r="A236" i="6" s="1"/>
  <c r="A237" i="6" s="1"/>
  <c r="A238" i="6" s="1"/>
  <c r="A239" i="6" s="1"/>
  <c r="A240" i="6" s="1"/>
  <c r="A241" i="6" s="1"/>
  <c r="A233" i="6"/>
  <c r="A219" i="6"/>
  <c r="A220" i="6" s="1"/>
  <c r="A221" i="6" s="1"/>
  <c r="A222" i="6" s="1"/>
  <c r="A223" i="6" s="1"/>
  <c r="A224" i="6" s="1"/>
  <c r="A225" i="6" s="1"/>
  <c r="A226" i="6" s="1"/>
  <c r="A227" i="6" s="1"/>
  <c r="A207" i="6"/>
  <c r="A208" i="6" s="1"/>
  <c r="A209" i="6" s="1"/>
  <c r="A210" i="6" s="1"/>
  <c r="A211" i="6" s="1"/>
  <c r="A212" i="6" s="1"/>
  <c r="A213" i="6" s="1"/>
  <c r="A214" i="6" s="1"/>
  <c r="A215" i="6" s="1"/>
  <c r="A196" i="6"/>
  <c r="A197" i="6" s="1"/>
  <c r="A198" i="6" s="1"/>
  <c r="A199" i="6" s="1"/>
  <c r="A200" i="6" s="1"/>
  <c r="A201" i="6" s="1"/>
  <c r="A202" i="6" s="1"/>
  <c r="A203" i="6" s="1"/>
  <c r="A195" i="6"/>
  <c r="A182" i="6"/>
  <c r="A183" i="6" s="1"/>
  <c r="A184" i="6" s="1"/>
  <c r="A185" i="6" s="1"/>
  <c r="A186" i="6" s="1"/>
  <c r="A187" i="6" s="1"/>
  <c r="A188" i="6" s="1"/>
  <c r="A189" i="6" s="1"/>
  <c r="A181" i="6"/>
  <c r="A169" i="6"/>
  <c r="A170" i="6" s="1"/>
  <c r="A171" i="6" s="1"/>
  <c r="A172" i="6" s="1"/>
  <c r="A173" i="6" s="1"/>
  <c r="A174" i="6" s="1"/>
  <c r="A175" i="6" s="1"/>
  <c r="A176" i="6" s="1"/>
  <c r="A177" i="6" s="1"/>
  <c r="A157" i="6"/>
  <c r="A158" i="6" s="1"/>
  <c r="A159" i="6" s="1"/>
  <c r="A160" i="6" s="1"/>
  <c r="A161" i="6" s="1"/>
  <c r="A162" i="6" s="1"/>
  <c r="A163" i="6" s="1"/>
  <c r="A164" i="6" s="1"/>
  <c r="A165" i="6" s="1"/>
  <c r="A143" i="6"/>
  <c r="A144" i="6" s="1"/>
  <c r="A145" i="6" s="1"/>
  <c r="A146" i="6" s="1"/>
  <c r="A147" i="6" s="1"/>
  <c r="A148" i="6" s="1"/>
  <c r="A149" i="6" s="1"/>
  <c r="A150" i="6" s="1"/>
  <c r="A151" i="6" s="1"/>
  <c r="A137" i="6"/>
  <c r="A138" i="6" s="1"/>
  <c r="A139" i="6" s="1"/>
  <c r="A131" i="6"/>
  <c r="A132" i="6" s="1"/>
  <c r="A133" i="6" s="1"/>
  <c r="A134" i="6" s="1"/>
  <c r="A135" i="6" s="1"/>
  <c r="A136" i="6" s="1"/>
  <c r="A119" i="6"/>
  <c r="A120" i="6" s="1"/>
  <c r="A121" i="6" s="1"/>
  <c r="A122" i="6" s="1"/>
  <c r="A123" i="6" s="1"/>
  <c r="A124" i="6" s="1"/>
  <c r="A125" i="6" s="1"/>
  <c r="A126" i="6" s="1"/>
  <c r="A127" i="6" s="1"/>
  <c r="A106" i="6"/>
  <c r="A107" i="6" s="1"/>
  <c r="A108" i="6" s="1"/>
  <c r="A109" i="6" s="1"/>
  <c r="A110" i="6" s="1"/>
  <c r="A111" i="6" s="1"/>
  <c r="A112" i="6" s="1"/>
  <c r="A113" i="6" s="1"/>
  <c r="A105" i="6"/>
  <c r="A94" i="6"/>
  <c r="A95" i="6" s="1"/>
  <c r="A96" i="6" s="1"/>
  <c r="A97" i="6" s="1"/>
  <c r="A98" i="6" s="1"/>
  <c r="A99" i="6" s="1"/>
  <c r="A100" i="6" s="1"/>
  <c r="A101" i="6" s="1"/>
  <c r="A93" i="6"/>
  <c r="A81" i="6"/>
  <c r="A82" i="6" s="1"/>
  <c r="A83" i="6" s="1"/>
  <c r="A84" i="6" s="1"/>
  <c r="A85" i="6" s="1"/>
  <c r="A86" i="6" s="1"/>
  <c r="A87" i="6" s="1"/>
  <c r="A88" i="6" s="1"/>
  <c r="A89" i="6" s="1"/>
  <c r="A67" i="6"/>
  <c r="A68" i="6" s="1"/>
  <c r="A69" i="6" s="1"/>
  <c r="A70" i="6" s="1"/>
  <c r="A71" i="6" s="1"/>
  <c r="A72" i="6" s="1"/>
  <c r="A73" i="6" s="1"/>
  <c r="A74" i="6" s="1"/>
  <c r="A75" i="6" s="1"/>
  <c r="A55" i="6"/>
  <c r="A56" i="6" s="1"/>
  <c r="A57" i="6" s="1"/>
  <c r="A58" i="6" s="1"/>
  <c r="A59" i="6" s="1"/>
  <c r="A60" i="6" s="1"/>
  <c r="A61" i="6" s="1"/>
  <c r="A62" i="6" s="1"/>
  <c r="A63" i="6" s="1"/>
  <c r="A43" i="6"/>
  <c r="A44" i="6" s="1"/>
  <c r="A45" i="6" s="1"/>
  <c r="A46" i="6" s="1"/>
  <c r="A47" i="6" s="1"/>
  <c r="A48" i="6" s="1"/>
  <c r="A49" i="6" s="1"/>
  <c r="A50" i="6" s="1"/>
  <c r="A51" i="6" s="1"/>
  <c r="A31" i="6"/>
  <c r="A32" i="6" s="1"/>
  <c r="A33" i="6" s="1"/>
  <c r="A34" i="6" s="1"/>
  <c r="A35" i="6" s="1"/>
  <c r="A36" i="6" s="1"/>
  <c r="A37" i="6" s="1"/>
  <c r="A38" i="6" s="1"/>
  <c r="A30" i="6"/>
  <c r="A18" i="6"/>
  <c r="A19" i="6" s="1"/>
  <c r="A20" i="6" s="1"/>
  <c r="A21" i="6" s="1"/>
  <c r="A22" i="6" s="1"/>
  <c r="A23" i="6" s="1"/>
  <c r="A24" i="6" s="1"/>
  <c r="A25" i="6" s="1"/>
  <c r="A26" i="6" s="1"/>
  <c r="A6" i="6"/>
  <c r="A7" i="6" s="1"/>
  <c r="A8" i="6" s="1"/>
  <c r="A9" i="6" s="1"/>
  <c r="A10" i="6" s="1"/>
  <c r="A11" i="6" s="1"/>
  <c r="A12" i="6" s="1"/>
  <c r="A13" i="6" s="1"/>
  <c r="A14" i="6" s="1"/>
  <c r="J127" i="19" l="1"/>
  <c r="I127" i="19"/>
  <c r="H127" i="19"/>
  <c r="G127" i="19"/>
  <c r="F127" i="19"/>
  <c r="E127" i="19"/>
  <c r="D127" i="19"/>
  <c r="C127" i="19"/>
  <c r="B127" i="19"/>
  <c r="J123" i="19"/>
  <c r="I123" i="19"/>
  <c r="H123" i="19"/>
  <c r="G123" i="19"/>
  <c r="F123" i="19"/>
  <c r="E123" i="19"/>
  <c r="D123" i="19"/>
  <c r="C123" i="19"/>
  <c r="B123" i="19"/>
  <c r="J119" i="19"/>
  <c r="I119" i="19"/>
  <c r="H119" i="19"/>
  <c r="G119" i="19"/>
  <c r="F119" i="19"/>
  <c r="E119" i="19"/>
  <c r="D119" i="19"/>
  <c r="C119" i="19"/>
  <c r="B119" i="19"/>
  <c r="J115" i="19"/>
  <c r="I115" i="19"/>
  <c r="H115" i="19"/>
  <c r="G115" i="19"/>
  <c r="F115" i="19"/>
  <c r="E115" i="19"/>
  <c r="D115" i="19"/>
  <c r="C115" i="19"/>
  <c r="B115" i="19"/>
  <c r="J111" i="19"/>
  <c r="I111" i="19"/>
  <c r="H111" i="19"/>
  <c r="G111" i="19"/>
  <c r="F111" i="19"/>
  <c r="E111" i="19"/>
  <c r="D111" i="19"/>
  <c r="C111" i="19"/>
  <c r="B111" i="19"/>
  <c r="J107" i="19"/>
  <c r="I107" i="19"/>
  <c r="H107" i="19"/>
  <c r="G107" i="19"/>
  <c r="F107" i="19"/>
  <c r="E107" i="19"/>
  <c r="D107" i="19"/>
  <c r="C107" i="19"/>
  <c r="B107" i="19"/>
  <c r="J103" i="19"/>
  <c r="I103" i="19"/>
  <c r="H103" i="19"/>
  <c r="G103" i="19"/>
  <c r="F103" i="19"/>
  <c r="E103" i="19"/>
  <c r="D103" i="19"/>
  <c r="C103" i="19"/>
  <c r="B103" i="19"/>
  <c r="J95" i="19"/>
  <c r="I95" i="19"/>
  <c r="H95" i="19"/>
  <c r="G95" i="19"/>
  <c r="F95" i="19"/>
  <c r="E95" i="19"/>
  <c r="D95" i="19"/>
  <c r="C95" i="19"/>
  <c r="B95" i="19"/>
  <c r="J91" i="19"/>
  <c r="I91" i="19"/>
  <c r="H91" i="19"/>
  <c r="G91" i="19"/>
  <c r="F91" i="19"/>
  <c r="E91" i="19"/>
  <c r="D91" i="19"/>
  <c r="C91" i="19"/>
  <c r="B91" i="19"/>
  <c r="J87" i="19"/>
  <c r="I87" i="19"/>
  <c r="H87" i="19"/>
  <c r="G87" i="19"/>
  <c r="F87" i="19"/>
  <c r="E87" i="19"/>
  <c r="D87" i="19"/>
  <c r="C87" i="19"/>
  <c r="B87" i="19"/>
  <c r="J83" i="19"/>
  <c r="I83" i="19"/>
  <c r="H83" i="19"/>
  <c r="G83" i="19"/>
  <c r="F83" i="19"/>
  <c r="E83" i="19"/>
  <c r="D83" i="19"/>
  <c r="C83" i="19"/>
  <c r="B83" i="19"/>
  <c r="J79" i="19"/>
  <c r="I79" i="19"/>
  <c r="H79" i="19"/>
  <c r="G79" i="19"/>
  <c r="F79" i="19"/>
  <c r="E79" i="19"/>
  <c r="D79" i="19"/>
  <c r="C79" i="19"/>
  <c r="B79" i="19"/>
  <c r="J75" i="19"/>
  <c r="I75" i="19"/>
  <c r="H75" i="19"/>
  <c r="G75" i="19"/>
  <c r="F75" i="19"/>
  <c r="E75" i="19"/>
  <c r="D75" i="19"/>
  <c r="C75" i="19"/>
  <c r="B75" i="19"/>
  <c r="J71" i="19"/>
  <c r="I71" i="19"/>
  <c r="H71" i="19"/>
  <c r="G71" i="19"/>
  <c r="F71" i="19"/>
  <c r="E71" i="19"/>
  <c r="D71" i="19"/>
  <c r="C71" i="19"/>
  <c r="B71" i="19"/>
  <c r="J63" i="19"/>
  <c r="I63" i="19"/>
  <c r="H63" i="19"/>
  <c r="G63" i="19"/>
  <c r="F63" i="19"/>
  <c r="E63" i="19"/>
  <c r="D63" i="19"/>
  <c r="C63" i="19"/>
  <c r="B63" i="19"/>
  <c r="J59" i="19"/>
  <c r="I59" i="19"/>
  <c r="H59" i="19"/>
  <c r="G59" i="19"/>
  <c r="F59" i="19"/>
  <c r="E59" i="19"/>
  <c r="D59" i="19"/>
  <c r="C59" i="19"/>
  <c r="B59" i="19"/>
  <c r="J55" i="19"/>
  <c r="I55" i="19"/>
  <c r="H55" i="19"/>
  <c r="G55" i="19"/>
  <c r="F55" i="19"/>
  <c r="E55" i="19"/>
  <c r="D55" i="19"/>
  <c r="C55" i="19"/>
  <c r="B55" i="19"/>
  <c r="J51" i="19"/>
  <c r="I51" i="19"/>
  <c r="H51" i="19"/>
  <c r="G51" i="19"/>
  <c r="F51" i="19"/>
  <c r="E51" i="19"/>
  <c r="D51" i="19"/>
  <c r="C51" i="19"/>
  <c r="B51" i="19"/>
  <c r="J47" i="19"/>
  <c r="I47" i="19"/>
  <c r="H47" i="19"/>
  <c r="G47" i="19"/>
  <c r="F47" i="19"/>
  <c r="E47" i="19"/>
  <c r="D47" i="19"/>
  <c r="C47" i="19"/>
  <c r="B47" i="19"/>
  <c r="J43" i="19"/>
  <c r="I43" i="19"/>
  <c r="H43" i="19"/>
  <c r="G43" i="19"/>
  <c r="F43" i="19"/>
  <c r="E43" i="19"/>
  <c r="D43" i="19"/>
  <c r="C43" i="19"/>
  <c r="B43" i="19"/>
  <c r="J39" i="19"/>
  <c r="I39" i="19"/>
  <c r="H39" i="19"/>
  <c r="G39" i="19"/>
  <c r="F39" i="19"/>
  <c r="E39" i="19"/>
  <c r="D39" i="19"/>
  <c r="C39" i="19"/>
  <c r="B39" i="19"/>
  <c r="J31" i="19"/>
  <c r="I31" i="19"/>
  <c r="H31" i="19"/>
  <c r="G31" i="19"/>
  <c r="F31" i="19"/>
  <c r="E31" i="19"/>
  <c r="D31" i="19"/>
  <c r="C31" i="19"/>
  <c r="B31" i="19"/>
  <c r="J27" i="19"/>
  <c r="I27" i="19"/>
  <c r="H27" i="19"/>
  <c r="G27" i="19"/>
  <c r="F27" i="19"/>
  <c r="E27" i="19"/>
  <c r="D27" i="19"/>
  <c r="C27" i="19"/>
  <c r="B27" i="19"/>
  <c r="J23" i="19"/>
  <c r="I23" i="19"/>
  <c r="H23" i="19"/>
  <c r="G23" i="19"/>
  <c r="F23" i="19"/>
  <c r="E23" i="19"/>
  <c r="D23" i="19"/>
  <c r="C23" i="19"/>
  <c r="B23" i="19"/>
  <c r="J19" i="19"/>
  <c r="I19" i="19"/>
  <c r="H19" i="19"/>
  <c r="G19" i="19"/>
  <c r="F19" i="19"/>
  <c r="E19" i="19"/>
  <c r="D19" i="19"/>
  <c r="C19" i="19"/>
  <c r="B19" i="19"/>
  <c r="J15" i="19"/>
  <c r="I15" i="19"/>
  <c r="H15" i="19"/>
  <c r="G15" i="19"/>
  <c r="F15" i="19"/>
  <c r="E15" i="19"/>
  <c r="D15" i="19"/>
  <c r="C15" i="19"/>
  <c r="B15" i="19"/>
  <c r="J11" i="19"/>
  <c r="I11" i="19"/>
  <c r="H11" i="19"/>
  <c r="G11" i="19"/>
  <c r="F11" i="19"/>
  <c r="E11" i="19"/>
  <c r="D11" i="19"/>
  <c r="C11" i="19"/>
  <c r="B11" i="19"/>
  <c r="C7" i="19"/>
  <c r="D7" i="19"/>
  <c r="E7" i="19"/>
  <c r="F7" i="19"/>
  <c r="G7" i="19"/>
  <c r="H7" i="19"/>
  <c r="I7" i="19"/>
  <c r="J7" i="19"/>
  <c r="B7" i="19"/>
  <c r="P213" i="2" l="1"/>
  <c r="M213" i="2"/>
  <c r="G213" i="2"/>
  <c r="D213" i="2"/>
  <c r="P183" i="2"/>
  <c r="M183" i="2"/>
  <c r="G183" i="2"/>
  <c r="D183" i="2"/>
  <c r="P153" i="2"/>
  <c r="M153" i="2"/>
  <c r="G153" i="2"/>
  <c r="D153" i="2"/>
  <c r="P123" i="2"/>
  <c r="M123" i="2"/>
  <c r="G123" i="2"/>
  <c r="D123" i="2"/>
  <c r="P93" i="2"/>
  <c r="M93" i="2"/>
  <c r="G93" i="2"/>
  <c r="D93" i="2"/>
  <c r="P63" i="2" l="1"/>
  <c r="M63" i="2"/>
  <c r="P33" i="2"/>
  <c r="M33" i="2"/>
  <c r="G63" i="2"/>
  <c r="D63" i="2"/>
  <c r="G33" i="2" l="1"/>
  <c r="D33" i="2"/>
</calcChain>
</file>

<file path=xl/sharedStrings.xml><?xml version="1.0" encoding="utf-8"?>
<sst xmlns="http://schemas.openxmlformats.org/spreadsheetml/2006/main" count="3620" uniqueCount="438">
  <si>
    <r>
      <t xml:space="preserve">The seasonal peak load and energy forecast, as published in the </t>
    </r>
    <r>
      <rPr>
        <i/>
        <sz val="11"/>
        <color theme="1"/>
        <rFont val="Arial"/>
        <family val="2"/>
      </rPr>
      <t>CELT</t>
    </r>
    <r>
      <rPr>
        <sz val="11"/>
        <color theme="1"/>
        <rFont val="Arial"/>
        <family val="2"/>
      </rPr>
      <t xml:space="preserve"> Report and used for calculating the Installed Capacity</t>
    </r>
  </si>
  <si>
    <r>
      <t xml:space="preserve">as a resource, and are included with the Capacity Based on  FCM Obligations in the </t>
    </r>
    <r>
      <rPr>
        <i/>
        <sz val="11"/>
        <color theme="1"/>
        <rFont val="Arial"/>
        <family val="2"/>
      </rPr>
      <t>CELT</t>
    </r>
    <r>
      <rPr>
        <sz val="11"/>
        <color theme="1"/>
        <rFont val="Arial"/>
        <family val="2"/>
      </rPr>
      <t xml:space="preserve"> Report.</t>
    </r>
  </si>
  <si>
    <t>Worksheet</t>
  </si>
  <si>
    <t>10G</t>
  </si>
  <si>
    <t>10N</t>
  </si>
  <si>
    <t xml:space="preserve">Proportion of Operating Company by Sub-Area </t>
  </si>
  <si>
    <t>Actual</t>
  </si>
  <si>
    <t>Actions in a Capacity Deficiency, and the Passive Demand Resources from the Forward Capacity Market.</t>
  </si>
  <si>
    <t xml:space="preserve">Weather Normalized </t>
  </si>
  <si>
    <t>Winter</t>
  </si>
  <si>
    <t xml:space="preserve"> The winter beginning October of the year shown through April of the following year.</t>
  </si>
  <si>
    <t>New England States</t>
  </si>
  <si>
    <t>CT</t>
  </si>
  <si>
    <t>Connecticut</t>
  </si>
  <si>
    <t>ME</t>
  </si>
  <si>
    <t>Maine</t>
  </si>
  <si>
    <t>MA</t>
  </si>
  <si>
    <t>Massachusetts</t>
  </si>
  <si>
    <t>NH</t>
  </si>
  <si>
    <t>New Hampshire</t>
  </si>
  <si>
    <t>RI</t>
  </si>
  <si>
    <t>Rhode Island</t>
  </si>
  <si>
    <t>VT</t>
  </si>
  <si>
    <t>Vermont</t>
  </si>
  <si>
    <t>NE</t>
  </si>
  <si>
    <t>New England</t>
  </si>
  <si>
    <t>NET</t>
  </si>
  <si>
    <t>Coincident Summer Peak (MW)</t>
  </si>
  <si>
    <t>Coincident Load Factor</t>
  </si>
  <si>
    <t>Following Coincident Winter Peak (MW)</t>
  </si>
  <si>
    <t>Non-coincident Summer Peak (MW)</t>
  </si>
  <si>
    <t>Non-coincident Load Factor</t>
  </si>
  <si>
    <t>Following Non-coincident Winter Peak (MW)</t>
  </si>
  <si>
    <t>GROSS</t>
  </si>
  <si>
    <t>Gross Coincident Load Factor</t>
  </si>
  <si>
    <t>Gross Non-coincident Load Factor</t>
  </si>
  <si>
    <t>ISO-NE</t>
  </si>
  <si>
    <t xml:space="preserve">  Historical weather normalized monthly peak loads are not available.</t>
  </si>
  <si>
    <t xml:space="preserve">Weather normalized historical NEL and peaks are not available for the New England states. </t>
  </si>
  <si>
    <t xml:space="preserve"> Distributions are determined by the ISONE Control Area load forecasting process for non-holiday weekday peak loads.  </t>
  </si>
  <si>
    <t>GROSS-PV</t>
  </si>
  <si>
    <t>50/50</t>
  </si>
  <si>
    <t>90/10</t>
  </si>
  <si>
    <t>PV</t>
  </si>
  <si>
    <t>CAGR</t>
  </si>
  <si>
    <t>STATES:</t>
  </si>
  <si>
    <t>SUBAREAS:</t>
  </si>
  <si>
    <t>BHE</t>
  </si>
  <si>
    <t>SME</t>
  </si>
  <si>
    <t>Boston</t>
  </si>
  <si>
    <t>CMA/NEMA</t>
  </si>
  <si>
    <t>WMA</t>
  </si>
  <si>
    <t>SEMA</t>
  </si>
  <si>
    <t>SWCT</t>
  </si>
  <si>
    <t>NOR</t>
  </si>
  <si>
    <t>WCMA</t>
  </si>
  <si>
    <t>NEMA</t>
  </si>
  <si>
    <t>WINTER PEAK (MW)</t>
  </si>
  <si>
    <t>ANNUAL ENERGY (GWh)</t>
  </si>
  <si>
    <t>2a</t>
  </si>
  <si>
    <t>2b</t>
  </si>
  <si>
    <t>2c</t>
  </si>
  <si>
    <t>Annual Energy Forecast</t>
  </si>
  <si>
    <t>Winter Peak Load Forecast</t>
  </si>
  <si>
    <t>Summer Peak Load Forecast</t>
  </si>
  <si>
    <t>High</t>
  </si>
  <si>
    <t>Base</t>
  </si>
  <si>
    <t>*******</t>
  </si>
  <si>
    <t>Due to rounding, components may not sum to the total (e.g., states may not sum to New England, etc.)</t>
  </si>
  <si>
    <t>ISO-NE Control Area &amp; New England States Monthly Peak Load Forecast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</si>
  <si>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</si>
  <si>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</si>
  <si>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</si>
  <si>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</si>
  <si>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</si>
  <si>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</si>
  <si>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</si>
  <si>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</si>
  <si>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</si>
  <si>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</si>
  <si>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</si>
  <si>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</si>
  <si>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ISO-NE Gross</t>
  </si>
  <si>
    <t>ISO-NE Gross minus BTM-PV</t>
  </si>
  <si>
    <t>ISO-NE Gross minus BTM-PV -PDR</t>
  </si>
  <si>
    <t>CT Gross</t>
  </si>
  <si>
    <t>CT Gross minus BTM-PV</t>
  </si>
  <si>
    <t>CT Gross minus BTM-PV minus PDR</t>
  </si>
  <si>
    <t>ME Gross</t>
  </si>
  <si>
    <t>ME Gross minus PV</t>
  </si>
  <si>
    <t>ME Gross minus BTM-PV minus PDR</t>
  </si>
  <si>
    <t>MA Gross</t>
  </si>
  <si>
    <t>MA Gross minus BTM-PV</t>
  </si>
  <si>
    <t>MA Gross minus BTM-PV minus PDR</t>
  </si>
  <si>
    <t>NH Gross</t>
  </si>
  <si>
    <t>NH Gross minus BTM-PV</t>
  </si>
  <si>
    <t>NH Gross minus BTM-PV minus PDR</t>
  </si>
  <si>
    <t>RI Gross</t>
  </si>
  <si>
    <t>RI Gross minus PV</t>
  </si>
  <si>
    <t>RI Gross minus PV -PDR</t>
  </si>
  <si>
    <t>VT Gross</t>
  </si>
  <si>
    <t>VT Gross minus BTM-PV</t>
  </si>
  <si>
    <t>VT Gross minus BTM-PV minus PDR</t>
  </si>
  <si>
    <t>The monthly peak loads are the 20th percentile of the forecast distribution, and are different from the most likely seasonal peaks,</t>
  </si>
  <si>
    <t>ISO-NE Control Area and States  Monthly  and Annual Energy Forecast</t>
  </si>
  <si>
    <t>Monthly forecast based on the Annual Energy Forecast and Historically Derived Monthly Energy Shares of Annual Energy</t>
  </si>
  <si>
    <t>ISONE Gross Forecast (includes BTM PV and EE)</t>
  </si>
  <si>
    <t>Total</t>
  </si>
  <si>
    <t>ISONE Gross Forecast minus BTM PV impact</t>
  </si>
  <si>
    <t>ISO-NE Net Forecast (Gross minus BTM PV minus EE)</t>
  </si>
  <si>
    <t>CT Gross Forecast (includes BTM PV and EE)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</si>
  <si>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</si>
  <si>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</si>
  <si>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</si>
  <si>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</si>
  <si>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</si>
  <si>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</si>
  <si>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</si>
  <si>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</si>
  <si>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</si>
  <si>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</si>
  <si>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</si>
  <si>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</si>
  <si>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CT Gross Forecast minus BTM PV impact</t>
  </si>
  <si>
    <t>CT Net Forecast  (Gross minus BTM PV minus EE)</t>
  </si>
  <si>
    <t>ME Gross Forecast (includes BTM PV and EE)</t>
  </si>
  <si>
    <t>ME Gross Forecast minus BTM PV impact</t>
  </si>
  <si>
    <t>ME Net Forecast  (Gross minus BTM PV minus EE)</t>
  </si>
  <si>
    <t>MA Gross Forecast (includes BTM PV and EE)</t>
  </si>
  <si>
    <t>MA Gross Forecast minus BTM PV impact</t>
  </si>
  <si>
    <t>MA Net Forecast  (Gross minus BTM PV minus EE)</t>
  </si>
  <si>
    <t>NH Gross Forecast (includes BTM PV and EE)</t>
  </si>
  <si>
    <t>NH Gross Forecast minus BTM PV impact</t>
  </si>
  <si>
    <t>NH Net Forecast  (Gross minus BTM PV minus EE)</t>
  </si>
  <si>
    <t>RI Gross Forecast (includes BTM PV and EE)</t>
  </si>
  <si>
    <t>RI Gross Forecast minus BTM PV impact</t>
  </si>
  <si>
    <t>RI Net Forecast  (Gross minus BTM PV minus EE)</t>
  </si>
  <si>
    <t>VT Gross Forecast (includes BTM PV and EE)</t>
  </si>
  <si>
    <t>VT Gross Forecast minus BTM PV impact</t>
  </si>
  <si>
    <t>VT Net Forecast  (Gross minus BTM PV minus EE)</t>
  </si>
  <si>
    <t>New England and States, some of which are used in the long-run forecast of net energy for load.</t>
  </si>
  <si>
    <t xml:space="preserve">Weekly distributions, based on the gross load forecast, are represented in the Capacity Model with three parameters:  </t>
  </si>
  <si>
    <t>ISO-NE CA Weather Normalized Annual Net Energy for Load (GWH) and 50/50 Seasonal Peaks (MW)</t>
  </si>
  <si>
    <t xml:space="preserve"> </t>
  </si>
  <si>
    <t>BTMPV &amp; Passive DR</t>
  </si>
  <si>
    <t>Net of BTMPV &amp; Passive DR</t>
  </si>
  <si>
    <t>NEL</t>
  </si>
  <si>
    <t>Summer</t>
  </si>
  <si>
    <t>Winter of</t>
  </si>
  <si>
    <t>History</t>
  </si>
  <si>
    <t>80/81</t>
  </si>
  <si>
    <t>81/82</t>
  </si>
  <si>
    <t>82/83</t>
  </si>
  <si>
    <t>83/84</t>
  </si>
  <si>
    <t>84/85</t>
  </si>
  <si>
    <t>85/86</t>
  </si>
  <si>
    <t>86/87</t>
  </si>
  <si>
    <t>87/88</t>
  </si>
  <si>
    <t>88/89</t>
  </si>
  <si>
    <t>89/90</t>
  </si>
  <si>
    <t>90/91</t>
  </si>
  <si>
    <t>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</si>
  <si>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</si>
  <si>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</si>
  <si>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</si>
  <si>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</si>
  <si>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</si>
  <si>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</si>
  <si>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</si>
  <si>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</si>
  <si>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</si>
  <si>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</si>
  <si>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</si>
  <si>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</si>
  <si>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</si>
  <si>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</si>
  <si>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</si>
  <si>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</si>
  <si>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</si>
  <si>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</si>
  <si>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</si>
  <si>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</si>
  <si>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</si>
  <si>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</si>
  <si>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</si>
  <si>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</si>
  <si>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</si>
  <si>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Forecast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</si>
  <si>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</si>
  <si>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</si>
  <si>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</si>
  <si>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</si>
  <si>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</si>
  <si>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</si>
  <si>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</si>
  <si>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</si>
  <si>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26/26</t>
  </si>
  <si>
    <t>26/27</t>
  </si>
  <si>
    <t>ISO-NE CA and States' History: Annual Energy, Coincident and Non-coincident Seasonal Peak Load and Load Factor</t>
  </si>
  <si>
    <t>Peak Loads at milder than expected weather</t>
  </si>
  <si>
    <t>Peak Loads at more extreme than expected weather</t>
  </si>
  <si>
    <t>SUMMER</t>
  </si>
  <si>
    <t>WINTER</t>
  </si>
  <si>
    <t>25/26</t>
  </si>
  <si>
    <t>Notes:</t>
  </si>
  <si>
    <t>(1)</t>
  </si>
  <si>
    <t>The BTM-PV and passive demand resources have not been netted out of the forecast.</t>
  </si>
  <si>
    <t>(2)</t>
  </si>
  <si>
    <t>WTHI: 3-day weighted temperature-humidity index for 8 New England weather stations.</t>
  </si>
  <si>
    <t>For more information on the weather variable, see Daily Data by Load Zone on the ISO-NE website.</t>
  </si>
  <si>
    <t>(3)</t>
  </si>
  <si>
    <t>Dry-bulb temperature shown in the summer season are for informational purposes only.</t>
  </si>
  <si>
    <t>WTHI is the weather variable used in the summer forecasting model.</t>
  </si>
  <si>
    <t>(4)</t>
  </si>
  <si>
    <t>Dry-bulb temperature is the weighted average of 8 New England weather stations.</t>
  </si>
  <si>
    <t>Column Headings</t>
  </si>
  <si>
    <t>Actual Net Energy for Load (GWh)</t>
  </si>
  <si>
    <t>SOLAR</t>
  </si>
  <si>
    <t>Behind-the-Meter Solar PV (GWh)</t>
  </si>
  <si>
    <t>RELPR</t>
  </si>
  <si>
    <t>CPI</t>
  </si>
  <si>
    <t>POP</t>
  </si>
  <si>
    <t>Population: Total, (Ths., #)</t>
  </si>
  <si>
    <t>PI</t>
  </si>
  <si>
    <t>RPI</t>
  </si>
  <si>
    <t>Real Income: Total Personal (Mil 2009$)</t>
  </si>
  <si>
    <t>RGSP</t>
  </si>
  <si>
    <t>Real Total Gross State Product, (Mil. 09$)</t>
  </si>
  <si>
    <t>CDD</t>
  </si>
  <si>
    <t>Cooling Degree Days (base 65F) Actual 1980-2016, Normal 2017-2026</t>
  </si>
  <si>
    <t>HDD</t>
  </si>
  <si>
    <t>Heating Degree Days (base 65F) Actual 1980-2016, Normal 2017-2026</t>
  </si>
  <si>
    <t>ISO-New England</t>
  </si>
  <si>
    <t>Year</t>
  </si>
  <si>
    <t>Adjusting State Gross Energy Forecasts to the ISO-NE Energy Forecast (GWh)</t>
  </si>
  <si>
    <t>Original Gross Energy Forecast</t>
  </si>
  <si>
    <t>Original</t>
  </si>
  <si>
    <t>Sum  of States</t>
  </si>
  <si>
    <t>Adjustment</t>
  </si>
  <si>
    <t>Adjusted Gross Energy Forecast</t>
  </si>
  <si>
    <t>Adjusted</t>
  </si>
  <si>
    <t>Sum of States</t>
  </si>
  <si>
    <t>Impact of Federal Appliance Efficiency Standards (Incremental from 2016)</t>
  </si>
  <si>
    <t>Final Gross Energy Forecast with Federal Appliance Efficiency Standards Impact</t>
  </si>
  <si>
    <t>Energy Gross Forecast Comparison (GWh)</t>
  </si>
  <si>
    <t>2017 CELT</t>
  </si>
  <si>
    <t>Difference</t>
  </si>
  <si>
    <t>CONNECTICUT</t>
  </si>
  <si>
    <t>MAINE</t>
  </si>
  <si>
    <t>MASSACHUSETTS</t>
  </si>
  <si>
    <t>NEW HAMPSHIRE</t>
  </si>
  <si>
    <t>RHODE ISLAND</t>
  </si>
  <si>
    <t>VERMONT</t>
  </si>
  <si>
    <t>50/50 Summer Peak Gross Forecast Comparison (MW)</t>
  </si>
  <si>
    <t>50/50 Winter Peak Gross Forecast Comparison (MW)</t>
  </si>
  <si>
    <t>90/10 Summer Peak Gross Forecast Comparison (MW)</t>
  </si>
  <si>
    <t xml:space="preserve">90/10 Winter Peak Gross Forecast Comparison (MW) </t>
  </si>
  <si>
    <t>Energy Net Forecast Comparison (GWh)</t>
  </si>
  <si>
    <t>50/50 Summer Peak Net Forecast Comparison (MW)</t>
  </si>
  <si>
    <t>50/50 Winter Peak Net Forecast Comparison (MW)</t>
  </si>
  <si>
    <t>90/10 Summer Peak Net Forecast Comparison (MW)</t>
  </si>
  <si>
    <t xml:space="preserve">90/10 Winter Peak Net Forecast Comparison (MW) </t>
  </si>
  <si>
    <t>Net Forecast Comparison: 2017 CELT vs 2016 CELT</t>
  </si>
  <si>
    <t>% of State Peak</t>
  </si>
  <si>
    <t>State</t>
  </si>
  <si>
    <t>Company</t>
  </si>
  <si>
    <t>BOSTON</t>
  </si>
  <si>
    <t>CMA_NEMA</t>
  </si>
  <si>
    <t>CMEEC</t>
  </si>
  <si>
    <t>CLP</t>
  </si>
  <si>
    <t>UI</t>
  </si>
  <si>
    <t>EM</t>
  </si>
  <si>
    <t>CMP</t>
  </si>
  <si>
    <t>COMEL</t>
  </si>
  <si>
    <t>BECO</t>
  </si>
  <si>
    <t>MA-NGRID</t>
  </si>
  <si>
    <t>MUNI:SEMA-NGR</t>
  </si>
  <si>
    <t>MUNI:WMA-NU</t>
  </si>
  <si>
    <t>MUNI:WMA-NGR</t>
  </si>
  <si>
    <t>MUNI:CNEMA-NGR</t>
  </si>
  <si>
    <t>MUNI:RI-NGR</t>
  </si>
  <si>
    <t>WMECO</t>
  </si>
  <si>
    <t>MUNI:BOST-NST</t>
  </si>
  <si>
    <t>MUNI:BOST-NGR</t>
  </si>
  <si>
    <t>MUNI:SEMA-NST</t>
  </si>
  <si>
    <t>PSNH</t>
  </si>
  <si>
    <t>UNITIL</t>
  </si>
  <si>
    <t>GSE</t>
  </si>
  <si>
    <t>RI-NGRID</t>
  </si>
  <si>
    <t>VELCO</t>
  </si>
  <si>
    <t>GROSS NEL</t>
  </si>
  <si>
    <t>ISONE</t>
  </si>
  <si>
    <t>RSP Subarea</t>
  </si>
  <si>
    <t>Load Zone</t>
  </si>
  <si>
    <t>GROSS 50/50 SUMMER PEAK</t>
  </si>
  <si>
    <t>GROSS 50/50 WINTER PEAK</t>
  </si>
  <si>
    <t>GROSS 90/10 SUMMER PEAK</t>
  </si>
  <si>
    <t>GROSS 90/10 WINTER PEAK</t>
  </si>
  <si>
    <t>PV ON ENERGY</t>
  </si>
  <si>
    <t>PV ON SUMMER PEAK</t>
  </si>
  <si>
    <t>GROSS NET PV ENERGY</t>
  </si>
  <si>
    <t>GROSS NET PV 50/50 SUMMER PEAK</t>
  </si>
  <si>
    <t>GROSS NET PV 50/50 WINTER PEAK</t>
  </si>
  <si>
    <t>GROSS NET PV 90/10 SUMMER PEAK</t>
  </si>
  <si>
    <t>GROSS NET PV 90/10 WINTER PEAK</t>
  </si>
  <si>
    <t>PDR ON SUMMER PEAK</t>
  </si>
  <si>
    <t>PDR ON WINTER PEAK</t>
  </si>
  <si>
    <t>GROSS NET PV &amp; PDR ENERGY</t>
  </si>
  <si>
    <t>GROSS NET PV &amp; PDR 50/50 SUMMER PEAK</t>
  </si>
  <si>
    <t>GROSS NET PV &amp; PDR 50/50 WINTER PEAK</t>
  </si>
  <si>
    <t>GROSS NET PV &amp; PDR 90/10 SUMMER PEAK</t>
  </si>
  <si>
    <t>GROSS NET PV &amp; PDR 90/10 WINTER PEAK</t>
  </si>
  <si>
    <t>Weekly Peak</t>
  </si>
  <si>
    <t>Weekly Mean</t>
  </si>
  <si>
    <t>Standard Deviation</t>
  </si>
  <si>
    <t>Skewness</t>
  </si>
  <si>
    <t>Week of Year</t>
  </si>
  <si>
    <t>Annual Energy (GWh)</t>
  </si>
  <si>
    <t>50/50 Summer Peak (MW)</t>
  </si>
  <si>
    <t>90/10 Summer Peak (MW)</t>
  </si>
  <si>
    <t>50/50 Winter Peak (MW)</t>
  </si>
  <si>
    <t>90/10 Winter Peak (MW)</t>
  </si>
  <si>
    <t>PV on Energy Forecast Comparison (GWh)</t>
  </si>
  <si>
    <t>PV on Summer Peak Forecast Comparison (MW)</t>
  </si>
  <si>
    <t>Net Energy for Load (GWh)</t>
  </si>
  <si>
    <t xml:space="preserve">Summer 50/50 Peak (MW) </t>
  </si>
  <si>
    <t xml:space="preserve">Winter 50/50 Peak (MW) </t>
  </si>
  <si>
    <t>Low</t>
  </si>
  <si>
    <t xml:space="preserve"> Gross - PV</t>
  </si>
  <si>
    <t xml:space="preserve"> Gross - PV - PDR</t>
  </si>
  <si>
    <t>BHE Gross</t>
  </si>
  <si>
    <t>SME Gross</t>
  </si>
  <si>
    <t>Boston Gross</t>
  </si>
  <si>
    <t>CMA/NEMA Gross</t>
  </si>
  <si>
    <t>WMA Gross</t>
  </si>
  <si>
    <t>SEMA Gross</t>
  </si>
  <si>
    <t>SWCT Gross</t>
  </si>
  <si>
    <t>NOR Gross</t>
  </si>
  <si>
    <t>States are Load Zones except for Massachusetts (where there are three Load Zones)</t>
  </si>
  <si>
    <t>LOAD_ZONE</t>
  </si>
  <si>
    <t>of the energy efficiency resources (seasonal and on peak) that have participated in the Forward Capacity Market, which are treated</t>
  </si>
  <si>
    <t>This file shows the CELT/Gross forecast, the CELT/Gross forecast minus the Behind-the-Meter PV (BTM PV), and the</t>
  </si>
  <si>
    <t>Net Forecast (CELT/Gross forecast minus the BTM PV and minus energy efficiency (EE)  resources).</t>
  </si>
  <si>
    <t xml:space="preserve">Historical annual NEL and seasonal peak loads for 1991 - 2017. </t>
  </si>
  <si>
    <t>Expected weather case (50th percentile), extreme weather case (90th percentile) and compound annual growth rates, 2018 - 2027</t>
  </si>
  <si>
    <t>Annual NEL and seasonal peak load forecast for the expected weather case, 2018 - 2027, including the 90% Confidence Intervals.</t>
  </si>
  <si>
    <t>Monthly peak load forecast for the expected weather case, 2018 - 2027.</t>
  </si>
  <si>
    <t xml:space="preserve"> which are the 50th percentile of the forecast distribution.</t>
  </si>
  <si>
    <t>For 1980 - 2017 actual loads, see the Historical Data web page.</t>
  </si>
  <si>
    <t>Weather normalized historical data from 1980 - 2017.</t>
  </si>
  <si>
    <t>Forecast at expected weather, 2018 - 2027.</t>
  </si>
  <si>
    <t>Weather driven forecast distributions with the expected case as the 50th percentile.</t>
  </si>
  <si>
    <t>State Long-Run Energy Model Economic/Demographic Variables 1980-2027.</t>
  </si>
  <si>
    <t>2018 CELT Annual Energy and Seasonal Peak Forecast</t>
  </si>
  <si>
    <t>Westinghouse Capacity Model Program Load Inputs (Power Years 2018/19-2027/28)</t>
  </si>
  <si>
    <t>First-year (2018), last-year (2027), and compound annual growth rate (CAGR) for: Gross Forecast;</t>
  </si>
  <si>
    <t>Gross Forecast net of BTMPV; and Gross Forecast net of BTM PV and net of EE.</t>
  </si>
  <si>
    <t>27/28</t>
  </si>
  <si>
    <t>Expected Peak Forecast</t>
  </si>
  <si>
    <t xml:space="preserve">The distributions are based on historical weather data with the expected case as the most likely or expected weather of 79.9 New England WTHI </t>
  </si>
  <si>
    <t>in the summer and 7.0 New England dry-bulb temperature in the winter.</t>
  </si>
  <si>
    <r>
      <t xml:space="preserve">CELT/Gross Seasonal Peak Load Forecast Distribution with Probabilities of Being Exceeded </t>
    </r>
    <r>
      <rPr>
        <b/>
        <vertAlign val="superscript"/>
        <sz val="11"/>
        <color theme="1"/>
        <rFont val="Arial"/>
        <family val="2"/>
      </rPr>
      <t>1</t>
    </r>
  </si>
  <si>
    <r>
      <t>WTHI</t>
    </r>
    <r>
      <rPr>
        <vertAlign val="superscript"/>
        <sz val="10"/>
        <color theme="1"/>
        <rFont val="Arial"/>
        <family val="2"/>
      </rPr>
      <t>2</t>
    </r>
  </si>
  <si>
    <r>
      <t>Dry-Bulb Temperature</t>
    </r>
    <r>
      <rPr>
        <vertAlign val="superscript"/>
        <sz val="10"/>
        <color theme="1"/>
        <rFont val="Arial"/>
        <family val="2"/>
      </rPr>
      <t>3</t>
    </r>
  </si>
  <si>
    <r>
      <t>Dry-Bulb Temperature</t>
    </r>
    <r>
      <rPr>
        <vertAlign val="superscript"/>
        <sz val="10"/>
        <color theme="1"/>
        <rFont val="Arial"/>
        <family val="2"/>
      </rPr>
      <t>4</t>
    </r>
  </si>
  <si>
    <t xml:space="preserve">The tables above show the distributions around the seasonal expected peak load forecast (50%).  </t>
  </si>
  <si>
    <t>EE</t>
  </si>
  <si>
    <t>PRD</t>
  </si>
  <si>
    <t>Price Responsive Demand Resources (GWh)</t>
  </si>
  <si>
    <t>Passive Demand Resources (GWh)</t>
  </si>
  <si>
    <t>Real Price of Electricity (2017 cents/kwh)</t>
  </si>
  <si>
    <t>New England Composite CPI (Base=2017)</t>
  </si>
  <si>
    <t>New England and States Long-Run Energy Model Economic/Demographic Variables 1980-2028.</t>
  </si>
  <si>
    <t>2018 CELT  Forecast Detail: ISONE Control Area, New England States, RSP Sub-areas, and SMD Load Zones</t>
  </si>
  <si>
    <t>Net</t>
  </si>
  <si>
    <t>2018 CELT</t>
  </si>
  <si>
    <t>FERC 715 Summer 2018 : Proportions of Operating Company (down) in Each RSP Sub-area (across)</t>
  </si>
  <si>
    <t>FERC 715 Summer 2027 : Proportions of Operating Company (down) in Each RSP Sub-area (across)</t>
  </si>
  <si>
    <t>FERC 715 Summer 2018 and 2027</t>
  </si>
  <si>
    <t>Region</t>
  </si>
  <si>
    <t>2018 CELT  GROSS Forecast: ISO-NE, States, Subareas, and Load Zones</t>
  </si>
  <si>
    <t>2018 CELT  GROSS-PV Forecast: ISO-NE, States, Subareas, and Load Zones</t>
  </si>
  <si>
    <t>2018 CELT  GROSS-PV-PDR Forecast: ISO-NE, States, Subareas, and Load Zones</t>
  </si>
  <si>
    <t xml:space="preserve">Requirement (ICR), reflects the Behind-the-Meter PV forecast, but does not reflect the peak and energy savings </t>
  </si>
  <si>
    <t>Only annual NEL is forecast.  The annual forecast is allocated to months based on five years</t>
  </si>
  <si>
    <t>of historical month/annual shares.</t>
  </si>
  <si>
    <t xml:space="preserve">Annual variables of real personal income, real gross state product,  population and the price of electricity for </t>
  </si>
  <si>
    <t>History is shown from 1980-2017, and forecast values are shown from 2018-2028.</t>
  </si>
  <si>
    <t>The information from Tab 2 in a tabular format.</t>
  </si>
  <si>
    <t>the expected value (mean), the standard deviation, and skewness.</t>
  </si>
  <si>
    <t>Adjusting the State Energy Forecasts to the ISONE Energy Forecast.</t>
  </si>
  <si>
    <r>
      <t>The ISO New England (ISONE) Control Area net energy for load (NEL) and peak load forecasts are summarized in the</t>
    </r>
    <r>
      <rPr>
        <i/>
        <sz val="11"/>
        <color theme="1"/>
        <rFont val="Arial"/>
        <family val="2"/>
      </rPr>
      <t xml:space="preserve"> Forecast Report of Capacity, Energy, Loads and Transmission (CELT) 2018 - 2027</t>
    </r>
    <r>
      <rPr>
        <sz val="11"/>
        <color theme="1"/>
        <rFont val="Arial"/>
        <family val="2"/>
      </rPr>
      <t xml:space="preserve"> in PDF and Excel formats. This data file contains historical actual data through 2017, and forecasts for 2018 - 2027. </t>
    </r>
  </si>
  <si>
    <t>Unless explicitly labelled "net," "net of BTM PV," or "net of BTM PV and EE" the forecast is the CELT/Gross version.</t>
  </si>
  <si>
    <t>ISONE Control Area &amp; New England States Net Energy for Load (NEL) and Seasonal Peak Load History</t>
  </si>
  <si>
    <t>ISONE Control Area, States,  Regional System Plan Sub-areas, and SMD Load Zones Forecasts: .</t>
  </si>
  <si>
    <t>ISONE 2018 Forecast Data File</t>
  </si>
  <si>
    <t xml:space="preserve"> Energy and Seasonal Peak Load  Forecast and 90% confidence Intervals for ISONE Control Area, States, and Sub-areas.</t>
  </si>
  <si>
    <t>ISONE Control Area and New England States Monthly Peak Load Forecast</t>
  </si>
  <si>
    <t>ISONE Control Area Weather Normalized History &amp; Forecast</t>
  </si>
  <si>
    <t>Annual ISONE Control Area net energy for load and summer and winter peak loads.</t>
  </si>
  <si>
    <t>ISONE Control Area  and States Monthly Net Energy for Load Forecast</t>
  </si>
  <si>
    <t>Seasonal Peak Load Forecast Distributions for the ISONE Control Area and New England States</t>
  </si>
  <si>
    <t>The states and the ISONE control area are modeled and forecasted separately.  The state forecasts</t>
  </si>
  <si>
    <t>are then adjusted to sum to the ISONE forecast.</t>
  </si>
  <si>
    <t>2018 CELT differences from 2017 CELT for the CELT/GROSS forecast for ISONE and the New England States.</t>
  </si>
  <si>
    <t>2018 CELT differences from 2017 CELT for the CELT/Net forecasts for ISONE and the New England States.</t>
  </si>
  <si>
    <t>Percentage of ISONE Control Area operating companies  and load zones portioned out to the RSP sub-areas for the Ferc 715 2018 and 2027 cases.</t>
  </si>
  <si>
    <t>Summary Tables: ISONE Control Area, States,  Regional System Plan Sub-areas, and SMD Load Zones Energy and Seasonal Peak Load Forecast</t>
  </si>
  <si>
    <t>2018 CELT differences from 2017 CELT BTM PV and EE for ISONE and the New England States</t>
  </si>
  <si>
    <t>ISO New England (ISONE) Control Area Load Definitions (Peak &amp; Energy)</t>
  </si>
  <si>
    <t xml:space="preserve"> The actual recorded ISONE Control Area load.</t>
  </si>
  <si>
    <t xml:space="preserve">The actual ISONE Control Area load reconstituted for the load reducing actions of Behind-the-Meter PV, ISONE Operating Procedure No. 4 (OP4), </t>
  </si>
  <si>
    <t>Gross</t>
  </si>
  <si>
    <t xml:space="preserve"> The ISONE  load adjusted for the deviation of weather from the normal (expected) weather conditions.</t>
  </si>
  <si>
    <t>EE on Energy Forecast Comparison (GWh)</t>
  </si>
  <si>
    <t>EE on Summer Peak Forecast Comparison (MW)</t>
  </si>
  <si>
    <t>Gross Forecast Comparison: 2018 CELT vs 2017 CELT</t>
  </si>
  <si>
    <t>CAGR (%)</t>
  </si>
  <si>
    <t>CAGR(%)</t>
  </si>
  <si>
    <t>LOAD ZONES (CT,ME,NH,RI,VT are also Load Zones)</t>
  </si>
  <si>
    <t>NET: Does not include reconstitution for OP4, PV, EE</t>
  </si>
  <si>
    <t>GROSS: Does include reconstitution for OP4,PV, EE</t>
  </si>
  <si>
    <t>2018 CELT Forecast Detail: ISONE Control Area, New England States, RSP Sub-areas, and SMD Load Zones</t>
  </si>
  <si>
    <t>SUMMER PEAK(MW)</t>
  </si>
  <si>
    <t>LOAD ZONES (CT,ME,NH,RI,VT ARE ALSO THE LOAD ZONES)</t>
  </si>
  <si>
    <t>2018 CELT FORECAST FOR ISO-NE, STATES, SUBAREAS, AND LOAD ZONES</t>
  </si>
  <si>
    <t>PDR ON ENERGY</t>
  </si>
  <si>
    <t>Date</t>
  </si>
  <si>
    <t>Revision</t>
  </si>
  <si>
    <t>Revision History</t>
  </si>
  <si>
    <t>Behind-the-Meter PV is labeled PV for formatting purposes</t>
  </si>
  <si>
    <t>Behind-the-Meter PV is labeled PV for formatting puroposes.</t>
  </si>
  <si>
    <t>Corrected SEMA, NEMA, WCMA summer peak forecasts of EE, BTM PV, and GROSS-PV on tabs 2A, 12, and 14</t>
  </si>
  <si>
    <t>ISO-NE States, &amp; Sub-areas Energy &amp; 50/50 Seasonal Peak Load - Forecast &amp; 90% Confidence Intervals</t>
  </si>
  <si>
    <t>STATES</t>
  </si>
  <si>
    <t>SUBAREAS</t>
  </si>
  <si>
    <t>Populated confidence interval forecasts on tab 3</t>
  </si>
  <si>
    <t>Corrected SEMA, NEMA, WCMA PV energy forecasts on Tab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</si>
</sst>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"/>
    <numFmt numFmtId="168" formatCode="0.0000"/>
    <numFmt numFmtId="169" formatCode="0.000000"/>
    <numFmt numFmtId="170" formatCode="[$-409]mmm\-yy;@"/>
    <numFmt numFmtId="171" formatCode="0_);\(0\)"/>
    <numFmt numFmtId="172" formatCode="_(* #,##0.0_);_(* \(#,##0.0\);_(* &quot;-&quot;??_);_(@_)"/>
  </numFmts>
  <fonts count="2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C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7">
    <xf numFmtId="0" fontId="0" fillId="0" borderId="0" xfId="0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left" indent="3"/>
    </xf>
    <xf numFmtId="0" fontId="4" fillId="0" borderId="0" xfId="0" applyFont="1" applyAlignment="1"/>
    <xf numFmtId="0" fontId="7" fillId="0" borderId="0" xfId="0" applyFont="1" applyAlignment="1">
      <alignment horizontal="right"/>
    </xf>
    <xf numFmtId="3" fontId="0" fillId="0" borderId="0" xfId="0" applyNumberFormat="1" applyBorder="1"/>
    <xf numFmtId="0" fontId="0" fillId="3" borderId="0" xfId="0" applyFill="1" applyAlignment="1">
      <alignment horizontal="right"/>
    </xf>
    <xf numFmtId="3" fontId="0" fillId="0" borderId="0" xfId="0" applyNumberFormat="1"/>
    <xf numFmtId="0" fontId="8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9" fillId="0" borderId="0" xfId="0" applyFont="1" applyFill="1" applyBorder="1"/>
    <xf numFmtId="0" fontId="0" fillId="0" borderId="0" xfId="0" applyFon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1" fontId="0" fillId="0" borderId="0" xfId="0" applyNumberFormat="1" applyFont="1" applyFill="1" applyBorder="1"/>
    <xf numFmtId="0" fontId="10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0" fontId="11" fillId="0" borderId="0" xfId="0" applyFont="1" applyFill="1" applyBorder="1"/>
    <xf numFmtId="1" fontId="11" fillId="0" borderId="0" xfId="0" applyNumberFormat="1" applyFont="1" applyFill="1" applyBorder="1"/>
    <xf numFmtId="164" fontId="11" fillId="0" borderId="0" xfId="0" applyNumberFormat="1" applyFont="1" applyFill="1" applyBorder="1"/>
    <xf numFmtId="0" fontId="0" fillId="0" borderId="0" xfId="0" applyFont="1" applyAlignment="1">
      <alignment horizontal="right"/>
    </xf>
    <xf numFmtId="0" fontId="8" fillId="3" borderId="0" xfId="0" applyFont="1" applyFill="1" applyAlignment="1">
      <alignment horizontal="right"/>
    </xf>
    <xf numFmtId="0" fontId="8" fillId="3" borderId="0" xfId="0" applyFont="1" applyFill="1" applyAlignment="1"/>
    <xf numFmtId="0" fontId="8" fillId="0" borderId="0" xfId="0" applyFont="1" applyAlignment="1"/>
    <xf numFmtId="0" fontId="0" fillId="3" borderId="0" xfId="0" applyFont="1" applyFill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3" fillId="0" borderId="0" xfId="0" applyFont="1" applyAlignment="1">
      <alignment horizontal="right"/>
    </xf>
    <xf numFmtId="0" fontId="8" fillId="0" borderId="0" xfId="0" applyFont="1" applyBorder="1" applyAlignment="1">
      <alignment horizontal="centerContinuous" wrapText="1"/>
    </xf>
    <xf numFmtId="0" fontId="0" fillId="0" borderId="0" xfId="0" applyFont="1" applyBorder="1" applyAlignment="1">
      <alignment horizontal="centerContinuous"/>
    </xf>
    <xf numFmtId="164" fontId="0" fillId="0" borderId="0" xfId="0" applyNumberFormat="1" applyFont="1" applyBorder="1" applyAlignment="1">
      <alignment horizontal="centerContinuous"/>
    </xf>
    <xf numFmtId="1" fontId="0" fillId="0" borderId="0" xfId="0" applyNumberFormat="1" applyFont="1" applyBorder="1" applyAlignment="1">
      <alignment horizontal="centerContinuous"/>
    </xf>
    <xf numFmtId="16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8" fillId="0" borderId="0" xfId="0" applyFont="1" applyBorder="1"/>
    <xf numFmtId="164" fontId="0" fillId="0" borderId="0" xfId="0" applyNumberFormat="1" applyFont="1" applyBorder="1" applyAlignment="1">
      <alignment horizontal="right"/>
    </xf>
    <xf numFmtId="1" fontId="0" fillId="0" borderId="0" xfId="0" applyNumberFormat="1" applyFont="1" applyBorder="1"/>
    <xf numFmtId="0" fontId="8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13" fillId="0" borderId="0" xfId="0" applyFont="1" applyBorder="1"/>
    <xf numFmtId="164" fontId="0" fillId="0" borderId="0" xfId="0" applyNumberFormat="1" applyFont="1" applyFill="1" applyBorder="1"/>
    <xf numFmtId="3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164" fontId="0" fillId="0" borderId="0" xfId="0" applyNumberFormat="1" applyFont="1" applyFill="1" applyBorder="1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0" fillId="0" borderId="0" xfId="0" applyFont="1"/>
    <xf numFmtId="0" fontId="1" fillId="4" borderId="2" xfId="0" applyFont="1" applyFill="1" applyBorder="1" applyAlignment="1">
      <alignment horizontal="center" wrapText="1"/>
    </xf>
    <xf numFmtId="2" fontId="1" fillId="0" borderId="0" xfId="0" applyNumberFormat="1" applyFont="1"/>
    <xf numFmtId="2" fontId="1" fillId="4" borderId="3" xfId="0" applyNumberFormat="1" applyFont="1" applyFill="1" applyBorder="1"/>
    <xf numFmtId="0" fontId="0" fillId="4" borderId="4" xfId="0" applyFont="1" applyFill="1" applyBorder="1"/>
    <xf numFmtId="2" fontId="1" fillId="4" borderId="13" xfId="0" applyNumberFormat="1" applyFont="1" applyFill="1" applyBorder="1"/>
    <xf numFmtId="0" fontId="0" fillId="0" borderId="0" xfId="0" quotePrefix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indent="2"/>
    </xf>
    <xf numFmtId="3" fontId="14" fillId="0" borderId="0" xfId="0" applyNumberFormat="1" applyFont="1"/>
    <xf numFmtId="3" fontId="14" fillId="4" borderId="2" xfId="0" applyNumberFormat="1" applyFont="1" applyFill="1" applyBorder="1"/>
    <xf numFmtId="3" fontId="14" fillId="4" borderId="4" xfId="0" applyNumberFormat="1" applyFont="1" applyFill="1" applyBorder="1"/>
    <xf numFmtId="164" fontId="14" fillId="0" borderId="6" xfId="0" applyNumberFormat="1" applyFont="1" applyBorder="1" applyAlignment="1"/>
    <xf numFmtId="164" fontId="14" fillId="4" borderId="2" xfId="0" applyNumberFormat="1" applyFont="1" applyFill="1" applyBorder="1" applyAlignment="1"/>
    <xf numFmtId="164" fontId="14" fillId="0" borderId="7" xfId="0" applyNumberFormat="1" applyFont="1" applyBorder="1" applyAlignment="1"/>
    <xf numFmtId="0" fontId="14" fillId="0" borderId="9" xfId="0" applyFont="1" applyBorder="1"/>
    <xf numFmtId="0" fontId="14" fillId="4" borderId="3" xfId="0" applyFont="1" applyFill="1" applyBorder="1"/>
    <xf numFmtId="0" fontId="14" fillId="0" borderId="10" xfId="0" applyFont="1" applyBorder="1"/>
    <xf numFmtId="164" fontId="14" fillId="0" borderId="12" xfId="0" applyNumberFormat="1" applyFont="1" applyBorder="1"/>
    <xf numFmtId="164" fontId="14" fillId="4" borderId="13" xfId="0" applyNumberFormat="1" applyFont="1" applyFill="1" applyBorder="1"/>
    <xf numFmtId="164" fontId="14" fillId="0" borderId="14" xfId="0" applyNumberFormat="1" applyFont="1" applyBorder="1"/>
    <xf numFmtId="0" fontId="14" fillId="0" borderId="0" xfId="0" applyFont="1"/>
    <xf numFmtId="0" fontId="14" fillId="4" borderId="4" xfId="0" applyFont="1" applyFill="1" applyBorder="1"/>
    <xf numFmtId="3" fontId="14" fillId="4" borderId="3" xfId="0" applyNumberFormat="1" applyFont="1" applyFill="1" applyBorder="1"/>
    <xf numFmtId="3" fontId="14" fillId="0" borderId="0" xfId="0" applyNumberFormat="1" applyFont="1" applyFill="1" applyBorder="1" applyAlignment="1">
      <alignment vertical="top" wrapText="1"/>
    </xf>
    <xf numFmtId="164" fontId="14" fillId="0" borderId="0" xfId="0" applyNumberFormat="1" applyFont="1" applyFill="1" applyBorder="1"/>
    <xf numFmtId="164" fontId="14" fillId="0" borderId="0" xfId="0" applyNumberFormat="1" applyFont="1" applyBorder="1"/>
    <xf numFmtId="0" fontId="14" fillId="0" borderId="0" xfId="0" applyFont="1" applyBorder="1"/>
    <xf numFmtId="3" fontId="14" fillId="0" borderId="0" xfId="0" applyNumberFormat="1" applyFont="1" applyBorder="1"/>
    <xf numFmtId="0" fontId="14" fillId="0" borderId="0" xfId="0" applyFont="1" applyAlignment="1">
      <alignment horizontal="right"/>
    </xf>
    <xf numFmtId="1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5" fillId="0" borderId="0" xfId="0" applyNumberFormat="1" applyFont="1"/>
    <xf numFmtId="0" fontId="8" fillId="0" borderId="0" xfId="0" applyFont="1" applyAlignment="1">
      <alignment horizontal="left"/>
    </xf>
    <xf numFmtId="3" fontId="16" fillId="0" borderId="0" xfId="0" applyNumberFormat="1" applyFont="1"/>
    <xf numFmtId="167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2" fontId="0" fillId="0" borderId="0" xfId="0" applyNumberFormat="1"/>
    <xf numFmtId="2" fontId="14" fillId="0" borderId="0" xfId="0" applyNumberFormat="1" applyFont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/>
    <xf numFmtId="168" fontId="6" fillId="0" borderId="0" xfId="0" applyNumberFormat="1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164" fontId="14" fillId="0" borderId="0" xfId="0" applyNumberFormat="1" applyFont="1" applyAlignment="1">
      <alignment horizontal="right"/>
    </xf>
    <xf numFmtId="166" fontId="14" fillId="0" borderId="0" xfId="2" applyNumberFormat="1" applyFont="1"/>
    <xf numFmtId="0" fontId="14" fillId="0" borderId="5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164" fontId="0" fillId="0" borderId="0" xfId="0" applyNumberFormat="1" applyFont="1" applyAlignment="1">
      <alignment horizontal="centerContinuous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4" fontId="14" fillId="0" borderId="0" xfId="0" applyNumberFormat="1" applyFont="1"/>
    <xf numFmtId="3" fontId="5" fillId="0" borderId="0" xfId="0" applyNumberFormat="1" applyFont="1"/>
    <xf numFmtId="0" fontId="17" fillId="0" borderId="15" xfId="0" applyFont="1" applyBorder="1"/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168" fontId="14" fillId="0" borderId="20" xfId="0" applyNumberFormat="1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/>
    <xf numFmtId="168" fontId="14" fillId="0" borderId="0" xfId="0" applyNumberFormat="1" applyFont="1" applyBorder="1" applyAlignment="1">
      <alignment horizontal="center"/>
    </xf>
    <xf numFmtId="168" fontId="14" fillId="0" borderId="23" xfId="0" applyNumberFormat="1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/>
    <xf numFmtId="168" fontId="14" fillId="0" borderId="26" xfId="0" applyNumberFormat="1" applyFont="1" applyBorder="1" applyAlignment="1">
      <alignment horizontal="center"/>
    </xf>
    <xf numFmtId="168" fontId="14" fillId="0" borderId="27" xfId="0" applyNumberFormat="1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/>
    <xf numFmtId="168" fontId="14" fillId="0" borderId="30" xfId="0" applyNumberFormat="1" applyFont="1" applyBorder="1" applyAlignment="1">
      <alignment horizontal="center"/>
    </xf>
    <xf numFmtId="0" fontId="17" fillId="0" borderId="31" xfId="0" applyFont="1" applyBorder="1"/>
    <xf numFmtId="168" fontId="14" fillId="0" borderId="32" xfId="0" applyNumberFormat="1" applyFont="1" applyBorder="1" applyAlignment="1">
      <alignment horizontal="center"/>
    </xf>
    <xf numFmtId="166" fontId="17" fillId="0" borderId="0" xfId="2" applyNumberFormat="1" applyFont="1"/>
    <xf numFmtId="164" fontId="0" fillId="0" borderId="0" xfId="0" applyNumberFormat="1"/>
    <xf numFmtId="169" fontId="0" fillId="0" borderId="0" xfId="0" applyNumberFormat="1"/>
    <xf numFmtId="0" fontId="4" fillId="0" borderId="0" xfId="0" applyFont="1" applyBorder="1" applyAlignment="1"/>
    <xf numFmtId="169" fontId="0" fillId="0" borderId="0" xfId="0" applyNumberFormat="1" applyBorder="1"/>
    <xf numFmtId="164" fontId="4" fillId="0" borderId="0" xfId="0" applyNumberFormat="1" applyFont="1" applyBorder="1" applyAlignment="1">
      <alignment horizontal="center" wrapText="1"/>
    </xf>
    <xf numFmtId="169" fontId="4" fillId="0" borderId="0" xfId="0" applyNumberFormat="1" applyFont="1" applyBorder="1" applyAlignment="1">
      <alignment horizontal="center"/>
    </xf>
    <xf numFmtId="17" fontId="4" fillId="0" borderId="0" xfId="0" applyNumberFormat="1" applyFont="1" applyBorder="1"/>
    <xf numFmtId="3" fontId="14" fillId="0" borderId="0" xfId="0" applyNumberFormat="1" applyFont="1" applyBorder="1" applyAlignment="1">
      <alignment vertical="top" wrapText="1"/>
    </xf>
    <xf numFmtId="170" fontId="4" fillId="0" borderId="0" xfId="0" applyNumberFormat="1" applyFont="1" applyBorder="1"/>
    <xf numFmtId="169" fontId="14" fillId="0" borderId="0" xfId="0" applyNumberFormat="1" applyFont="1" applyBorder="1" applyAlignment="1">
      <alignment vertical="top" wrapText="1"/>
    </xf>
    <xf numFmtId="3" fontId="4" fillId="0" borderId="0" xfId="0" applyNumberFormat="1" applyFont="1" applyBorder="1"/>
    <xf numFmtId="0" fontId="14" fillId="0" borderId="0" xfId="0" applyFont="1" applyBorder="1" applyAlignment="1">
      <alignment vertical="top" wrapText="1"/>
    </xf>
    <xf numFmtId="3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7" fillId="0" borderId="0" xfId="0" applyFont="1" applyBorder="1"/>
    <xf numFmtId="3" fontId="17" fillId="0" borderId="0" xfId="0" applyNumberFormat="1" applyFont="1"/>
    <xf numFmtId="0" fontId="17" fillId="0" borderId="0" xfId="0" applyFont="1" applyAlignment="1">
      <alignment horizontal="centerContinuous"/>
    </xf>
    <xf numFmtId="166" fontId="17" fillId="0" borderId="0" xfId="2" applyNumberFormat="1" applyFont="1" applyAlignment="1">
      <alignment horizontal="centerContinuous"/>
    </xf>
    <xf numFmtId="171" fontId="14" fillId="0" borderId="0" xfId="1" applyNumberFormat="1" applyFont="1" applyAlignment="1">
      <alignment horizontal="right"/>
    </xf>
    <xf numFmtId="171" fontId="14" fillId="0" borderId="0" xfId="1" applyNumberFormat="1" applyFont="1"/>
    <xf numFmtId="1" fontId="14" fillId="0" borderId="0" xfId="0" applyNumberFormat="1" applyFont="1"/>
    <xf numFmtId="168" fontId="14" fillId="0" borderId="0" xfId="0" applyNumberFormat="1" applyFont="1" applyBorder="1"/>
    <xf numFmtId="168" fontId="14" fillId="0" borderId="26" xfId="0" applyNumberFormat="1" applyFont="1" applyBorder="1"/>
    <xf numFmtId="0" fontId="17" fillId="0" borderId="35" xfId="0" applyFont="1" applyBorder="1"/>
    <xf numFmtId="168" fontId="14" fillId="0" borderId="36" xfId="0" applyNumberFormat="1" applyFont="1" applyBorder="1"/>
    <xf numFmtId="0" fontId="17" fillId="0" borderId="37" xfId="0" applyFont="1" applyBorder="1"/>
    <xf numFmtId="168" fontId="14" fillId="0" borderId="38" xfId="0" applyNumberFormat="1" applyFont="1" applyBorder="1"/>
    <xf numFmtId="168" fontId="14" fillId="0" borderId="32" xfId="0" applyNumberFormat="1" applyFont="1" applyBorder="1"/>
    <xf numFmtId="0" fontId="7" fillId="0" borderId="0" xfId="0" applyFont="1" applyAlignment="1">
      <alignment horizontal="left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0" fillId="0" borderId="22" xfId="0" applyBorder="1" applyAlignment="1">
      <alignment vertical="top" wrapText="1"/>
    </xf>
    <xf numFmtId="168" fontId="0" fillId="0" borderId="0" xfId="0" applyNumberFormat="1" applyBorder="1" applyAlignment="1">
      <alignment vertical="top" wrapText="1"/>
    </xf>
    <xf numFmtId="168" fontId="0" fillId="0" borderId="21" xfId="0" applyNumberFormat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168" fontId="0" fillId="0" borderId="32" xfId="0" applyNumberFormat="1" applyBorder="1" applyAlignment="1">
      <alignment vertical="top" wrapText="1"/>
    </xf>
    <xf numFmtId="168" fontId="0" fillId="0" borderId="33" xfId="0" applyNumberForma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168" fontId="0" fillId="0" borderId="18" xfId="0" applyNumberFormat="1" applyBorder="1" applyAlignment="1">
      <alignment vertical="top" wrapText="1"/>
    </xf>
    <xf numFmtId="168" fontId="0" fillId="0" borderId="19" xfId="0" applyNumberFormat="1" applyBorder="1" applyAlignment="1">
      <alignment vertical="top" wrapText="1"/>
    </xf>
    <xf numFmtId="0" fontId="14" fillId="0" borderId="0" xfId="0" applyFont="1" applyFill="1" applyBorder="1"/>
    <xf numFmtId="172" fontId="0" fillId="0" borderId="0" xfId="1" applyNumberFormat="1" applyFont="1"/>
    <xf numFmtId="172" fontId="7" fillId="0" borderId="0" xfId="1" applyNumberFormat="1" applyFont="1"/>
    <xf numFmtId="165" fontId="7" fillId="0" borderId="0" xfId="1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2" borderId="3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2" fontId="7" fillId="2" borderId="1" xfId="1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2" fontId="7" fillId="0" borderId="1" xfId="1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Continuous"/>
    </xf>
    <xf numFmtId="172" fontId="14" fillId="2" borderId="1" xfId="1" applyNumberFormat="1" applyFont="1" applyFill="1" applyBorder="1"/>
    <xf numFmtId="172" fontId="14" fillId="0" borderId="1" xfId="1" applyNumberFormat="1" applyFont="1" applyBorder="1"/>
    <xf numFmtId="172" fontId="14" fillId="2" borderId="10" xfId="1" applyNumberFormat="1" applyFont="1" applyFill="1" applyBorder="1"/>
    <xf numFmtId="172" fontId="14" fillId="0" borderId="10" xfId="1" applyNumberFormat="1" applyFont="1" applyBorder="1"/>
    <xf numFmtId="0" fontId="17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165" fontId="14" fillId="0" borderId="0" xfId="1" applyNumberFormat="1" applyFont="1"/>
    <xf numFmtId="0" fontId="11" fillId="0" borderId="0" xfId="0" applyFont="1" applyFill="1" applyBorder="1" applyAlignment="1">
      <alignment horizontal="centerContinuous"/>
    </xf>
    <xf numFmtId="165" fontId="17" fillId="0" borderId="0" xfId="1" applyNumberFormat="1" applyFont="1" applyAlignment="1">
      <alignment horizontal="center"/>
    </xf>
    <xf numFmtId="172" fontId="17" fillId="0" borderId="0" xfId="1" applyNumberFormat="1" applyFont="1"/>
    <xf numFmtId="172" fontId="14" fillId="0" borderId="0" xfId="1" applyNumberFormat="1" applyFont="1"/>
    <xf numFmtId="165" fontId="4" fillId="0" borderId="0" xfId="1" applyNumberFormat="1" applyFont="1" applyAlignment="1">
      <alignment horizontal="center"/>
    </xf>
    <xf numFmtId="37" fontId="14" fillId="0" borderId="0" xfId="1" applyNumberFormat="1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3" fontId="17" fillId="0" borderId="0" xfId="0" applyNumberFormat="1" applyFont="1" applyFill="1" applyBorder="1"/>
    <xf numFmtId="0" fontId="17" fillId="0" borderId="0" xfId="0" applyFont="1" applyFill="1" applyBorder="1"/>
    <xf numFmtId="164" fontId="17" fillId="0" borderId="0" xfId="0" applyNumberFormat="1" applyFont="1" applyFill="1" applyBorder="1"/>
    <xf numFmtId="164" fontId="17" fillId="0" borderId="0" xfId="0" applyNumberFormat="1" applyFont="1" applyBorder="1"/>
    <xf numFmtId="0" fontId="4" fillId="0" borderId="0" xfId="0" applyFont="1" applyBorder="1" applyAlignment="1">
      <alignment horizontal="centerContinuous"/>
    </xf>
    <xf numFmtId="3" fontId="14" fillId="0" borderId="0" xfId="0" applyNumberFormat="1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164" fontId="14" fillId="0" borderId="0" xfId="0" applyNumberFormat="1" applyFont="1" applyFill="1" applyBorder="1" applyAlignment="1">
      <alignment horizontal="centerContinuous"/>
    </xf>
    <xf numFmtId="1" fontId="14" fillId="0" borderId="0" xfId="0" applyNumberFormat="1" applyFont="1" applyBorder="1"/>
    <xf numFmtId="3" fontId="4" fillId="0" borderId="0" xfId="0" applyNumberFormat="1" applyFont="1" applyFill="1" applyBorder="1" applyAlignment="1">
      <alignment horizontal="center" wrapText="1"/>
    </xf>
    <xf numFmtId="3" fontId="14" fillId="0" borderId="0" xfId="0" applyNumberFormat="1" applyFont="1" applyFill="1" applyBorder="1"/>
    <xf numFmtId="1" fontId="14" fillId="0" borderId="0" xfId="0" applyNumberFormat="1" applyFont="1" applyFill="1" applyBorder="1"/>
    <xf numFmtId="165" fontId="17" fillId="0" borderId="0" xfId="1" applyNumberFormat="1" applyFont="1" applyAlignment="1">
      <alignment horizontal="center"/>
    </xf>
    <xf numFmtId="165" fontId="17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/>
    <xf numFmtId="165" fontId="0" fillId="0" borderId="0" xfId="1" applyNumberFormat="1" applyFont="1"/>
    <xf numFmtId="164" fontId="14" fillId="0" borderId="0" xfId="2" applyNumberFormat="1" applyFont="1"/>
    <xf numFmtId="164" fontId="14" fillId="0" borderId="0" xfId="0" applyNumberFormat="1" applyFont="1"/>
    <xf numFmtId="0" fontId="0" fillId="5" borderId="0" xfId="0" applyFill="1"/>
    <xf numFmtId="0" fontId="1" fillId="0" borderId="0" xfId="0" applyFont="1" applyAlignment="1"/>
    <xf numFmtId="0" fontId="17" fillId="0" borderId="0" xfId="0" applyFont="1" applyAlignment="1"/>
    <xf numFmtId="166" fontId="17" fillId="0" borderId="0" xfId="2" applyNumberFormat="1" applyFont="1" applyAlignment="1"/>
    <xf numFmtId="171" fontId="14" fillId="2" borderId="34" xfId="1" applyNumberFormat="1" applyFont="1" applyFill="1" applyBorder="1"/>
    <xf numFmtId="171" fontId="14" fillId="2" borderId="0" xfId="1" applyNumberFormat="1" applyFont="1" applyFill="1" applyBorder="1"/>
    <xf numFmtId="171" fontId="14" fillId="2" borderId="8" xfId="1" applyNumberFormat="1" applyFont="1" applyFill="1" applyBorder="1"/>
    <xf numFmtId="171" fontId="14" fillId="2" borderId="9" xfId="1" applyNumberFormat="1" applyFont="1" applyFill="1" applyBorder="1"/>
    <xf numFmtId="171" fontId="14" fillId="0" borderId="34" xfId="1" applyNumberFormat="1" applyFont="1" applyBorder="1"/>
    <xf numFmtId="171" fontId="14" fillId="0" borderId="0" xfId="1" applyNumberFormat="1" applyFont="1" applyBorder="1"/>
    <xf numFmtId="171" fontId="14" fillId="0" borderId="8" xfId="1" applyNumberFormat="1" applyFont="1" applyBorder="1"/>
    <xf numFmtId="171" fontId="14" fillId="0" borderId="9" xfId="1" applyNumberFormat="1" applyFont="1" applyBorder="1"/>
    <xf numFmtId="0" fontId="21" fillId="2" borderId="39" xfId="0" applyFont="1" applyFill="1" applyBorder="1" applyAlignment="1">
      <alignment horizontal="center"/>
    </xf>
    <xf numFmtId="14" fontId="22" fillId="0" borderId="3" xfId="0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3" fontId="14" fillId="0" borderId="0" xfId="0" applyNumberFormat="1" applyFont="1" applyFill="1"/>
    <xf numFmtId="0" fontId="6" fillId="0" borderId="0" xfId="0" applyFont="1" applyFill="1"/>
    <xf numFmtId="0" fontId="0" fillId="7" borderId="0" xfId="0" applyFill="1"/>
    <xf numFmtId="3" fontId="14" fillId="0" borderId="0" xfId="0" applyNumberFormat="1" applyFont="1" applyFill="1" applyBorder="1" applyAlignment="1"/>
    <xf numFmtId="0" fontId="14" fillId="0" borderId="0" xfId="0" applyFont="1" applyFill="1"/>
    <xf numFmtId="3" fontId="14" fillId="0" borderId="0" xfId="0" applyNumberFormat="1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 wrapText="1"/>
    </xf>
    <xf numFmtId="3" fontId="14" fillId="0" borderId="0" xfId="0" applyNumberFormat="1" applyFont="1" applyFill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/>
    <xf numFmtId="0" fontId="0" fillId="0" borderId="0" xfId="0" applyFill="1" applyAlignment="1"/>
    <xf numFmtId="0" fontId="23" fillId="0" borderId="0" xfId="0" applyFont="1" applyFill="1"/>
    <xf numFmtId="37" fontId="14" fillId="0" borderId="0" xfId="1" applyNumberFormat="1" applyFont="1" applyFill="1"/>
    <xf numFmtId="165" fontId="14" fillId="0" borderId="0" xfId="1" applyNumberFormat="1" applyFont="1" applyFill="1"/>
    <xf numFmtId="0" fontId="17" fillId="0" borderId="19" xfId="0" applyFont="1" applyBorder="1" applyAlignment="1">
      <alignment horizontal="center"/>
    </xf>
    <xf numFmtId="168" fontId="14" fillId="0" borderId="21" xfId="0" applyNumberFormat="1" applyFont="1" applyBorder="1" applyAlignment="1">
      <alignment horizontal="center"/>
    </xf>
    <xf numFmtId="168" fontId="14" fillId="0" borderId="24" xfId="0" applyNumberFormat="1" applyFont="1" applyBorder="1" applyAlignment="1">
      <alignment horizontal="center"/>
    </xf>
    <xf numFmtId="168" fontId="14" fillId="0" borderId="28" xfId="0" applyNumberFormat="1" applyFont="1" applyBorder="1" applyAlignment="1">
      <alignment horizontal="center"/>
    </xf>
    <xf numFmtId="168" fontId="14" fillId="0" borderId="33" xfId="0" applyNumberFormat="1" applyFont="1" applyBorder="1" applyAlignment="1">
      <alignment horizontal="center"/>
    </xf>
    <xf numFmtId="168" fontId="14" fillId="0" borderId="40" xfId="0" applyNumberFormat="1" applyFont="1" applyBorder="1" applyAlignment="1">
      <alignment horizontal="center"/>
    </xf>
    <xf numFmtId="168" fontId="14" fillId="0" borderId="4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1" fillId="6" borderId="9" xfId="0" applyFont="1" applyFill="1" applyBorder="1" applyAlignment="1">
      <alignment horizontal="center"/>
    </xf>
    <xf numFmtId="0" fontId="21" fillId="2" borderId="39" xfId="0" applyFont="1" applyFill="1" applyBorder="1" applyAlignment="1">
      <alignment horizontal="center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8" xfId="0" applyFont="1" applyBorder="1" applyAlignment="1">
      <alignment horizontal="left" wrapText="1"/>
    </xf>
    <xf numFmtId="0" fontId="22" fillId="0" borderId="9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165" fontId="17" fillId="0" borderId="0" xfId="1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8" fillId="0" borderId="0" xfId="0" applyFont="1" applyAlignment="1">
      <alignment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C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3</xdr:row>
      <xdr:rowOff>331470</xdr:rowOff>
    </xdr:to>
    <xdr:pic>
      <xdr:nvPicPr>
        <xdr:cNvPr id="2" name="Picture 1" descr="http://wire.iso-ne.com/getdocument.asp?filename=2015-ISO-NE-logo-blue-and-yellow-2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189166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8"/>
  <sheetViews>
    <sheetView showGridLines="0" tabSelected="1" zoomScaleNormal="100" workbookViewId="0">
      <selection activeCell="D5" sqref="D5"/>
    </sheetView>
  </sheetViews>
  <sheetFormatPr defaultRowHeight="14.25" x14ac:dyDescent="0.2"/>
  <cols>
    <col min="1" max="1" width="15.375" customWidth="1"/>
    <col min="4" max="4" width="9.125" customWidth="1"/>
    <col min="10" max="10" width="9.875" customWidth="1"/>
  </cols>
  <sheetData>
    <row r="1" spans="2:20" ht="15" x14ac:dyDescent="0.25">
      <c r="D1" s="282" t="s">
        <v>429</v>
      </c>
      <c r="E1" s="282"/>
      <c r="F1" s="282"/>
      <c r="G1" s="282"/>
      <c r="H1" s="282"/>
      <c r="I1" s="282"/>
      <c r="J1" s="282"/>
    </row>
    <row r="2" spans="2:20" ht="15.75" thickBot="1" x14ac:dyDescent="0.3">
      <c r="D2" s="254" t="s">
        <v>427</v>
      </c>
      <c r="E2" s="283" t="s">
        <v>428</v>
      </c>
      <c r="F2" s="283"/>
      <c r="G2" s="283"/>
      <c r="H2" s="283"/>
      <c r="I2" s="283"/>
      <c r="J2" s="283"/>
    </row>
    <row r="3" spans="2:20" ht="28.35" customHeight="1" x14ac:dyDescent="0.2">
      <c r="D3" s="255">
        <v>43229</v>
      </c>
      <c r="E3" s="287" t="s">
        <v>432</v>
      </c>
      <c r="F3" s="288"/>
      <c r="G3" s="288"/>
      <c r="H3" s="288"/>
      <c r="I3" s="288"/>
      <c r="J3" s="289"/>
    </row>
    <row r="4" spans="2:20" ht="26.45" customHeight="1" x14ac:dyDescent="0.2">
      <c r="D4" s="255">
        <v>43250</v>
      </c>
      <c r="E4" s="284" t="s">
        <v>436</v>
      </c>
      <c r="F4" s="285"/>
      <c r="G4" s="285"/>
      <c r="H4" s="285"/>
      <c r="I4" s="285"/>
      <c r="J4" s="286"/>
    </row>
    <row r="5" spans="2:20" ht="26.45" customHeight="1" x14ac:dyDescent="0.2">
      <c r="D5" s="255">
        <v>43347</v>
      </c>
      <c r="E5" s="284" t="s">
        <v>437</v>
      </c>
      <c r="F5" s="285"/>
      <c r="G5" s="285"/>
      <c r="H5" s="285"/>
      <c r="I5" s="285"/>
      <c r="J5" s="286"/>
    </row>
    <row r="7" spans="2:20" ht="15.75" x14ac:dyDescent="0.25">
      <c r="B7" s="1" t="s">
        <v>395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20" ht="45" customHeight="1" x14ac:dyDescent="0.2">
      <c r="B8" s="281" t="s">
        <v>391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17"/>
    </row>
    <row r="10" spans="2:20" x14ac:dyDescent="0.2">
      <c r="B10" t="s">
        <v>0</v>
      </c>
    </row>
    <row r="11" spans="2:20" x14ac:dyDescent="0.2">
      <c r="B11" t="s">
        <v>383</v>
      </c>
    </row>
    <row r="12" spans="2:20" x14ac:dyDescent="0.2">
      <c r="B12" t="s">
        <v>340</v>
      </c>
    </row>
    <row r="13" spans="2:20" x14ac:dyDescent="0.2">
      <c r="B13" t="s">
        <v>1</v>
      </c>
    </row>
    <row r="15" spans="2:20" x14ac:dyDescent="0.2">
      <c r="B15" t="s">
        <v>341</v>
      </c>
      <c r="T15" t="s">
        <v>143</v>
      </c>
    </row>
    <row r="16" spans="2:20" x14ac:dyDescent="0.2">
      <c r="B16" t="s">
        <v>342</v>
      </c>
    </row>
    <row r="17" spans="1:2" x14ac:dyDescent="0.2">
      <c r="B17" t="s">
        <v>392</v>
      </c>
    </row>
    <row r="19" spans="1:2" ht="15" x14ac:dyDescent="0.25">
      <c r="A19" s="2" t="s">
        <v>2</v>
      </c>
    </row>
    <row r="20" spans="1:2" x14ac:dyDescent="0.2">
      <c r="A20">
        <v>1</v>
      </c>
      <c r="B20" t="s">
        <v>393</v>
      </c>
    </row>
    <row r="21" spans="1:2" x14ac:dyDescent="0.2">
      <c r="B21" s="3" t="s">
        <v>343</v>
      </c>
    </row>
    <row r="23" spans="1:2" x14ac:dyDescent="0.2">
      <c r="A23">
        <v>2</v>
      </c>
      <c r="B23" t="s">
        <v>394</v>
      </c>
    </row>
    <row r="24" spans="1:2" x14ac:dyDescent="0.2">
      <c r="B24" s="3" t="s">
        <v>344</v>
      </c>
    </row>
    <row r="25" spans="1:2" x14ac:dyDescent="0.2">
      <c r="A25" s="6" t="s">
        <v>59</v>
      </c>
      <c r="B25" s="9" t="s">
        <v>64</v>
      </c>
    </row>
    <row r="26" spans="1:2" x14ac:dyDescent="0.2">
      <c r="A26" s="6" t="s">
        <v>60</v>
      </c>
      <c r="B26" s="9" t="s">
        <v>63</v>
      </c>
    </row>
    <row r="27" spans="1:2" x14ac:dyDescent="0.2">
      <c r="A27" s="6" t="s">
        <v>61</v>
      </c>
      <c r="B27" s="9" t="s">
        <v>62</v>
      </c>
    </row>
    <row r="28" spans="1:2" x14ac:dyDescent="0.2">
      <c r="B28" s="3"/>
    </row>
    <row r="29" spans="1:2" x14ac:dyDescent="0.2">
      <c r="A29">
        <v>3</v>
      </c>
      <c r="B29" t="s">
        <v>396</v>
      </c>
    </row>
    <row r="30" spans="1:2" x14ac:dyDescent="0.2">
      <c r="B30" s="3" t="s">
        <v>345</v>
      </c>
    </row>
    <row r="32" spans="1:2" x14ac:dyDescent="0.2">
      <c r="A32">
        <v>4</v>
      </c>
      <c r="B32" s="4" t="s">
        <v>397</v>
      </c>
    </row>
    <row r="33" spans="1:2" x14ac:dyDescent="0.2">
      <c r="B33" s="3" t="s">
        <v>346</v>
      </c>
    </row>
    <row r="34" spans="1:2" x14ac:dyDescent="0.2">
      <c r="B34" s="3" t="s">
        <v>103</v>
      </c>
    </row>
    <row r="35" spans="1:2" x14ac:dyDescent="0.2">
      <c r="B35" s="9" t="s">
        <v>347</v>
      </c>
    </row>
    <row r="36" spans="1:2" x14ac:dyDescent="0.2">
      <c r="B36" s="3" t="s">
        <v>348</v>
      </c>
    </row>
    <row r="37" spans="1:2" x14ac:dyDescent="0.2">
      <c r="B37" s="5" t="s">
        <v>37</v>
      </c>
    </row>
    <row r="39" spans="1:2" x14ac:dyDescent="0.2">
      <c r="A39">
        <v>5</v>
      </c>
      <c r="B39" t="s">
        <v>398</v>
      </c>
    </row>
    <row r="40" spans="1:2" x14ac:dyDescent="0.2">
      <c r="B40" s="3" t="s">
        <v>399</v>
      </c>
    </row>
    <row r="41" spans="1:2" x14ac:dyDescent="0.2">
      <c r="B41" s="9" t="s">
        <v>349</v>
      </c>
    </row>
    <row r="42" spans="1:2" x14ac:dyDescent="0.2">
      <c r="B42" s="9" t="s">
        <v>350</v>
      </c>
    </row>
    <row r="43" spans="1:2" x14ac:dyDescent="0.2">
      <c r="B43" s="9" t="s">
        <v>38</v>
      </c>
    </row>
    <row r="45" spans="1:2" x14ac:dyDescent="0.2">
      <c r="A45">
        <v>6</v>
      </c>
      <c r="B45" t="s">
        <v>400</v>
      </c>
    </row>
    <row r="46" spans="1:2" x14ac:dyDescent="0.2">
      <c r="B46" s="5" t="s">
        <v>384</v>
      </c>
    </row>
    <row r="47" spans="1:2" x14ac:dyDescent="0.2">
      <c r="B47" s="3" t="s">
        <v>385</v>
      </c>
    </row>
    <row r="49" spans="1:2" x14ac:dyDescent="0.2">
      <c r="A49">
        <v>7</v>
      </c>
      <c r="B49" t="s">
        <v>401</v>
      </c>
    </row>
    <row r="50" spans="1:2" x14ac:dyDescent="0.2">
      <c r="B50" s="3" t="s">
        <v>351</v>
      </c>
    </row>
    <row r="52" spans="1:2" x14ac:dyDescent="0.2">
      <c r="A52">
        <v>8</v>
      </c>
      <c r="B52" t="s">
        <v>352</v>
      </c>
    </row>
    <row r="53" spans="1:2" x14ac:dyDescent="0.2">
      <c r="B53" s="3" t="s">
        <v>386</v>
      </c>
    </row>
    <row r="54" spans="1:2" x14ac:dyDescent="0.2">
      <c r="B54" s="3" t="s">
        <v>140</v>
      </c>
    </row>
    <row r="55" spans="1:2" x14ac:dyDescent="0.2">
      <c r="B55" s="9" t="s">
        <v>387</v>
      </c>
    </row>
    <row r="56" spans="1:2" x14ac:dyDescent="0.2">
      <c r="B56" s="5"/>
    </row>
    <row r="57" spans="1:2" x14ac:dyDescent="0.2">
      <c r="A57">
        <v>9</v>
      </c>
      <c r="B57" t="s">
        <v>390</v>
      </c>
    </row>
    <row r="58" spans="1:2" x14ac:dyDescent="0.2">
      <c r="B58" s="5" t="s">
        <v>402</v>
      </c>
    </row>
    <row r="59" spans="1:2" x14ac:dyDescent="0.2">
      <c r="B59" s="5" t="s">
        <v>403</v>
      </c>
    </row>
    <row r="60" spans="1:2" x14ac:dyDescent="0.2">
      <c r="B60" s="5"/>
    </row>
    <row r="61" spans="1:2" x14ac:dyDescent="0.2">
      <c r="A61" s="6" t="s">
        <v>3</v>
      </c>
      <c r="B61" t="s">
        <v>404</v>
      </c>
    </row>
    <row r="63" spans="1:2" x14ac:dyDescent="0.2">
      <c r="A63" s="6" t="s">
        <v>4</v>
      </c>
      <c r="B63" t="s">
        <v>405</v>
      </c>
    </row>
    <row r="65" spans="1:2" x14ac:dyDescent="0.2">
      <c r="A65">
        <v>11</v>
      </c>
      <c r="B65" t="s">
        <v>5</v>
      </c>
    </row>
    <row r="66" spans="1:2" x14ac:dyDescent="0.2">
      <c r="B66" s="3" t="s">
        <v>406</v>
      </c>
    </row>
    <row r="68" spans="1:2" x14ac:dyDescent="0.2">
      <c r="A68">
        <v>12</v>
      </c>
      <c r="B68" t="s">
        <v>353</v>
      </c>
    </row>
    <row r="69" spans="1:2" x14ac:dyDescent="0.2">
      <c r="B69" s="3" t="s">
        <v>388</v>
      </c>
    </row>
    <row r="71" spans="1:2" x14ac:dyDescent="0.2">
      <c r="A71">
        <v>13</v>
      </c>
      <c r="B71" t="s">
        <v>354</v>
      </c>
    </row>
    <row r="72" spans="1:2" x14ac:dyDescent="0.2">
      <c r="B72" s="3" t="s">
        <v>141</v>
      </c>
    </row>
    <row r="73" spans="1:2" x14ac:dyDescent="0.2">
      <c r="B73" s="3" t="s">
        <v>389</v>
      </c>
    </row>
    <row r="74" spans="1:2" x14ac:dyDescent="0.2">
      <c r="B74" s="3" t="s">
        <v>39</v>
      </c>
    </row>
    <row r="76" spans="1:2" x14ac:dyDescent="0.2">
      <c r="A76">
        <v>14</v>
      </c>
      <c r="B76" t="s">
        <v>407</v>
      </c>
    </row>
    <row r="77" spans="1:2" x14ac:dyDescent="0.2">
      <c r="B77" s="3" t="s">
        <v>355</v>
      </c>
    </row>
    <row r="78" spans="1:2" x14ac:dyDescent="0.2">
      <c r="B78" s="3" t="s">
        <v>356</v>
      </c>
    </row>
    <row r="80" spans="1:2" x14ac:dyDescent="0.2">
      <c r="A80">
        <v>15</v>
      </c>
      <c r="B80" t="s">
        <v>408</v>
      </c>
    </row>
    <row r="82" spans="1:2" ht="15" x14ac:dyDescent="0.25">
      <c r="A82" s="2" t="s">
        <v>67</v>
      </c>
      <c r="B82" s="7" t="s">
        <v>68</v>
      </c>
    </row>
    <row r="84" spans="1:2" ht="15" x14ac:dyDescent="0.25">
      <c r="A84" s="7" t="s">
        <v>409</v>
      </c>
    </row>
    <row r="85" spans="1:2" x14ac:dyDescent="0.2">
      <c r="A85" t="s">
        <v>6</v>
      </c>
      <c r="B85" t="s">
        <v>410</v>
      </c>
    </row>
    <row r="86" spans="1:2" x14ac:dyDescent="0.2">
      <c r="A86" t="s">
        <v>412</v>
      </c>
      <c r="B86" t="s">
        <v>411</v>
      </c>
    </row>
    <row r="87" spans="1:2" x14ac:dyDescent="0.2">
      <c r="B87" s="3" t="s">
        <v>7</v>
      </c>
    </row>
    <row r="88" spans="1:2" x14ac:dyDescent="0.2">
      <c r="A88" t="s">
        <v>8</v>
      </c>
      <c r="B88" t="s">
        <v>413</v>
      </c>
    </row>
    <row r="89" spans="1:2" x14ac:dyDescent="0.2">
      <c r="A89" t="s">
        <v>9</v>
      </c>
      <c r="B89" t="s">
        <v>10</v>
      </c>
    </row>
    <row r="91" spans="1:2" ht="15" x14ac:dyDescent="0.25">
      <c r="A91" s="7" t="s">
        <v>11</v>
      </c>
    </row>
    <row r="92" spans="1:2" x14ac:dyDescent="0.2">
      <c r="A92" t="s">
        <v>12</v>
      </c>
      <c r="B92" t="s">
        <v>13</v>
      </c>
    </row>
    <row r="93" spans="1:2" x14ac:dyDescent="0.2">
      <c r="A93" t="s">
        <v>14</v>
      </c>
      <c r="B93" t="s">
        <v>15</v>
      </c>
    </row>
    <row r="94" spans="1:2" x14ac:dyDescent="0.2">
      <c r="A94" t="s">
        <v>16</v>
      </c>
      <c r="B94" t="s">
        <v>17</v>
      </c>
    </row>
    <row r="95" spans="1:2" x14ac:dyDescent="0.2">
      <c r="A95" t="s">
        <v>18</v>
      </c>
      <c r="B95" t="s">
        <v>19</v>
      </c>
    </row>
    <row r="96" spans="1:2" x14ac:dyDescent="0.2">
      <c r="A96" t="s">
        <v>20</v>
      </c>
      <c r="B96" t="s">
        <v>21</v>
      </c>
    </row>
    <row r="97" spans="1:2" x14ac:dyDescent="0.2">
      <c r="A97" t="s">
        <v>22</v>
      </c>
      <c r="B97" t="s">
        <v>23</v>
      </c>
    </row>
    <row r="98" spans="1:2" x14ac:dyDescent="0.2">
      <c r="A98" t="s">
        <v>24</v>
      </c>
      <c r="B98" t="s">
        <v>25</v>
      </c>
    </row>
  </sheetData>
  <mergeCells count="6">
    <mergeCell ref="B8:P8"/>
    <mergeCell ref="D1:J1"/>
    <mergeCell ref="E2:J2"/>
    <mergeCell ref="E4:J4"/>
    <mergeCell ref="E3:J3"/>
    <mergeCell ref="E5:J5"/>
  </mergeCells>
  <pageMargins left="0.7" right="0.7" top="0.75" bottom="0.75" header="0.3" footer="0.3"/>
  <pageSetup scale="73" orientation="landscape" verticalDpi="1200" r:id="rId1"/>
  <rowBreaks count="1" manualBreakCount="1">
    <brk id="56" max="15" man="1"/>
  </rowBreaks>
  <colBreaks count="1" manualBreakCount="1">
    <brk id="1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94"/>
  <sheetViews>
    <sheetView zoomScaleNormal="100" workbookViewId="0"/>
  </sheetViews>
  <sheetFormatPr defaultColWidth="9" defaultRowHeight="14.25" x14ac:dyDescent="0.2"/>
  <cols>
    <col min="1" max="1" width="24.375" style="68" customWidth="1"/>
    <col min="2" max="2" width="11.625" style="68" customWidth="1"/>
    <col min="3" max="3" width="7.875" style="68" customWidth="1"/>
    <col min="4" max="4" width="7.625" style="68" customWidth="1"/>
    <col min="5" max="5" width="7" style="68" customWidth="1"/>
    <col min="6" max="6" width="10.875" style="68" customWidth="1"/>
    <col min="7" max="11" width="7.875" style="68" customWidth="1"/>
    <col min="12" max="16384" width="9" style="68"/>
  </cols>
  <sheetData>
    <row r="1" spans="1:12" ht="17.25" x14ac:dyDescent="0.2">
      <c r="A1" s="67" t="s">
        <v>361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3" spans="1:12" ht="45" x14ac:dyDescent="0.25">
      <c r="A3" s="294" t="s">
        <v>199</v>
      </c>
      <c r="B3" s="295"/>
      <c r="C3" s="295"/>
      <c r="D3" s="295"/>
      <c r="E3" s="296"/>
      <c r="F3" s="69" t="s">
        <v>358</v>
      </c>
      <c r="G3" s="7" t="s">
        <v>200</v>
      </c>
    </row>
    <row r="4" spans="1:12" ht="15" x14ac:dyDescent="0.25">
      <c r="A4" s="2" t="s">
        <v>36</v>
      </c>
      <c r="B4" s="70">
        <v>0.1</v>
      </c>
      <c r="C4" s="70">
        <v>0.2</v>
      </c>
      <c r="D4" s="70">
        <v>0.3</v>
      </c>
      <c r="E4" s="70">
        <v>0.4</v>
      </c>
      <c r="F4" s="71">
        <v>0.5</v>
      </c>
      <c r="G4" s="70">
        <v>0.6</v>
      </c>
      <c r="H4" s="70">
        <v>0.7</v>
      </c>
      <c r="I4" s="70">
        <v>0.8</v>
      </c>
      <c r="J4" s="70">
        <v>0.9</v>
      </c>
      <c r="K4" s="7">
        <v>0.95</v>
      </c>
    </row>
    <row r="5" spans="1:12" ht="15" x14ac:dyDescent="0.25">
      <c r="A5" s="2" t="s">
        <v>201</v>
      </c>
    </row>
    <row r="6" spans="1:12" x14ac:dyDescent="0.2">
      <c r="A6" s="90">
        <v>2018</v>
      </c>
      <c r="B6" s="78">
        <v>27631.589291103501</v>
      </c>
      <c r="C6" s="78">
        <v>27894.104485828499</v>
      </c>
      <c r="D6" s="78">
        <v>28234.168942174099</v>
      </c>
      <c r="E6" s="78">
        <v>28633.030149165901</v>
      </c>
      <c r="F6" s="79">
        <v>29060.024557934099</v>
      </c>
      <c r="G6" s="78">
        <v>29527.409160928499</v>
      </c>
      <c r="H6" s="78">
        <v>30002.617659230102</v>
      </c>
      <c r="I6" s="78">
        <v>30671.720379328501</v>
      </c>
      <c r="J6" s="78">
        <v>31451.262437946902</v>
      </c>
      <c r="K6" s="78">
        <v>32140.051302785101</v>
      </c>
    </row>
    <row r="7" spans="1:12" x14ac:dyDescent="0.2">
      <c r="A7" s="90">
        <v>2019</v>
      </c>
      <c r="B7" s="78">
        <v>27852.8901188524</v>
      </c>
      <c r="C7" s="78">
        <v>28118.401088889899</v>
      </c>
      <c r="D7" s="78">
        <v>28462.346298515498</v>
      </c>
      <c r="E7" s="78">
        <v>28865.759236534799</v>
      </c>
      <c r="F7" s="80">
        <v>29297.6264272755</v>
      </c>
      <c r="G7" s="78">
        <v>29770.344737739899</v>
      </c>
      <c r="H7" s="78">
        <v>30250.976228371499</v>
      </c>
      <c r="I7" s="78">
        <v>30927.714626139899</v>
      </c>
      <c r="J7" s="78">
        <v>31716.152675928301</v>
      </c>
      <c r="K7" s="78">
        <v>32412.801873114</v>
      </c>
    </row>
    <row r="8" spans="1:12" x14ac:dyDescent="0.2">
      <c r="A8" s="90">
        <v>2020</v>
      </c>
      <c r="B8" s="78">
        <v>28042.712413244099</v>
      </c>
      <c r="C8" s="78">
        <v>28311.2191585941</v>
      </c>
      <c r="D8" s="78">
        <v>28659.045121499701</v>
      </c>
      <c r="E8" s="78">
        <v>29067.009790546501</v>
      </c>
      <c r="F8" s="80">
        <v>29503.749763259701</v>
      </c>
      <c r="G8" s="78">
        <v>29981.801781194099</v>
      </c>
      <c r="H8" s="78">
        <v>30467.8562641557</v>
      </c>
      <c r="I8" s="78">
        <v>31152.230339594102</v>
      </c>
      <c r="J8" s="78">
        <v>31949.5643805525</v>
      </c>
      <c r="K8" s="78">
        <v>32654.073910085699</v>
      </c>
    </row>
    <row r="9" spans="1:12" x14ac:dyDescent="0.2">
      <c r="A9" s="90">
        <v>2021</v>
      </c>
      <c r="B9" s="78">
        <v>28266.626323877801</v>
      </c>
      <c r="C9" s="78">
        <v>28538.128844540301</v>
      </c>
      <c r="D9" s="78">
        <v>28889.8355607259</v>
      </c>
      <c r="E9" s="78">
        <v>29302.351960800199</v>
      </c>
      <c r="F9" s="80">
        <v>29743.964715485901</v>
      </c>
      <c r="G9" s="78">
        <v>30227.350440890299</v>
      </c>
      <c r="H9" s="78">
        <v>30718.827916181901</v>
      </c>
      <c r="I9" s="78">
        <v>31410.8376692903</v>
      </c>
      <c r="J9" s="78">
        <v>32217.067701418699</v>
      </c>
      <c r="K9" s="78">
        <v>32929.437563299398</v>
      </c>
    </row>
    <row r="10" spans="1:12" x14ac:dyDescent="0.2">
      <c r="A10" s="90">
        <v>2022</v>
      </c>
      <c r="B10" s="78">
        <v>28499.898717401498</v>
      </c>
      <c r="C10" s="78">
        <v>28774.397013376602</v>
      </c>
      <c r="D10" s="78">
        <v>29129.984482842199</v>
      </c>
      <c r="E10" s="78">
        <v>29547.052613943899</v>
      </c>
      <c r="F10" s="80">
        <v>29993.5381506021</v>
      </c>
      <c r="G10" s="78">
        <v>30482.257583476501</v>
      </c>
      <c r="H10" s="78">
        <v>30979.158051098198</v>
      </c>
      <c r="I10" s="78">
        <v>31678.803481876501</v>
      </c>
      <c r="J10" s="78">
        <v>32493.9295051749</v>
      </c>
      <c r="K10" s="78">
        <v>33214.159699403201</v>
      </c>
    </row>
    <row r="11" spans="1:12" x14ac:dyDescent="0.2">
      <c r="A11" s="90">
        <v>2023</v>
      </c>
      <c r="B11" s="78">
        <v>28735.176500115998</v>
      </c>
      <c r="C11" s="78">
        <v>29012.670571403502</v>
      </c>
      <c r="D11" s="78">
        <v>29372.138794149101</v>
      </c>
      <c r="E11" s="78">
        <v>29793.758656278402</v>
      </c>
      <c r="F11" s="80">
        <v>30245.116974909099</v>
      </c>
      <c r="G11" s="78">
        <v>30739.170115253499</v>
      </c>
      <c r="H11" s="78">
        <v>31241.493575205099</v>
      </c>
      <c r="I11" s="78">
        <v>31948.774683653501</v>
      </c>
      <c r="J11" s="78">
        <v>32772.7966981219</v>
      </c>
      <c r="K11" s="78">
        <v>33500.887224697603</v>
      </c>
    </row>
    <row r="12" spans="1:12" x14ac:dyDescent="0.2">
      <c r="A12" s="90">
        <v>2024</v>
      </c>
      <c r="B12" s="78">
        <v>28959.698104443902</v>
      </c>
      <c r="C12" s="78">
        <v>29240.187951043899</v>
      </c>
      <c r="D12" s="78">
        <v>29603.536927069501</v>
      </c>
      <c r="E12" s="78">
        <v>30029.708520226301</v>
      </c>
      <c r="F12" s="80">
        <v>30485.9396208295</v>
      </c>
      <c r="G12" s="78">
        <v>30985.3264686439</v>
      </c>
      <c r="H12" s="78">
        <v>31493.072920925501</v>
      </c>
      <c r="I12" s="78">
        <v>32207.9897070439</v>
      </c>
      <c r="J12" s="78">
        <v>33040.907712682303</v>
      </c>
      <c r="K12" s="78">
        <v>33776.858571605502</v>
      </c>
    </row>
    <row r="13" spans="1:12" x14ac:dyDescent="0.2">
      <c r="A13" s="90">
        <v>2025</v>
      </c>
      <c r="B13" s="78">
        <v>29177.8996943526</v>
      </c>
      <c r="C13" s="78">
        <v>29461.385316265099</v>
      </c>
      <c r="D13" s="78">
        <v>29828.615045570699</v>
      </c>
      <c r="E13" s="78">
        <v>30259.338369755002</v>
      </c>
      <c r="F13" s="80">
        <v>30720.4422523307</v>
      </c>
      <c r="G13" s="78">
        <v>31225.162807615099</v>
      </c>
      <c r="H13" s="78">
        <v>31738.332252226701</v>
      </c>
      <c r="I13" s="78">
        <v>32460.884716015102</v>
      </c>
      <c r="J13" s="78">
        <v>33302.698712823498</v>
      </c>
      <c r="K13" s="78">
        <v>34046.5099040942</v>
      </c>
    </row>
    <row r="14" spans="1:12" x14ac:dyDescent="0.2">
      <c r="A14" s="90">
        <v>2026</v>
      </c>
      <c r="B14" s="78">
        <v>29397.620518496598</v>
      </c>
      <c r="C14" s="78">
        <v>29684.1019157216</v>
      </c>
      <c r="D14" s="78">
        <v>30055.2123983073</v>
      </c>
      <c r="E14" s="78">
        <v>30490.487453518999</v>
      </c>
      <c r="F14" s="80">
        <v>30956.464118067201</v>
      </c>
      <c r="G14" s="78">
        <v>31466.518380821599</v>
      </c>
      <c r="H14" s="78">
        <v>31985.110817763201</v>
      </c>
      <c r="I14" s="78">
        <v>32715.2989592216</v>
      </c>
      <c r="J14" s="78">
        <v>33566.008947200004</v>
      </c>
      <c r="K14" s="78">
        <v>34317.680470818297</v>
      </c>
    </row>
    <row r="15" spans="1:12" x14ac:dyDescent="0.2">
      <c r="A15" s="90">
        <v>2027</v>
      </c>
      <c r="B15" s="78">
        <v>29616.490571468901</v>
      </c>
      <c r="C15" s="78">
        <v>29905.967744006401</v>
      </c>
      <c r="D15" s="78">
        <v>30280.958979872001</v>
      </c>
      <c r="E15" s="78">
        <v>30720.785766111301</v>
      </c>
      <c r="F15" s="80">
        <v>31191.635212632002</v>
      </c>
      <c r="G15" s="78">
        <v>31707.023182856399</v>
      </c>
      <c r="H15" s="78">
        <v>32231.038612127999</v>
      </c>
      <c r="I15" s="78">
        <v>32968.862431256399</v>
      </c>
      <c r="J15" s="78">
        <v>33828.468410404799</v>
      </c>
      <c r="K15" s="78">
        <v>34588.000266370502</v>
      </c>
    </row>
    <row r="16" spans="1:12" x14ac:dyDescent="0.2">
      <c r="A16" s="122" t="s">
        <v>362</v>
      </c>
      <c r="B16" s="81">
        <v>78.489999999999995</v>
      </c>
      <c r="C16" s="81">
        <v>78.73</v>
      </c>
      <c r="D16" s="81">
        <v>79</v>
      </c>
      <c r="E16" s="81">
        <v>79.39</v>
      </c>
      <c r="F16" s="82">
        <v>79.88</v>
      </c>
      <c r="G16" s="81">
        <v>80.3</v>
      </c>
      <c r="H16" s="81">
        <v>80.72</v>
      </c>
      <c r="I16" s="81">
        <v>81.14</v>
      </c>
      <c r="J16" s="81">
        <v>81.96</v>
      </c>
      <c r="K16" s="83">
        <v>82.33</v>
      </c>
      <c r="L16" s="68" t="s">
        <v>143</v>
      </c>
    </row>
    <row r="17" spans="1:12" x14ac:dyDescent="0.2">
      <c r="A17" s="123" t="s">
        <v>363</v>
      </c>
      <c r="B17" s="84">
        <v>88.5</v>
      </c>
      <c r="C17" s="84">
        <v>88.9</v>
      </c>
      <c r="D17" s="84">
        <v>89.2</v>
      </c>
      <c r="E17" s="84">
        <v>89.9</v>
      </c>
      <c r="F17" s="85">
        <v>90.2</v>
      </c>
      <c r="G17" s="84">
        <v>91.2</v>
      </c>
      <c r="H17" s="84">
        <v>92.2</v>
      </c>
      <c r="I17" s="84">
        <v>92.9</v>
      </c>
      <c r="J17" s="84">
        <v>94.2</v>
      </c>
      <c r="K17" s="86">
        <v>95.4</v>
      </c>
      <c r="L17" s="68" t="s">
        <v>143</v>
      </c>
    </row>
    <row r="18" spans="1:12" x14ac:dyDescent="0.2">
      <c r="F18" s="72"/>
    </row>
    <row r="19" spans="1:12" ht="15" x14ac:dyDescent="0.25">
      <c r="A19" s="2" t="s">
        <v>202</v>
      </c>
      <c r="F19" s="72"/>
    </row>
    <row r="20" spans="1:12" x14ac:dyDescent="0.2">
      <c r="A20" s="98" t="s">
        <v>189</v>
      </c>
      <c r="B20" s="78">
        <v>22584.977708640501</v>
      </c>
      <c r="C20" s="78">
        <v>22708.583642112499</v>
      </c>
      <c r="D20" s="78">
        <v>22805.843218912501</v>
      </c>
      <c r="E20" s="78">
        <v>22870.6734338565</v>
      </c>
      <c r="F20" s="80">
        <v>23025.589760040501</v>
      </c>
      <c r="G20" s="78">
        <v>23182.677326760499</v>
      </c>
      <c r="H20" s="78">
        <v>23357.3117210565</v>
      </c>
      <c r="I20" s="78">
        <v>23463.747717120499</v>
      </c>
      <c r="J20" s="78">
        <v>23725.300451752501</v>
      </c>
      <c r="K20" s="78">
        <v>24105.626990056498</v>
      </c>
    </row>
    <row r="21" spans="1:12" x14ac:dyDescent="0.2">
      <c r="A21" s="98" t="s">
        <v>190</v>
      </c>
      <c r="B21" s="78">
        <v>22696.934044101799</v>
      </c>
      <c r="C21" s="78">
        <v>22820.539977573801</v>
      </c>
      <c r="D21" s="78">
        <v>22917.7995543738</v>
      </c>
      <c r="E21" s="78">
        <v>22982.629769317798</v>
      </c>
      <c r="F21" s="80">
        <v>23137.546095501799</v>
      </c>
      <c r="G21" s="78">
        <v>23294.6336622218</v>
      </c>
      <c r="H21" s="78">
        <v>23469.268056517802</v>
      </c>
      <c r="I21" s="78">
        <v>23575.704052581801</v>
      </c>
      <c r="J21" s="78">
        <v>23837.256787213799</v>
      </c>
      <c r="K21" s="78">
        <v>24217.5833255178</v>
      </c>
    </row>
    <row r="22" spans="1:12" x14ac:dyDescent="0.2">
      <c r="A22" s="98" t="s">
        <v>191</v>
      </c>
      <c r="B22" s="78">
        <v>22765.351804661499</v>
      </c>
      <c r="C22" s="78">
        <v>22888.9577381335</v>
      </c>
      <c r="D22" s="78">
        <v>22986.217314933499</v>
      </c>
      <c r="E22" s="78">
        <v>23051.047529877502</v>
      </c>
      <c r="F22" s="80">
        <v>23205.963856061499</v>
      </c>
      <c r="G22" s="78">
        <v>23363.0514227815</v>
      </c>
      <c r="H22" s="78">
        <v>23537.685817077501</v>
      </c>
      <c r="I22" s="78">
        <v>23644.121813141501</v>
      </c>
      <c r="J22" s="78">
        <v>23905.674547773498</v>
      </c>
      <c r="K22" s="78">
        <v>24286.0010860775</v>
      </c>
    </row>
    <row r="23" spans="1:12" x14ac:dyDescent="0.2">
      <c r="A23" s="98" t="s">
        <v>192</v>
      </c>
      <c r="B23" s="78">
        <v>22880.922346147399</v>
      </c>
      <c r="C23" s="78">
        <v>23004.528279619401</v>
      </c>
      <c r="D23" s="78">
        <v>23101.7878564194</v>
      </c>
      <c r="E23" s="78">
        <v>23166.618071363398</v>
      </c>
      <c r="F23" s="80">
        <v>23321.534397547399</v>
      </c>
      <c r="G23" s="78">
        <v>23478.6219642674</v>
      </c>
      <c r="H23" s="78">
        <v>23653.256358563402</v>
      </c>
      <c r="I23" s="78">
        <v>23759.692354627401</v>
      </c>
      <c r="J23" s="78">
        <v>24021.245089259399</v>
      </c>
      <c r="K23" s="78">
        <v>24401.5716275634</v>
      </c>
    </row>
    <row r="24" spans="1:12" x14ac:dyDescent="0.2">
      <c r="A24" s="98" t="s">
        <v>193</v>
      </c>
      <c r="B24" s="78">
        <v>23009.4367882798</v>
      </c>
      <c r="C24" s="78">
        <v>23133.042721751801</v>
      </c>
      <c r="D24" s="78">
        <v>23230.3022985518</v>
      </c>
      <c r="E24" s="78">
        <v>23295.132513495799</v>
      </c>
      <c r="F24" s="80">
        <v>23450.048839679799</v>
      </c>
      <c r="G24" s="78">
        <v>23607.136406399801</v>
      </c>
      <c r="H24" s="78">
        <v>23781.770800695798</v>
      </c>
      <c r="I24" s="78">
        <v>23888.206796759801</v>
      </c>
      <c r="J24" s="78">
        <v>24149.759531391799</v>
      </c>
      <c r="K24" s="78">
        <v>24530.086069695801</v>
      </c>
    </row>
    <row r="25" spans="1:12" x14ac:dyDescent="0.2">
      <c r="A25" s="98" t="s">
        <v>194</v>
      </c>
      <c r="B25" s="78">
        <v>23140.724923407899</v>
      </c>
      <c r="C25" s="78">
        <v>23264.3308568799</v>
      </c>
      <c r="D25" s="78">
        <v>23361.590433679899</v>
      </c>
      <c r="E25" s="78">
        <v>23426.420648623902</v>
      </c>
      <c r="F25" s="80">
        <v>23581.336974807899</v>
      </c>
      <c r="G25" s="78">
        <v>23738.4245415279</v>
      </c>
      <c r="H25" s="78">
        <v>23913.058935823901</v>
      </c>
      <c r="I25" s="78">
        <v>24019.494931887901</v>
      </c>
      <c r="J25" s="78">
        <v>24281.047666519898</v>
      </c>
      <c r="K25" s="78">
        <v>24661.3742048239</v>
      </c>
    </row>
    <row r="26" spans="1:12" x14ac:dyDescent="0.2">
      <c r="A26" s="98" t="s">
        <v>195</v>
      </c>
      <c r="B26" s="78">
        <v>23257.135977922801</v>
      </c>
      <c r="C26" s="78">
        <v>23380.741911394802</v>
      </c>
      <c r="D26" s="78">
        <v>23478.001488194801</v>
      </c>
      <c r="E26" s="78">
        <v>23542.8317031388</v>
      </c>
      <c r="F26" s="80">
        <v>23697.7480293228</v>
      </c>
      <c r="G26" s="78">
        <v>23854.835596042802</v>
      </c>
      <c r="H26" s="78">
        <v>24029.469990338799</v>
      </c>
      <c r="I26" s="78">
        <v>24135.905986402799</v>
      </c>
      <c r="J26" s="78">
        <v>24397.4587210348</v>
      </c>
      <c r="K26" s="78">
        <v>24777.785259338802</v>
      </c>
    </row>
    <row r="27" spans="1:12" x14ac:dyDescent="0.2">
      <c r="A27" s="98" t="s">
        <v>203</v>
      </c>
      <c r="B27" s="78">
        <v>23364.805696936299</v>
      </c>
      <c r="C27" s="78">
        <v>23488.4116304083</v>
      </c>
      <c r="D27" s="78">
        <v>23585.671207208299</v>
      </c>
      <c r="E27" s="78">
        <v>23650.501422152302</v>
      </c>
      <c r="F27" s="80">
        <v>23805.417748336298</v>
      </c>
      <c r="G27" s="78">
        <v>23962.5053150563</v>
      </c>
      <c r="H27" s="78">
        <v>24137.139709352301</v>
      </c>
      <c r="I27" s="78">
        <v>24243.5757054163</v>
      </c>
      <c r="J27" s="78">
        <v>24505.128440048298</v>
      </c>
      <c r="K27" s="78">
        <v>24885.4549783523</v>
      </c>
    </row>
    <row r="28" spans="1:12" x14ac:dyDescent="0.2">
      <c r="A28" s="98" t="s">
        <v>197</v>
      </c>
      <c r="B28" s="78">
        <v>23474.576698522302</v>
      </c>
      <c r="C28" s="78">
        <v>23598.182631994299</v>
      </c>
      <c r="D28" s="78">
        <v>23695.442208794298</v>
      </c>
      <c r="E28" s="78">
        <v>23760.272423738301</v>
      </c>
      <c r="F28" s="80">
        <v>23915.188749922301</v>
      </c>
      <c r="G28" s="78">
        <v>24072.276316642299</v>
      </c>
      <c r="H28" s="78">
        <v>24246.9107109383</v>
      </c>
      <c r="I28" s="78">
        <v>24353.3467070023</v>
      </c>
      <c r="J28" s="78">
        <v>24614.899441634301</v>
      </c>
      <c r="K28" s="78">
        <v>24995.225979938299</v>
      </c>
    </row>
    <row r="29" spans="1:12" x14ac:dyDescent="0.2">
      <c r="A29" s="98" t="s">
        <v>357</v>
      </c>
      <c r="B29" s="78">
        <v>23583.170981867599</v>
      </c>
      <c r="C29" s="78">
        <v>23706.7769153396</v>
      </c>
      <c r="D29" s="78">
        <v>23804.036492139599</v>
      </c>
      <c r="E29" s="78">
        <v>23868.866707083602</v>
      </c>
      <c r="F29" s="80">
        <v>24023.783033267599</v>
      </c>
      <c r="G29" s="78">
        <v>24180.8705999876</v>
      </c>
      <c r="H29" s="78">
        <v>24355.504994283601</v>
      </c>
      <c r="I29" s="78">
        <v>24461.940990347601</v>
      </c>
      <c r="J29" s="78">
        <v>24723.493724979598</v>
      </c>
      <c r="K29" s="78">
        <v>25103.8202632836</v>
      </c>
    </row>
    <row r="30" spans="1:12" x14ac:dyDescent="0.2">
      <c r="A30" s="125" t="s">
        <v>364</v>
      </c>
      <c r="B30" s="87">
        <v>10.72</v>
      </c>
      <c r="C30" s="87">
        <v>9.66</v>
      </c>
      <c r="D30" s="87">
        <v>8.84</v>
      </c>
      <c r="E30" s="87">
        <v>8.3000000000000007</v>
      </c>
      <c r="F30" s="88">
        <v>7.03</v>
      </c>
      <c r="G30" s="87">
        <v>5.77</v>
      </c>
      <c r="H30" s="87">
        <v>4.4000000000000004</v>
      </c>
      <c r="I30" s="87">
        <v>3.58</v>
      </c>
      <c r="J30" s="87">
        <v>1.61</v>
      </c>
      <c r="K30" s="89">
        <v>-1.1499999999999999</v>
      </c>
    </row>
    <row r="31" spans="1:12" x14ac:dyDescent="0.2">
      <c r="A31" s="124"/>
    </row>
    <row r="33" spans="1:11" ht="15" x14ac:dyDescent="0.25">
      <c r="A33" s="2" t="s">
        <v>12</v>
      </c>
      <c r="B33" s="70">
        <v>0.1</v>
      </c>
      <c r="C33" s="70">
        <v>0.2</v>
      </c>
      <c r="D33" s="70">
        <v>0.3</v>
      </c>
      <c r="E33" s="70">
        <v>0.4</v>
      </c>
      <c r="F33" s="73">
        <v>0.5</v>
      </c>
      <c r="G33" s="70">
        <v>0.6</v>
      </c>
      <c r="H33" s="70">
        <v>0.7</v>
      </c>
      <c r="I33" s="70">
        <v>0.8</v>
      </c>
      <c r="J33" s="70">
        <v>0.9</v>
      </c>
      <c r="K33" s="7">
        <v>0.95</v>
      </c>
    </row>
    <row r="34" spans="1:11" ht="15" x14ac:dyDescent="0.25">
      <c r="A34" s="2" t="s">
        <v>201</v>
      </c>
    </row>
    <row r="35" spans="1:11" x14ac:dyDescent="0.2">
      <c r="A35" s="90">
        <v>2018</v>
      </c>
      <c r="B35" s="78">
        <v>6993.2355637150567</v>
      </c>
      <c r="C35" s="78">
        <v>7059.1298959202531</v>
      </c>
      <c r="D35" s="78">
        <v>7152.6609104789095</v>
      </c>
      <c r="E35" s="78">
        <v>7259.6089551168634</v>
      </c>
      <c r="F35" s="79">
        <v>7399.9775455515964</v>
      </c>
      <c r="G35" s="78">
        <v>7483.3809775819891</v>
      </c>
      <c r="H35" s="78">
        <v>7621.4732072026727</v>
      </c>
      <c r="I35" s="78">
        <v>7775.0872651785185</v>
      </c>
      <c r="J35" s="78">
        <v>8037.3112854045203</v>
      </c>
      <c r="K35" s="78">
        <v>8289.2665372706851</v>
      </c>
    </row>
    <row r="36" spans="1:11" x14ac:dyDescent="0.2">
      <c r="A36" s="90">
        <v>2019</v>
      </c>
      <c r="B36" s="78">
        <v>7025.6164215081499</v>
      </c>
      <c r="C36" s="78">
        <v>7091.9313862587815</v>
      </c>
      <c r="D36" s="78">
        <v>7186.0721789444679</v>
      </c>
      <c r="E36" s="78">
        <v>7293.6559627574252</v>
      </c>
      <c r="F36" s="80">
        <v>7434.9527190141662</v>
      </c>
      <c r="G36" s="78">
        <v>7518.706873636299</v>
      </c>
      <c r="H36" s="78">
        <v>7657.6795654253456</v>
      </c>
      <c r="I36" s="78">
        <v>7812.3526005289641</v>
      </c>
      <c r="J36" s="78">
        <v>8075.8006745539506</v>
      </c>
      <c r="K36" s="78">
        <v>8329.4130662733132</v>
      </c>
    </row>
    <row r="37" spans="1:11" x14ac:dyDescent="0.2">
      <c r="A37" s="90">
        <v>2020</v>
      </c>
      <c r="B37" s="78">
        <v>7050.7298954486851</v>
      </c>
      <c r="C37" s="78">
        <v>7117.4690516946166</v>
      </c>
      <c r="D37" s="78">
        <v>7212.2235125576562</v>
      </c>
      <c r="E37" s="78">
        <v>7320.4434682884821</v>
      </c>
      <c r="F37" s="80">
        <v>7462.6787221422837</v>
      </c>
      <c r="G37" s="78">
        <v>7546.7773240883307</v>
      </c>
      <c r="H37" s="78">
        <v>7686.6369320814256</v>
      </c>
      <c r="I37" s="78">
        <v>7842.3791734946653</v>
      </c>
      <c r="J37" s="78">
        <v>8107.0472812638191</v>
      </c>
      <c r="K37" s="78">
        <v>8362.3305490697749</v>
      </c>
    </row>
    <row r="38" spans="1:11" x14ac:dyDescent="0.2">
      <c r="A38" s="90">
        <v>2021</v>
      </c>
      <c r="B38" s="78">
        <v>7084.0018027343722</v>
      </c>
      <c r="C38" s="78">
        <v>7151.1623920476959</v>
      </c>
      <c r="D38" s="78">
        <v>7246.5282855169253</v>
      </c>
      <c r="E38" s="78">
        <v>7355.3835340302576</v>
      </c>
      <c r="F38" s="80">
        <v>7498.5547226468207</v>
      </c>
      <c r="G38" s="78">
        <v>7583.0000301937071</v>
      </c>
      <c r="H38" s="78">
        <v>7723.7408969178832</v>
      </c>
      <c r="I38" s="78">
        <v>7880.5460998297558</v>
      </c>
      <c r="J38" s="78">
        <v>8146.4417496270944</v>
      </c>
      <c r="K38" s="78">
        <v>8403.374603657925</v>
      </c>
    </row>
    <row r="39" spans="1:11" x14ac:dyDescent="0.2">
      <c r="A39" s="90">
        <v>2022</v>
      </c>
      <c r="B39" s="78">
        <v>7119.0516845296788</v>
      </c>
      <c r="C39" s="78">
        <v>7186.6322281615339</v>
      </c>
      <c r="D39" s="78">
        <v>7282.607479364844</v>
      </c>
      <c r="E39" s="78">
        <v>7392.0955349950918</v>
      </c>
      <c r="F39" s="80">
        <v>7536.2071171473563</v>
      </c>
      <c r="G39" s="78">
        <v>7620.9961465336755</v>
      </c>
      <c r="H39" s="78">
        <v>7762.6158818910526</v>
      </c>
      <c r="I39" s="78">
        <v>7920.4775721760125</v>
      </c>
      <c r="J39" s="78">
        <v>8187.61217680763</v>
      </c>
      <c r="K39" s="78">
        <v>8446.190583168891</v>
      </c>
    </row>
    <row r="40" spans="1:11" x14ac:dyDescent="0.2">
      <c r="A40" s="90">
        <v>2023</v>
      </c>
      <c r="B40" s="78">
        <v>7154.2344074065822</v>
      </c>
      <c r="C40" s="78">
        <v>7222.234197793071</v>
      </c>
      <c r="D40" s="78">
        <v>7318.8173285747243</v>
      </c>
      <c r="E40" s="78">
        <v>7428.9366486092658</v>
      </c>
      <c r="F40" s="80">
        <v>7573.9875424587153</v>
      </c>
      <c r="G40" s="78">
        <v>7659.1230348858344</v>
      </c>
      <c r="H40" s="78">
        <v>7801.6203978182411</v>
      </c>
      <c r="I40" s="78">
        <v>7960.5342758893576</v>
      </c>
      <c r="J40" s="78">
        <v>8228.9167729471646</v>
      </c>
      <c r="K40" s="78">
        <v>8489.140070525551</v>
      </c>
    </row>
    <row r="41" spans="1:11" x14ac:dyDescent="0.2">
      <c r="A41" s="90">
        <v>2024</v>
      </c>
      <c r="B41" s="78">
        <v>7186.9578100435929</v>
      </c>
      <c r="C41" s="78">
        <v>7255.378082303574</v>
      </c>
      <c r="D41" s="78">
        <v>7352.5699131502079</v>
      </c>
      <c r="E41" s="78">
        <v>7463.3210342887123</v>
      </c>
      <c r="F41" s="80">
        <v>7609.3138919493285</v>
      </c>
      <c r="G41" s="78">
        <v>7694.7952853184352</v>
      </c>
      <c r="H41" s="78">
        <v>7838.1722775696207</v>
      </c>
      <c r="I41" s="78">
        <v>7998.1406448802445</v>
      </c>
      <c r="J41" s="78">
        <v>8267.7722355118094</v>
      </c>
      <c r="K41" s="78">
        <v>8529.6468159690903</v>
      </c>
    </row>
    <row r="42" spans="1:11" x14ac:dyDescent="0.2">
      <c r="A42" s="90">
        <v>2025</v>
      </c>
      <c r="B42" s="78">
        <v>7218.3229069716099</v>
      </c>
      <c r="C42" s="78">
        <v>7287.1644881930224</v>
      </c>
      <c r="D42" s="78">
        <v>7384.9658669414293</v>
      </c>
      <c r="E42" s="78">
        <v>7496.3492744159512</v>
      </c>
      <c r="F42" s="80">
        <v>7643.2860960598264</v>
      </c>
      <c r="G42" s="78">
        <v>7729.1131915785636</v>
      </c>
      <c r="H42" s="78">
        <v>7873.3713681905838</v>
      </c>
      <c r="I42" s="78">
        <v>8034.3961375126055</v>
      </c>
      <c r="J42" s="78">
        <v>8305.2779043188457</v>
      </c>
      <c r="K42" s="78">
        <v>8568.8077418852408</v>
      </c>
    </row>
    <row r="43" spans="1:11" x14ac:dyDescent="0.2">
      <c r="A43" s="90">
        <v>2026</v>
      </c>
      <c r="B43" s="78">
        <v>7250.0146338344884</v>
      </c>
      <c r="C43" s="78">
        <v>7319.2773278516161</v>
      </c>
      <c r="D43" s="78">
        <v>7417.6878716067049</v>
      </c>
      <c r="E43" s="78">
        <v>7529.7033856898224</v>
      </c>
      <c r="F43" s="80">
        <v>7677.5835637227001</v>
      </c>
      <c r="G43" s="78">
        <v>7763.7583412319445</v>
      </c>
      <c r="H43" s="78">
        <v>7908.8975134144339</v>
      </c>
      <c r="I43" s="78">
        <v>8070.9771333878052</v>
      </c>
      <c r="J43" s="78">
        <v>8343.1136196992265</v>
      </c>
      <c r="K43" s="78">
        <v>8608.2994717210222</v>
      </c>
    </row>
    <row r="44" spans="1:11" x14ac:dyDescent="0.2">
      <c r="A44" s="90">
        <v>2027</v>
      </c>
      <c r="B44" s="78">
        <v>7281.4934962467014</v>
      </c>
      <c r="C44" s="78">
        <v>7351.1770622242175</v>
      </c>
      <c r="D44" s="78">
        <v>7450.1966410734594</v>
      </c>
      <c r="E44" s="78">
        <v>7562.8442846774424</v>
      </c>
      <c r="F44" s="80">
        <v>7711.6559195249311</v>
      </c>
      <c r="G44" s="78">
        <v>7798.1915831261713</v>
      </c>
      <c r="H44" s="78">
        <v>7944.2117574926697</v>
      </c>
      <c r="I44" s="78">
        <v>8107.3449496679332</v>
      </c>
      <c r="J44" s="78">
        <v>8380.7401290965881</v>
      </c>
      <c r="K44" s="78">
        <v>8647.5825627987433</v>
      </c>
    </row>
    <row r="45" spans="1:11" x14ac:dyDescent="0.2">
      <c r="B45" s="8"/>
      <c r="C45" s="8"/>
      <c r="D45" s="8"/>
      <c r="E45" s="8"/>
      <c r="F45" s="72"/>
      <c r="G45" s="78"/>
      <c r="H45" s="78"/>
      <c r="I45" s="78"/>
      <c r="J45" s="78"/>
      <c r="K45" s="78"/>
    </row>
    <row r="46" spans="1:11" ht="15" x14ac:dyDescent="0.25">
      <c r="A46" s="2" t="s">
        <v>202</v>
      </c>
      <c r="F46" s="72"/>
    </row>
    <row r="47" spans="1:11" x14ac:dyDescent="0.2">
      <c r="A47" s="98" t="s">
        <v>189</v>
      </c>
      <c r="B47" s="78">
        <v>5552.6354578257969</v>
      </c>
      <c r="C47" s="78">
        <v>5582.4332320422645</v>
      </c>
      <c r="D47" s="78">
        <v>5606.9669298893023</v>
      </c>
      <c r="E47" s="78">
        <v>5626.3114666559586</v>
      </c>
      <c r="F47" s="80">
        <v>5669.1574104480733</v>
      </c>
      <c r="G47" s="78">
        <v>5715.6338719058376</v>
      </c>
      <c r="H47" s="78">
        <v>5754.310828807962</v>
      </c>
      <c r="I47" s="78">
        <v>5777.2429081432738</v>
      </c>
      <c r="J47" s="78">
        <v>5842.296094569765</v>
      </c>
      <c r="K47" s="78">
        <v>5960.0605896304805</v>
      </c>
    </row>
    <row r="48" spans="1:11" x14ac:dyDescent="0.2">
      <c r="A48" s="98" t="s">
        <v>190</v>
      </c>
      <c r="B48" s="78">
        <v>5565.4781167783658</v>
      </c>
      <c r="C48" s="78">
        <v>5595.2645409994875</v>
      </c>
      <c r="D48" s="78">
        <v>5619.7948483761957</v>
      </c>
      <c r="E48" s="78">
        <v>5639.1576362185397</v>
      </c>
      <c r="F48" s="80">
        <v>5681.9767461700922</v>
      </c>
      <c r="G48" s="78">
        <v>5728.4451926691436</v>
      </c>
      <c r="H48" s="78">
        <v>5767.1006998709809</v>
      </c>
      <c r="I48" s="78">
        <v>5790.0423930653769</v>
      </c>
      <c r="J48" s="78">
        <v>5855.1251973362223</v>
      </c>
      <c r="K48" s="78">
        <v>5972.8131908802416</v>
      </c>
    </row>
    <row r="49" spans="1:11" x14ac:dyDescent="0.2">
      <c r="A49" s="98" t="s">
        <v>191</v>
      </c>
      <c r="B49" s="78">
        <v>5569.1331090054264</v>
      </c>
      <c r="C49" s="78">
        <v>5598.9096187193063</v>
      </c>
      <c r="D49" s="78">
        <v>5623.436235030098</v>
      </c>
      <c r="E49" s="78">
        <v>5642.8158846464839</v>
      </c>
      <c r="F49" s="80">
        <v>5685.6118495607734</v>
      </c>
      <c r="G49" s="78">
        <v>5732.0732235817577</v>
      </c>
      <c r="H49" s="78">
        <v>5770.7090888646862</v>
      </c>
      <c r="I49" s="78">
        <v>5793.6594056293834</v>
      </c>
      <c r="J49" s="78">
        <v>5858.7684851423592</v>
      </c>
      <c r="K49" s="78">
        <v>5976.3903066188359</v>
      </c>
    </row>
    <row r="50" spans="1:11" x14ac:dyDescent="0.2">
      <c r="A50" s="98" t="s">
        <v>192</v>
      </c>
      <c r="B50" s="78">
        <v>5582.231717375641</v>
      </c>
      <c r="C50" s="78">
        <v>5611.9981179956712</v>
      </c>
      <c r="D50" s="78">
        <v>5636.5190423424983</v>
      </c>
      <c r="E50" s="78">
        <v>5655.9171747495866</v>
      </c>
      <c r="F50" s="80">
        <v>5698.6864069729581</v>
      </c>
      <c r="G50" s="78">
        <v>5745.1352287083637</v>
      </c>
      <c r="H50" s="78">
        <v>5783.750252908415</v>
      </c>
      <c r="I50" s="78">
        <v>5806.7114788920753</v>
      </c>
      <c r="J50" s="78">
        <v>5871.8501493512131</v>
      </c>
      <c r="K50" s="78">
        <v>5989.3891986065328</v>
      </c>
    </row>
    <row r="51" spans="1:11" x14ac:dyDescent="0.2">
      <c r="A51" s="98" t="s">
        <v>193</v>
      </c>
      <c r="B51" s="78">
        <v>5597.3684177918785</v>
      </c>
      <c r="C51" s="78">
        <v>5627.1245047008742</v>
      </c>
      <c r="D51" s="78">
        <v>5651.638516419368</v>
      </c>
      <c r="E51" s="78">
        <v>5671.0565331814869</v>
      </c>
      <c r="F51" s="80">
        <v>5713.7968672213583</v>
      </c>
      <c r="G51" s="78">
        <v>5760.2313611132568</v>
      </c>
      <c r="H51" s="78">
        <v>5798.8244667737508</v>
      </c>
      <c r="I51" s="78">
        <v>5821.7976771425947</v>
      </c>
      <c r="J51" s="78">
        <v>5886.9673680998258</v>
      </c>
      <c r="K51" s="78">
        <v>6004.4174183239875</v>
      </c>
    </row>
    <row r="52" spans="1:11" x14ac:dyDescent="0.2">
      <c r="A52" s="98" t="s">
        <v>194</v>
      </c>
      <c r="B52" s="78">
        <v>5612.6475844544257</v>
      </c>
      <c r="C52" s="78">
        <v>5642.3931745775053</v>
      </c>
      <c r="D52" s="78">
        <v>5666.8961500619016</v>
      </c>
      <c r="E52" s="78">
        <v>5686.3381890670853</v>
      </c>
      <c r="F52" s="80">
        <v>5729.0485240021981</v>
      </c>
      <c r="G52" s="78">
        <v>5775.4680987202009</v>
      </c>
      <c r="H52" s="78">
        <v>5814.0387464820442</v>
      </c>
      <c r="I52" s="78">
        <v>5837.0242662667169</v>
      </c>
      <c r="J52" s="78">
        <v>5902.2252713072494</v>
      </c>
      <c r="K52" s="78">
        <v>6019.5839135806527</v>
      </c>
    </row>
    <row r="53" spans="1:11" x14ac:dyDescent="0.2">
      <c r="A53" s="98" t="s">
        <v>195</v>
      </c>
      <c r="B53" s="78">
        <v>5624.9954443846427</v>
      </c>
      <c r="C53" s="78">
        <v>5654.7308025147777</v>
      </c>
      <c r="D53" s="78">
        <v>5679.2180869637441</v>
      </c>
      <c r="E53" s="78">
        <v>5698.6883146042401</v>
      </c>
      <c r="F53" s="80">
        <v>5741.3700934518938</v>
      </c>
      <c r="G53" s="78">
        <v>5787.7760514152587</v>
      </c>
      <c r="H53" s="78">
        <v>5826.3248675298919</v>
      </c>
      <c r="I53" s="78">
        <v>5849.3218511700607</v>
      </c>
      <c r="J53" s="78">
        <v>5914.5523831630826</v>
      </c>
      <c r="K53" s="78">
        <v>6031.8250604496016</v>
      </c>
    </row>
    <row r="54" spans="1:11" x14ac:dyDescent="0.2">
      <c r="A54" s="98" t="s">
        <v>203</v>
      </c>
      <c r="B54" s="78">
        <v>5635.6738706238648</v>
      </c>
      <c r="C54" s="78">
        <v>5665.3992055942754</v>
      </c>
      <c r="D54" s="78">
        <v>5689.8714431158087</v>
      </c>
      <c r="E54" s="78">
        <v>5709.3686948548566</v>
      </c>
      <c r="F54" s="80">
        <v>5752.0232803137151</v>
      </c>
      <c r="G54" s="78">
        <v>5798.4161700565892</v>
      </c>
      <c r="H54" s="78">
        <v>5836.9435840952783</v>
      </c>
      <c r="I54" s="78">
        <v>5859.9514416550865</v>
      </c>
      <c r="J54" s="78">
        <v>5925.2102101198952</v>
      </c>
      <c r="K54" s="78">
        <v>6042.4005116739127</v>
      </c>
    </row>
    <row r="55" spans="1:11" x14ac:dyDescent="0.2">
      <c r="A55" s="98" t="s">
        <v>197</v>
      </c>
      <c r="B55" s="78">
        <v>5646.7867043431779</v>
      </c>
      <c r="C55" s="78">
        <v>5676.5018819278648</v>
      </c>
      <c r="D55" s="78">
        <v>5700.9591967337401</v>
      </c>
      <c r="E55" s="78">
        <v>5720.4832412683336</v>
      </c>
      <c r="F55" s="80">
        <v>5763.1107892318032</v>
      </c>
      <c r="G55" s="78">
        <v>5809.4906806167701</v>
      </c>
      <c r="H55" s="78">
        <v>5847.9964484823404</v>
      </c>
      <c r="I55" s="78">
        <v>5871.0150272516566</v>
      </c>
      <c r="J55" s="78">
        <v>5936.3017020156958</v>
      </c>
      <c r="K55" s="78">
        <v>6053.4099672107313</v>
      </c>
    </row>
    <row r="56" spans="1:11" x14ac:dyDescent="0.2">
      <c r="A56" s="98" t="s">
        <v>357</v>
      </c>
      <c r="B56" s="78">
        <v>5657.6870815282336</v>
      </c>
      <c r="C56" s="78">
        <v>5687.3920348426418</v>
      </c>
      <c r="D56" s="78">
        <v>5711.8347015527816</v>
      </c>
      <c r="E56" s="78">
        <v>5731.3849657395631</v>
      </c>
      <c r="F56" s="92">
        <v>5773.9860796694111</v>
      </c>
      <c r="G56" s="78">
        <v>5820.3529356699046</v>
      </c>
      <c r="H56" s="78">
        <v>5858.8370557816152</v>
      </c>
      <c r="I56" s="78">
        <v>5881.8661036512913</v>
      </c>
      <c r="J56" s="78">
        <v>5947.1800615743787</v>
      </c>
      <c r="K56" s="78">
        <v>6064.2073147954143</v>
      </c>
    </row>
    <row r="57" spans="1:11" x14ac:dyDescent="0.2">
      <c r="A57" s="37"/>
    </row>
    <row r="58" spans="1:11" ht="15" x14ac:dyDescent="0.25">
      <c r="A58" s="2" t="s">
        <v>14</v>
      </c>
      <c r="B58" s="70">
        <v>0.1</v>
      </c>
      <c r="C58" s="70">
        <v>0.2</v>
      </c>
      <c r="D58" s="70">
        <v>0.3</v>
      </c>
      <c r="E58" s="70">
        <v>0.4</v>
      </c>
      <c r="F58" s="73">
        <v>0.5</v>
      </c>
      <c r="G58" s="70">
        <v>0.6</v>
      </c>
      <c r="H58" s="70">
        <v>0.7</v>
      </c>
      <c r="I58" s="70">
        <v>0.8</v>
      </c>
      <c r="J58" s="70">
        <v>0.9</v>
      </c>
      <c r="K58" s="7">
        <v>0.95</v>
      </c>
    </row>
    <row r="59" spans="1:11" ht="15" x14ac:dyDescent="0.25">
      <c r="A59" s="2" t="s">
        <v>201</v>
      </c>
    </row>
    <row r="60" spans="1:11" x14ac:dyDescent="0.2">
      <c r="A60" s="90">
        <v>2018</v>
      </c>
      <c r="B60" s="78">
        <v>2055.224645783609</v>
      </c>
      <c r="C60" s="78">
        <v>2065.9859348567875</v>
      </c>
      <c r="D60" s="78">
        <v>2085.9219424289749</v>
      </c>
      <c r="E60" s="78">
        <v>2105.5855345280879</v>
      </c>
      <c r="F60" s="79">
        <v>2111.3115362506642</v>
      </c>
      <c r="G60" s="78">
        <v>2141.5760516434666</v>
      </c>
      <c r="H60" s="78">
        <v>2170.8538543833988</v>
      </c>
      <c r="I60" s="78">
        <v>2218.5826693548165</v>
      </c>
      <c r="J60" s="78">
        <v>2244.2732213252502</v>
      </c>
      <c r="K60" s="78">
        <v>2261.9945925042198</v>
      </c>
    </row>
    <row r="61" spans="1:11" x14ac:dyDescent="0.2">
      <c r="A61" s="90">
        <v>2019</v>
      </c>
      <c r="B61" s="78">
        <v>2063.9171559410552</v>
      </c>
      <c r="C61" s="78">
        <v>2074.7011104126805</v>
      </c>
      <c r="D61" s="78">
        <v>2094.7332542613103</v>
      </c>
      <c r="E61" s="78">
        <v>2114.5098093971137</v>
      </c>
      <c r="F61" s="80">
        <v>2120.2499588736778</v>
      </c>
      <c r="G61" s="78">
        <v>2150.5614393218866</v>
      </c>
      <c r="H61" s="78">
        <v>2179.9551672883122</v>
      </c>
      <c r="I61" s="78">
        <v>2227.8564404021158</v>
      </c>
      <c r="J61" s="78">
        <v>2253.6171182311073</v>
      </c>
      <c r="K61" s="78">
        <v>2271.3515475061968</v>
      </c>
    </row>
    <row r="62" spans="1:11" x14ac:dyDescent="0.2">
      <c r="A62" s="90">
        <v>2020</v>
      </c>
      <c r="B62" s="78">
        <v>2070.5651851918865</v>
      </c>
      <c r="C62" s="78">
        <v>2081.3683593573414</v>
      </c>
      <c r="D62" s="78">
        <v>2101.496545280429</v>
      </c>
      <c r="E62" s="78">
        <v>2121.3851315380034</v>
      </c>
      <c r="F62" s="80">
        <v>2127.1325445118646</v>
      </c>
      <c r="G62" s="78">
        <v>2157.4908982481875</v>
      </c>
      <c r="H62" s="78">
        <v>2186.9999734322855</v>
      </c>
      <c r="I62" s="78">
        <v>2235.0745565905595</v>
      </c>
      <c r="J62" s="78">
        <v>2260.8987602729153</v>
      </c>
      <c r="K62" s="78">
        <v>2278.6411575818288</v>
      </c>
    </row>
    <row r="63" spans="1:11" x14ac:dyDescent="0.2">
      <c r="A63" s="90">
        <v>2021</v>
      </c>
      <c r="B63" s="78">
        <v>2083.6601601142788</v>
      </c>
      <c r="C63" s="78">
        <v>2094.4871579541964</v>
      </c>
      <c r="D63" s="78">
        <v>2114.7277509229029</v>
      </c>
      <c r="E63" s="78">
        <v>2134.7539116710273</v>
      </c>
      <c r="F63" s="80">
        <v>2140.4828445486487</v>
      </c>
      <c r="G63" s="78">
        <v>2170.9175328172391</v>
      </c>
      <c r="H63" s="78">
        <v>2200.5524116910206</v>
      </c>
      <c r="I63" s="78">
        <v>2248.8315416385144</v>
      </c>
      <c r="J63" s="78">
        <v>2274.699833152647</v>
      </c>
      <c r="K63" s="78">
        <v>2292.4415702388183</v>
      </c>
    </row>
    <row r="64" spans="1:11" x14ac:dyDescent="0.2">
      <c r="A64" s="90">
        <v>2022</v>
      </c>
      <c r="B64" s="78">
        <v>2099.1907742188878</v>
      </c>
      <c r="C64" s="78">
        <v>2110.0431103229594</v>
      </c>
      <c r="D64" s="78">
        <v>2130.4031381230375</v>
      </c>
      <c r="E64" s="78">
        <v>2150.5778196852075</v>
      </c>
      <c r="F64" s="80">
        <v>2156.260780448059</v>
      </c>
      <c r="G64" s="78">
        <v>2186.7996451542786</v>
      </c>
      <c r="H64" s="78">
        <v>2216.5648137198582</v>
      </c>
      <c r="I64" s="78">
        <v>2265.0623063651265</v>
      </c>
      <c r="J64" s="78">
        <v>2290.9646988899162</v>
      </c>
      <c r="K64" s="78">
        <v>2308.7016241977053</v>
      </c>
    </row>
    <row r="65" spans="1:11" x14ac:dyDescent="0.2">
      <c r="A65" s="90">
        <v>2023</v>
      </c>
      <c r="B65" s="78">
        <v>2115.5505204342667</v>
      </c>
      <c r="C65" s="78">
        <v>2126.4289780212807</v>
      </c>
      <c r="D65" s="78">
        <v>2146.9111890836311</v>
      </c>
      <c r="E65" s="78">
        <v>2167.2386750901401</v>
      </c>
      <c r="F65" s="80">
        <v>2172.8744455548426</v>
      </c>
      <c r="G65" s="78">
        <v>2203.519119812634</v>
      </c>
      <c r="H65" s="78">
        <v>2233.4164130815952</v>
      </c>
      <c r="I65" s="78">
        <v>2282.137917127011</v>
      </c>
      <c r="J65" s="78">
        <v>2308.0704192667631</v>
      </c>
      <c r="K65" s="78">
        <v>2325.8013001028771</v>
      </c>
    </row>
    <row r="66" spans="1:11" x14ac:dyDescent="0.2">
      <c r="A66" s="90">
        <v>2024</v>
      </c>
      <c r="B66" s="78">
        <v>2130.232162647666</v>
      </c>
      <c r="C66" s="78">
        <v>2141.1356033741818</v>
      </c>
      <c r="D66" s="78">
        <v>2161.736188919147</v>
      </c>
      <c r="E66" s="78">
        <v>2182.2103622647996</v>
      </c>
      <c r="F66" s="80">
        <v>2187.7995885168802</v>
      </c>
      <c r="G66" s="78">
        <v>2218.5485063756687</v>
      </c>
      <c r="H66" s="78">
        <v>2248.5755219903413</v>
      </c>
      <c r="I66" s="78">
        <v>2297.514221157046</v>
      </c>
      <c r="J66" s="78">
        <v>2323.4807178184187</v>
      </c>
      <c r="K66" s="78">
        <v>2341.2076169093457</v>
      </c>
    </row>
    <row r="67" spans="1:11" x14ac:dyDescent="0.2">
      <c r="A67" s="90">
        <v>2025</v>
      </c>
      <c r="B67" s="78">
        <v>2143.9890094549492</v>
      </c>
      <c r="C67" s="78">
        <v>2154.9166304694791</v>
      </c>
      <c r="D67" s="78">
        <v>2175.6335715349292</v>
      </c>
      <c r="E67" s="78">
        <v>2196.2510525589096</v>
      </c>
      <c r="F67" s="80">
        <v>2201.7936858296498</v>
      </c>
      <c r="G67" s="78">
        <v>2232.646146445034</v>
      </c>
      <c r="H67" s="78">
        <v>2262.8015875545402</v>
      </c>
      <c r="I67" s="78">
        <v>2311.9539375580439</v>
      </c>
      <c r="J67" s="78">
        <v>2337.9561247398965</v>
      </c>
      <c r="K67" s="78">
        <v>2355.6799332790406</v>
      </c>
    </row>
    <row r="68" spans="1:11" x14ac:dyDescent="0.2">
      <c r="A68" s="90">
        <v>2026</v>
      </c>
      <c r="B68" s="78">
        <v>2157.5779183080917</v>
      </c>
      <c r="C68" s="78">
        <v>2168.529902678747</v>
      </c>
      <c r="D68" s="78">
        <v>2189.3621477539991</v>
      </c>
      <c r="E68" s="78">
        <v>2210.1211970518875</v>
      </c>
      <c r="F68" s="80">
        <v>2215.6186539046971</v>
      </c>
      <c r="G68" s="78">
        <v>2246.5741465384185</v>
      </c>
      <c r="H68" s="78">
        <v>2276.8574683770457</v>
      </c>
      <c r="I68" s="78">
        <v>2326.2217438739999</v>
      </c>
      <c r="J68" s="78">
        <v>2352.2612900543877</v>
      </c>
      <c r="K68" s="78">
        <v>2369.9835018926597</v>
      </c>
    </row>
    <row r="69" spans="1:11" x14ac:dyDescent="0.2">
      <c r="A69" s="90">
        <v>2027</v>
      </c>
      <c r="B69" s="78">
        <v>2170.9245281484859</v>
      </c>
      <c r="C69" s="78">
        <v>2181.9009758899415</v>
      </c>
      <c r="D69" s="78">
        <v>2202.8478629051788</v>
      </c>
      <c r="E69" s="78">
        <v>2223.7473129355703</v>
      </c>
      <c r="F69" s="80">
        <v>2229.2442327640224</v>
      </c>
      <c r="G69" s="78">
        <v>2260.2587980790104</v>
      </c>
      <c r="H69" s="78">
        <v>2290.6696645844845</v>
      </c>
      <c r="I69" s="78">
        <v>2340.244704822142</v>
      </c>
      <c r="J69" s="78">
        <v>2366.3227324712102</v>
      </c>
      <c r="K69" s="78">
        <v>2384.0444226058876</v>
      </c>
    </row>
    <row r="70" spans="1:11" x14ac:dyDescent="0.2">
      <c r="F70" s="72"/>
    </row>
    <row r="71" spans="1:11" ht="15" x14ac:dyDescent="0.25">
      <c r="A71" s="2" t="s">
        <v>202</v>
      </c>
      <c r="F71" s="72"/>
    </row>
    <row r="72" spans="1:11" x14ac:dyDescent="0.2">
      <c r="A72" s="98" t="s">
        <v>189</v>
      </c>
      <c r="B72" s="78">
        <v>2039.7061561238859</v>
      </c>
      <c r="C72" s="78">
        <v>2048.3958172749089</v>
      </c>
      <c r="D72" s="78">
        <v>2050.6238484887185</v>
      </c>
      <c r="E72" s="78">
        <v>2053.6818534665117</v>
      </c>
      <c r="F72" s="80">
        <v>2066.7068533070687</v>
      </c>
      <c r="G72" s="78">
        <v>2076.1282070234815</v>
      </c>
      <c r="H72" s="78">
        <v>2087.6679819743617</v>
      </c>
      <c r="I72" s="78">
        <v>2106.9315569063424</v>
      </c>
      <c r="J72" s="78">
        <v>2124.8756233434319</v>
      </c>
      <c r="K72" s="78">
        <v>2143.9614400028599</v>
      </c>
    </row>
    <row r="73" spans="1:11" x14ac:dyDescent="0.2">
      <c r="A73" s="98" t="s">
        <v>190</v>
      </c>
      <c r="B73" s="78">
        <v>2051.7218887651211</v>
      </c>
      <c r="C73" s="78">
        <v>2060.4153764303442</v>
      </c>
      <c r="D73" s="78">
        <v>2062.644252690005</v>
      </c>
      <c r="E73" s="78">
        <v>2065.7034169683575</v>
      </c>
      <c r="F73" s="80">
        <v>2078.73068709884</v>
      </c>
      <c r="G73" s="78">
        <v>2088.1574903627652</v>
      </c>
      <c r="H73" s="78">
        <v>2099.7029385349952</v>
      </c>
      <c r="I73" s="78">
        <v>2118.9587176756932</v>
      </c>
      <c r="J73" s="78">
        <v>2136.9021882562611</v>
      </c>
      <c r="K73" s="78">
        <v>2156.004482627648</v>
      </c>
    </row>
    <row r="74" spans="1:11" x14ac:dyDescent="0.2">
      <c r="A74" s="98" t="s">
        <v>191</v>
      </c>
      <c r="B74" s="78">
        <v>2059.7586245177572</v>
      </c>
      <c r="C74" s="78">
        <v>2068.4551136497689</v>
      </c>
      <c r="D74" s="78">
        <v>2070.6851002830335</v>
      </c>
      <c r="E74" s="78">
        <v>2073.7441780605641</v>
      </c>
      <c r="F74" s="80">
        <v>2086.7739903394936</v>
      </c>
      <c r="G74" s="78">
        <v>2096.2051477139248</v>
      </c>
      <c r="H74" s="78">
        <v>2107.7549519508198</v>
      </c>
      <c r="I74" s="78">
        <v>2127.0048073419889</v>
      </c>
      <c r="J74" s="78">
        <v>2144.9470229641497</v>
      </c>
      <c r="K74" s="78">
        <v>2164.0626949508419</v>
      </c>
    </row>
    <row r="75" spans="1:11" x14ac:dyDescent="0.2">
      <c r="A75" s="98" t="s">
        <v>192</v>
      </c>
      <c r="B75" s="78">
        <v>2078.9328942145553</v>
      </c>
      <c r="C75" s="78">
        <v>2087.6369102007579</v>
      </c>
      <c r="D75" s="78">
        <v>2089.8762406408573</v>
      </c>
      <c r="E75" s="78">
        <v>2092.9236083802043</v>
      </c>
      <c r="F75" s="80">
        <v>2105.9716668839551</v>
      </c>
      <c r="G75" s="78">
        <v>2115.4158850934241</v>
      </c>
      <c r="H75" s="78">
        <v>2126.9747509626804</v>
      </c>
      <c r="I75" s="78">
        <v>2146.2083975761871</v>
      </c>
      <c r="J75" s="78">
        <v>2164.1386723025907</v>
      </c>
      <c r="K75" s="78">
        <v>2183.2997799253189</v>
      </c>
    </row>
    <row r="76" spans="1:11" x14ac:dyDescent="0.2">
      <c r="A76" s="98" t="s">
        <v>193</v>
      </c>
      <c r="B76" s="78">
        <v>2102.2568451103903</v>
      </c>
      <c r="C76" s="78">
        <v>2110.9701158439698</v>
      </c>
      <c r="D76" s="78">
        <v>2113.222276656079</v>
      </c>
      <c r="E76" s="78">
        <v>2116.2528777698949</v>
      </c>
      <c r="F76" s="80">
        <v>2129.3255770876617</v>
      </c>
      <c r="G76" s="78">
        <v>2138.7864333855232</v>
      </c>
      <c r="H76" s="78">
        <v>2150.3560870143733</v>
      </c>
      <c r="I76" s="78">
        <v>2169.5699344956138</v>
      </c>
      <c r="J76" s="78">
        <v>2187.4837162757017</v>
      </c>
      <c r="K76" s="78">
        <v>2206.7030367758234</v>
      </c>
    </row>
    <row r="77" spans="1:11" x14ac:dyDescent="0.2">
      <c r="A77" s="98" t="s">
        <v>194</v>
      </c>
      <c r="B77" s="78">
        <v>2126.9715465105028</v>
      </c>
      <c r="C77" s="78">
        <v>2135.6947851937834</v>
      </c>
      <c r="D77" s="78">
        <v>2137.9613805818485</v>
      </c>
      <c r="E77" s="78">
        <v>2140.9731873609107</v>
      </c>
      <c r="F77" s="80">
        <v>2154.0726970921382</v>
      </c>
      <c r="G77" s="78">
        <v>2163.5515677387702</v>
      </c>
      <c r="H77" s="78">
        <v>2175.1327551187214</v>
      </c>
      <c r="I77" s="78">
        <v>2194.3256487162002</v>
      </c>
      <c r="J77" s="78">
        <v>2212.2215430571632</v>
      </c>
      <c r="K77" s="78">
        <v>2231.5037420976164</v>
      </c>
    </row>
    <row r="78" spans="1:11" x14ac:dyDescent="0.2">
      <c r="A78" s="98" t="s">
        <v>195</v>
      </c>
      <c r="B78" s="78">
        <v>2148.7244591193444</v>
      </c>
      <c r="C78" s="78">
        <v>2157.4565994087425</v>
      </c>
      <c r="D78" s="78">
        <v>2159.7361874605867</v>
      </c>
      <c r="E78" s="78">
        <v>2162.7314777734819</v>
      </c>
      <c r="F78" s="80">
        <v>2175.8539894377491</v>
      </c>
      <c r="G78" s="78">
        <v>2185.3486847464856</v>
      </c>
      <c r="H78" s="78">
        <v>2196.9402510503946</v>
      </c>
      <c r="I78" s="78">
        <v>2216.114950072013</v>
      </c>
      <c r="J78" s="78">
        <v>2233.9957196859632</v>
      </c>
      <c r="K78" s="78">
        <v>2253.3327875429932</v>
      </c>
    </row>
    <row r="79" spans="1:11" x14ac:dyDescent="0.2">
      <c r="A79" s="98" t="s">
        <v>203</v>
      </c>
      <c r="B79" s="78">
        <v>2168.813292547627</v>
      </c>
      <c r="C79" s="78">
        <v>2177.5537176856087</v>
      </c>
      <c r="D79" s="78">
        <v>2179.8451391727367</v>
      </c>
      <c r="E79" s="78">
        <v>2182.8254650742592</v>
      </c>
      <c r="F79" s="80">
        <v>2195.96903064447</v>
      </c>
      <c r="G79" s="78">
        <v>2205.4782229499324</v>
      </c>
      <c r="H79" s="78">
        <v>2217.0794761559268</v>
      </c>
      <c r="I79" s="78">
        <v>2236.2376070234682</v>
      </c>
      <c r="J79" s="78">
        <v>2254.1047765516641</v>
      </c>
      <c r="K79" s="78">
        <v>2273.4921605730224</v>
      </c>
    </row>
    <row r="80" spans="1:11" x14ac:dyDescent="0.2">
      <c r="A80" s="98" t="s">
        <v>197</v>
      </c>
      <c r="B80" s="78">
        <v>2188.6278635831754</v>
      </c>
      <c r="C80" s="78">
        <v>2197.3763599567537</v>
      </c>
      <c r="D80" s="78">
        <v>2199.6788880119907</v>
      </c>
      <c r="E80" s="78">
        <v>2202.6453563069954</v>
      </c>
      <c r="F80" s="80">
        <v>2215.808793543586</v>
      </c>
      <c r="G80" s="78">
        <v>2225.3318499219804</v>
      </c>
      <c r="H80" s="78">
        <v>2236.9425731201504</v>
      </c>
      <c r="I80" s="78">
        <v>2256.0849246893113</v>
      </c>
      <c r="J80" s="78">
        <v>2273.9395359456357</v>
      </c>
      <c r="K80" s="78">
        <v>2293.3749984083288</v>
      </c>
    </row>
    <row r="81" spans="1:11" x14ac:dyDescent="0.2">
      <c r="A81" s="98" t="s">
        <v>357</v>
      </c>
      <c r="B81" s="78">
        <v>2208.0269916623765</v>
      </c>
      <c r="C81" s="78">
        <v>2216.7834021931121</v>
      </c>
      <c r="D81" s="78">
        <v>2219.0965479100087</v>
      </c>
      <c r="E81" s="78">
        <v>2222.0499263867168</v>
      </c>
      <c r="F81" s="92">
        <v>2235.2325334568745</v>
      </c>
      <c r="G81" s="78">
        <v>2244.7689790829327</v>
      </c>
      <c r="H81" s="78">
        <v>2256.3890116702287</v>
      </c>
      <c r="I81" s="78">
        <v>2275.5161418107614</v>
      </c>
      <c r="J81" s="78">
        <v>2293.358953877796</v>
      </c>
      <c r="K81" s="78">
        <v>2312.84102401878</v>
      </c>
    </row>
    <row r="83" spans="1:11" ht="15" x14ac:dyDescent="0.25">
      <c r="A83" s="2" t="s">
        <v>16</v>
      </c>
      <c r="B83" s="70">
        <v>0.1</v>
      </c>
      <c r="C83" s="70">
        <v>0.2</v>
      </c>
      <c r="D83" s="70">
        <v>0.3</v>
      </c>
      <c r="E83" s="70">
        <v>0.4</v>
      </c>
      <c r="F83" s="73">
        <v>0.5</v>
      </c>
      <c r="G83" s="70">
        <v>0.6</v>
      </c>
      <c r="H83" s="70">
        <v>0.7</v>
      </c>
      <c r="I83" s="70">
        <v>0.8</v>
      </c>
      <c r="J83" s="70">
        <v>0.9</v>
      </c>
      <c r="K83" s="7">
        <v>0.95</v>
      </c>
    </row>
    <row r="84" spans="1:11" ht="15" x14ac:dyDescent="0.25">
      <c r="A84" s="2" t="s">
        <v>201</v>
      </c>
    </row>
    <row r="85" spans="1:11" x14ac:dyDescent="0.2">
      <c r="A85" s="90">
        <v>2018</v>
      </c>
      <c r="B85" s="78">
        <v>13133.673888212083</v>
      </c>
      <c r="C85" s="78">
        <v>13265.837788792913</v>
      </c>
      <c r="D85" s="78">
        <v>13430.229641804932</v>
      </c>
      <c r="E85" s="78">
        <v>13632.167774209232</v>
      </c>
      <c r="F85" s="79">
        <v>13836.033998639863</v>
      </c>
      <c r="G85" s="78">
        <v>14112.283077005781</v>
      </c>
      <c r="H85" s="78">
        <v>14331.052103808937</v>
      </c>
      <c r="I85" s="78">
        <v>14646.208167885465</v>
      </c>
      <c r="J85" s="78">
        <v>14950.990017503806</v>
      </c>
      <c r="K85" s="78">
        <v>15277.249764097502</v>
      </c>
    </row>
    <row r="86" spans="1:11" x14ac:dyDescent="0.2">
      <c r="A86" s="90">
        <v>2019</v>
      </c>
      <c r="B86" s="78">
        <v>13269.776694586644</v>
      </c>
      <c r="C86" s="78">
        <v>13403.831131809799</v>
      </c>
      <c r="D86" s="78">
        <v>13570.604836406137</v>
      </c>
      <c r="E86" s="78">
        <v>13775.451011306366</v>
      </c>
      <c r="F86" s="80">
        <v>13982.305369436623</v>
      </c>
      <c r="G86" s="78">
        <v>14262.48094213868</v>
      </c>
      <c r="H86" s="78">
        <v>14484.493050921896</v>
      </c>
      <c r="I86" s="78">
        <v>14804.111705672332</v>
      </c>
      <c r="J86" s="78">
        <v>15113.653687043903</v>
      </c>
      <c r="K86" s="78">
        <v>15444.846037543974</v>
      </c>
    </row>
    <row r="87" spans="1:11" x14ac:dyDescent="0.2">
      <c r="A87" s="90">
        <v>2020</v>
      </c>
      <c r="B87" s="78">
        <v>13390.572374714964</v>
      </c>
      <c r="C87" s="78">
        <v>13526.519676821694</v>
      </c>
      <c r="D87" s="78">
        <v>13695.678596173164</v>
      </c>
      <c r="E87" s="78">
        <v>13903.435171111074</v>
      </c>
      <c r="F87" s="80">
        <v>14113.270803322512</v>
      </c>
      <c r="G87" s="78">
        <v>14397.389672065381</v>
      </c>
      <c r="H87" s="78">
        <v>14622.643963187738</v>
      </c>
      <c r="I87" s="78">
        <v>14946.738601454024</v>
      </c>
      <c r="J87" s="78">
        <v>15261.015403982454</v>
      </c>
      <c r="K87" s="78">
        <v>15597.122197351986</v>
      </c>
    </row>
    <row r="88" spans="1:11" x14ac:dyDescent="0.2">
      <c r="A88" s="90">
        <v>2021</v>
      </c>
      <c r="B88" s="78">
        <v>13524.579121297687</v>
      </c>
      <c r="C88" s="78">
        <v>13662.41796758352</v>
      </c>
      <c r="D88" s="78">
        <v>13833.947357634674</v>
      </c>
      <c r="E88" s="78">
        <v>14044.591921572199</v>
      </c>
      <c r="F88" s="80">
        <v>14257.429802080838</v>
      </c>
      <c r="G88" s="78">
        <v>14545.461228982995</v>
      </c>
      <c r="H88" s="78">
        <v>14773.95141736386</v>
      </c>
      <c r="I88" s="78">
        <v>15102.496226936191</v>
      </c>
      <c r="J88" s="78">
        <v>15421.539975132353</v>
      </c>
      <c r="K88" s="78">
        <v>15762.586483165287</v>
      </c>
    </row>
    <row r="89" spans="1:11" x14ac:dyDescent="0.2">
      <c r="A89" s="90">
        <v>2022</v>
      </c>
      <c r="B89" s="78">
        <v>13662.453794755667</v>
      </c>
      <c r="C89" s="78">
        <v>13802.184461668592</v>
      </c>
      <c r="D89" s="78">
        <v>13976.081408834601</v>
      </c>
      <c r="E89" s="78">
        <v>14189.608782430541</v>
      </c>
      <c r="F89" s="80">
        <v>14405.464988296539</v>
      </c>
      <c r="G89" s="78">
        <v>14697.389033386191</v>
      </c>
      <c r="H89" s="78">
        <v>14929.113708658508</v>
      </c>
      <c r="I89" s="78">
        <v>15262.104824676544</v>
      </c>
      <c r="J89" s="78">
        <v>15585.917524478195</v>
      </c>
      <c r="K89" s="78">
        <v>15931.907581202617</v>
      </c>
    </row>
    <row r="90" spans="1:11" x14ac:dyDescent="0.2">
      <c r="A90" s="90">
        <v>2023</v>
      </c>
      <c r="B90" s="78">
        <v>13801.496433894741</v>
      </c>
      <c r="C90" s="78">
        <v>13943.119017247553</v>
      </c>
      <c r="D90" s="78">
        <v>14119.384270983293</v>
      </c>
      <c r="E90" s="78">
        <v>14335.794827162632</v>
      </c>
      <c r="F90" s="80">
        <v>14554.670594729731</v>
      </c>
      <c r="G90" s="78">
        <v>14850.482764321026</v>
      </c>
      <c r="H90" s="78">
        <v>15085.442273675713</v>
      </c>
      <c r="I90" s="78">
        <v>15422.881629829053</v>
      </c>
      <c r="J90" s="78">
        <v>15751.459273517195</v>
      </c>
      <c r="K90" s="78">
        <v>16102.390572410815</v>
      </c>
    </row>
    <row r="91" spans="1:11" x14ac:dyDescent="0.2">
      <c r="A91" s="90">
        <v>2024</v>
      </c>
      <c r="B91" s="78">
        <v>13936.123904361655</v>
      </c>
      <c r="C91" s="78">
        <v>14079.638550179508</v>
      </c>
      <c r="D91" s="78">
        <v>14258.27665871432</v>
      </c>
      <c r="E91" s="78">
        <v>14477.5763073831</v>
      </c>
      <c r="F91" s="80">
        <v>14699.468268354267</v>
      </c>
      <c r="G91" s="78">
        <v>14999.17267357379</v>
      </c>
      <c r="H91" s="78">
        <v>15237.368593067085</v>
      </c>
      <c r="I91" s="78">
        <v>15579.264907085375</v>
      </c>
      <c r="J91" s="78">
        <v>15912.594231243271</v>
      </c>
      <c r="K91" s="78">
        <v>16268.456651829556</v>
      </c>
    </row>
    <row r="92" spans="1:11" x14ac:dyDescent="0.2">
      <c r="A92" s="90">
        <v>2025</v>
      </c>
      <c r="B92" s="78">
        <v>14067.627217604322</v>
      </c>
      <c r="C92" s="78">
        <v>14213.033941553238</v>
      </c>
      <c r="D92" s="78">
        <v>14394.045863540843</v>
      </c>
      <c r="E92" s="78">
        <v>14616.235393441943</v>
      </c>
      <c r="F92" s="80">
        <v>14841.141518950621</v>
      </c>
      <c r="G92" s="78">
        <v>15144.740960609228</v>
      </c>
      <c r="H92" s="78">
        <v>15386.173143007487</v>
      </c>
      <c r="I92" s="78">
        <v>15732.529114212351</v>
      </c>
      <c r="J92" s="78">
        <v>16070.603063990689</v>
      </c>
      <c r="K92" s="78">
        <v>16431.392917851514</v>
      </c>
    </row>
    <row r="93" spans="1:11" x14ac:dyDescent="0.2">
      <c r="A93" s="90">
        <v>2026</v>
      </c>
      <c r="B93" s="78">
        <v>14199.803336959194</v>
      </c>
      <c r="C93" s="78">
        <v>14347.101738253677</v>
      </c>
      <c r="D93" s="78">
        <v>14530.487620487911</v>
      </c>
      <c r="E93" s="78">
        <v>14755.566883472247</v>
      </c>
      <c r="F93" s="80">
        <v>14983.486744495905</v>
      </c>
      <c r="G93" s="78">
        <v>15290.979531303688</v>
      </c>
      <c r="H93" s="78">
        <v>15535.647938307313</v>
      </c>
      <c r="I93" s="78">
        <v>15886.463589620715</v>
      </c>
      <c r="J93" s="78">
        <v>16229.279645610872</v>
      </c>
      <c r="K93" s="78">
        <v>16594.997042151095</v>
      </c>
    </row>
    <row r="94" spans="1:11" x14ac:dyDescent="0.2">
      <c r="A94" s="90">
        <v>2027</v>
      </c>
      <c r="B94" s="78">
        <v>14331.047641682366</v>
      </c>
      <c r="C94" s="78">
        <v>14480.237242802008</v>
      </c>
      <c r="D94" s="78">
        <v>14665.995262066421</v>
      </c>
      <c r="E94" s="78">
        <v>14893.961614559823</v>
      </c>
      <c r="F94" s="80">
        <v>15124.87232248058</v>
      </c>
      <c r="G94" s="78">
        <v>15436.279935453702</v>
      </c>
      <c r="H94" s="78">
        <v>15684.183495197356</v>
      </c>
      <c r="I94" s="78">
        <v>16039.455522673181</v>
      </c>
      <c r="J94" s="78">
        <v>16387.013852281245</v>
      </c>
      <c r="K94" s="78">
        <v>16757.662198096939</v>
      </c>
    </row>
    <row r="95" spans="1:11" x14ac:dyDescent="0.2">
      <c r="F95" s="72"/>
    </row>
    <row r="96" spans="1:11" ht="15" x14ac:dyDescent="0.25">
      <c r="A96" s="2" t="s">
        <v>202</v>
      </c>
      <c r="F96" s="72"/>
    </row>
    <row r="97" spans="1:11" x14ac:dyDescent="0.2">
      <c r="A97" s="98" t="s">
        <v>189</v>
      </c>
      <c r="B97" s="78">
        <v>10432.473522381722</v>
      </c>
      <c r="C97" s="78">
        <v>10497.117503021167</v>
      </c>
      <c r="D97" s="78">
        <v>10552.817248847503</v>
      </c>
      <c r="E97" s="78">
        <v>10583.688811253904</v>
      </c>
      <c r="F97" s="80">
        <v>10651.541119927864</v>
      </c>
      <c r="G97" s="78">
        <v>10725.24243918028</v>
      </c>
      <c r="H97" s="78">
        <v>10818.104763023604</v>
      </c>
      <c r="I97" s="78">
        <v>10860.607800657343</v>
      </c>
      <c r="J97" s="78">
        <v>10972.755213789811</v>
      </c>
      <c r="K97" s="78">
        <v>11180.059554650532</v>
      </c>
    </row>
    <row r="98" spans="1:11" x14ac:dyDescent="0.2">
      <c r="A98" s="98" t="s">
        <v>190</v>
      </c>
      <c r="B98" s="78">
        <v>10504.074931888752</v>
      </c>
      <c r="C98" s="78">
        <v>10568.7327446782</v>
      </c>
      <c r="D98" s="78">
        <v>10624.436666621521</v>
      </c>
      <c r="E98" s="78">
        <v>10655.271920268795</v>
      </c>
      <c r="F98" s="80">
        <v>10723.166962336545</v>
      </c>
      <c r="G98" s="78">
        <v>10796.86838576843</v>
      </c>
      <c r="H98" s="78">
        <v>10889.75807912916</v>
      </c>
      <c r="I98" s="78">
        <v>10932.246993379142</v>
      </c>
      <c r="J98" s="78">
        <v>11044.360127080205</v>
      </c>
      <c r="K98" s="78">
        <v>11251.723968567369</v>
      </c>
    </row>
    <row r="99" spans="1:11" x14ac:dyDescent="0.2">
      <c r="A99" s="98" t="s">
        <v>191</v>
      </c>
      <c r="B99" s="78">
        <v>10551.539106892746</v>
      </c>
      <c r="C99" s="78">
        <v>10616.208854473458</v>
      </c>
      <c r="D99" s="78">
        <v>10671.915586657198</v>
      </c>
      <c r="E99" s="78">
        <v>10702.72254924339</v>
      </c>
      <c r="F99" s="80">
        <v>10770.651653177978</v>
      </c>
      <c r="G99" s="78">
        <v>10844.352256266173</v>
      </c>
      <c r="H99" s="78">
        <v>10937.264370609797</v>
      </c>
      <c r="I99" s="78">
        <v>10979.74263232641</v>
      </c>
      <c r="J99" s="78">
        <v>11091.828353218998</v>
      </c>
      <c r="K99" s="78">
        <v>11299.239807939419</v>
      </c>
    </row>
    <row r="100" spans="1:11" x14ac:dyDescent="0.2">
      <c r="A100" s="98" t="s">
        <v>192</v>
      </c>
      <c r="B100" s="78">
        <v>10618.767617668736</v>
      </c>
      <c r="C100" s="78">
        <v>10683.447722671697</v>
      </c>
      <c r="D100" s="78">
        <v>10739.150724133719</v>
      </c>
      <c r="E100" s="78">
        <v>10769.934278262661</v>
      </c>
      <c r="F100" s="80">
        <v>10837.889329401478</v>
      </c>
      <c r="G100" s="78">
        <v>10911.58587724576</v>
      </c>
      <c r="H100" s="78">
        <v>11004.519748744824</v>
      </c>
      <c r="I100" s="78">
        <v>11046.99240642324</v>
      </c>
      <c r="J100" s="78">
        <v>11159.057680857906</v>
      </c>
      <c r="K100" s="78">
        <v>11366.496644503468</v>
      </c>
    </row>
    <row r="101" spans="1:11" x14ac:dyDescent="0.2">
      <c r="A101" s="98" t="s">
        <v>193</v>
      </c>
      <c r="B101" s="78">
        <v>10691.665866452113</v>
      </c>
      <c r="C101" s="78">
        <v>10756.356722220586</v>
      </c>
      <c r="D101" s="78">
        <v>10812.053518293094</v>
      </c>
      <c r="E101" s="78">
        <v>10842.815639515416</v>
      </c>
      <c r="F101" s="80">
        <v>10910.793771579787</v>
      </c>
      <c r="G101" s="78">
        <v>10984.485219355462</v>
      </c>
      <c r="H101" s="78">
        <v>11077.441327005034</v>
      </c>
      <c r="I101" s="78">
        <v>11119.910353560712</v>
      </c>
      <c r="J101" s="78">
        <v>11231.956794058311</v>
      </c>
      <c r="K101" s="78">
        <v>11439.418738084009</v>
      </c>
    </row>
    <row r="102" spans="1:11" x14ac:dyDescent="0.2">
      <c r="A102" s="98" t="s">
        <v>194</v>
      </c>
      <c r="B102" s="78">
        <v>10766.263607359624</v>
      </c>
      <c r="C102" s="78">
        <v>10830.965801306193</v>
      </c>
      <c r="D102" s="78">
        <v>10886.65800686651</v>
      </c>
      <c r="E102" s="78">
        <v>10917.396583178272</v>
      </c>
      <c r="F102" s="80">
        <v>10985.397582120475</v>
      </c>
      <c r="G102" s="78">
        <v>11059.083867798256</v>
      </c>
      <c r="H102" s="78">
        <v>11152.062976375857</v>
      </c>
      <c r="I102" s="78">
        <v>11194.528836569916</v>
      </c>
      <c r="J102" s="78">
        <v>11306.556341920217</v>
      </c>
      <c r="K102" s="78">
        <v>11514.041709064981</v>
      </c>
    </row>
    <row r="103" spans="1:11" x14ac:dyDescent="0.2">
      <c r="A103" s="98" t="s">
        <v>195</v>
      </c>
      <c r="B103" s="78">
        <v>10834.110183044688</v>
      </c>
      <c r="C103" s="78">
        <v>10898.823930376459</v>
      </c>
      <c r="D103" s="78">
        <v>10954.516126756937</v>
      </c>
      <c r="E103" s="78">
        <v>10985.227881407915</v>
      </c>
      <c r="F103" s="80">
        <v>11053.252674399972</v>
      </c>
      <c r="G103" s="78">
        <v>11126.934601025494</v>
      </c>
      <c r="H103" s="78">
        <v>11219.936265988015</v>
      </c>
      <c r="I103" s="78">
        <v>11262.398328506188</v>
      </c>
      <c r="J103" s="78">
        <v>11374.406380900065</v>
      </c>
      <c r="K103" s="78">
        <v>11581.918446092346</v>
      </c>
    </row>
    <row r="104" spans="1:11" x14ac:dyDescent="0.2">
      <c r="A104" s="98" t="s">
        <v>203</v>
      </c>
      <c r="B104" s="78">
        <v>10897.120674350041</v>
      </c>
      <c r="C104" s="78">
        <v>10961.845348316854</v>
      </c>
      <c r="D104" s="78">
        <v>11017.537780302071</v>
      </c>
      <c r="E104" s="78">
        <v>11048.224331972988</v>
      </c>
      <c r="F104" s="80">
        <v>11116.271721162524</v>
      </c>
      <c r="G104" s="78">
        <v>11189.949458105912</v>
      </c>
      <c r="H104" s="78">
        <v>11282.972300624757</v>
      </c>
      <c r="I104" s="78">
        <v>11325.43096728264</v>
      </c>
      <c r="J104" s="78">
        <v>11437.42101565437</v>
      </c>
      <c r="K104" s="78">
        <v>11644.958159515252</v>
      </c>
    </row>
    <row r="105" spans="1:11" x14ac:dyDescent="0.2">
      <c r="A105" s="98" t="s">
        <v>197</v>
      </c>
      <c r="B105" s="78">
        <v>10961.203515970737</v>
      </c>
      <c r="C105" s="78">
        <v>11025.939083176751</v>
      </c>
      <c r="D105" s="78">
        <v>11081.632091545338</v>
      </c>
      <c r="E105" s="78">
        <v>11112.293502967752</v>
      </c>
      <c r="F105" s="80">
        <v>11180.363730501515</v>
      </c>
      <c r="G105" s="78">
        <v>11254.037513490775</v>
      </c>
      <c r="H105" s="78">
        <v>11347.081285515356</v>
      </c>
      <c r="I105" s="78">
        <v>11389.536620641555</v>
      </c>
      <c r="J105" s="78">
        <v>11501.508864045531</v>
      </c>
      <c r="K105" s="78">
        <v>11709.071580538195</v>
      </c>
    </row>
    <row r="106" spans="1:11" x14ac:dyDescent="0.2">
      <c r="A106" s="98" t="s">
        <v>357</v>
      </c>
      <c r="B106" s="78">
        <v>11024.036827867312</v>
      </c>
      <c r="C106" s="78">
        <v>11088.782402261375</v>
      </c>
      <c r="D106" s="78">
        <v>11144.475987664722</v>
      </c>
      <c r="E106" s="78">
        <v>11175.113613767517</v>
      </c>
      <c r="F106" s="92">
        <v>11243.205234189016</v>
      </c>
      <c r="G106" s="78">
        <v>11316.875190181716</v>
      </c>
      <c r="H106" s="78">
        <v>11409.938623896838</v>
      </c>
      <c r="I106" s="78">
        <v>11452.391305175717</v>
      </c>
      <c r="J106" s="78">
        <v>11564.34741723998</v>
      </c>
      <c r="K106" s="78">
        <v>11771.933261461068</v>
      </c>
    </row>
    <row r="108" spans="1:11" ht="15" x14ac:dyDescent="0.25">
      <c r="A108" s="2" t="s">
        <v>18</v>
      </c>
      <c r="B108" s="70">
        <v>0.1</v>
      </c>
      <c r="C108" s="70">
        <v>0.2</v>
      </c>
      <c r="D108" s="70">
        <v>0.3</v>
      </c>
      <c r="E108" s="70">
        <v>0.4</v>
      </c>
      <c r="F108" s="73">
        <v>0.5</v>
      </c>
      <c r="G108" s="70">
        <v>0.6</v>
      </c>
      <c r="H108" s="70">
        <v>0.7</v>
      </c>
      <c r="I108" s="70">
        <v>0.8</v>
      </c>
      <c r="J108" s="70">
        <v>0.9</v>
      </c>
      <c r="K108" s="70">
        <v>0.95</v>
      </c>
    </row>
    <row r="109" spans="1:11" ht="15" x14ac:dyDescent="0.25">
      <c r="A109" s="2" t="s">
        <v>201</v>
      </c>
    </row>
    <row r="110" spans="1:11" x14ac:dyDescent="0.2">
      <c r="A110" s="90">
        <v>2018</v>
      </c>
      <c r="B110" s="78">
        <v>2382.6536639880678</v>
      </c>
      <c r="C110" s="78">
        <v>2409.387969220375</v>
      </c>
      <c r="D110" s="78">
        <v>2440.3737117472542</v>
      </c>
      <c r="E110" s="78">
        <v>2463.3936642045105</v>
      </c>
      <c r="F110" s="79">
        <v>2500.6514442960579</v>
      </c>
      <c r="G110" s="78">
        <v>2530.3694647662164</v>
      </c>
      <c r="H110" s="78">
        <v>2566.5257468814989</v>
      </c>
      <c r="I110" s="78">
        <v>2648.3112494142606</v>
      </c>
      <c r="J110" s="78">
        <v>2692.6400583410755</v>
      </c>
      <c r="K110" s="78">
        <v>2728.854754338799</v>
      </c>
    </row>
    <row r="111" spans="1:11" x14ac:dyDescent="0.2">
      <c r="A111" s="90">
        <v>2019</v>
      </c>
      <c r="B111" s="78">
        <v>2404.8312314490618</v>
      </c>
      <c r="C111" s="78">
        <v>2431.8440202925894</v>
      </c>
      <c r="D111" s="78">
        <v>2463.1732147332878</v>
      </c>
      <c r="E111" s="78">
        <v>2486.4286161104092</v>
      </c>
      <c r="F111" s="80">
        <v>2524.0710948287629</v>
      </c>
      <c r="G111" s="78">
        <v>2554.0645611616565</v>
      </c>
      <c r="H111" s="78">
        <v>2590.6080904534201</v>
      </c>
      <c r="I111" s="78">
        <v>2673.2973022666556</v>
      </c>
      <c r="J111" s="78">
        <v>2718.0405848956361</v>
      </c>
      <c r="K111" s="78">
        <v>2754.5539351454959</v>
      </c>
    </row>
    <row r="112" spans="1:11" x14ac:dyDescent="0.2">
      <c r="A112" s="90">
        <v>2020</v>
      </c>
      <c r="B112" s="78">
        <v>2420.3102477026455</v>
      </c>
      <c r="C112" s="78">
        <v>2447.5965435351159</v>
      </c>
      <c r="D112" s="78">
        <v>2479.2528049240723</v>
      </c>
      <c r="E112" s="78">
        <v>2502.7211344111515</v>
      </c>
      <c r="F112" s="80">
        <v>2540.7561202519796</v>
      </c>
      <c r="G112" s="78">
        <v>2571.0168104571467</v>
      </c>
      <c r="H112" s="78">
        <v>2607.9374696325108</v>
      </c>
      <c r="I112" s="78">
        <v>2691.487756465955</v>
      </c>
      <c r="J112" s="78">
        <v>2736.6812753782865</v>
      </c>
      <c r="K112" s="78">
        <v>2773.5223699466301</v>
      </c>
    </row>
    <row r="113" spans="1:11" x14ac:dyDescent="0.2">
      <c r="A113" s="90">
        <v>2021</v>
      </c>
      <c r="B113" s="78">
        <v>2440.0351815785502</v>
      </c>
      <c r="C113" s="78">
        <v>2467.5959899398481</v>
      </c>
      <c r="D113" s="78">
        <v>2499.5845315198976</v>
      </c>
      <c r="E113" s="78">
        <v>2523.275473965281</v>
      </c>
      <c r="F113" s="80">
        <v>2561.7031136192445</v>
      </c>
      <c r="G113" s="78">
        <v>2592.2321862039489</v>
      </c>
      <c r="H113" s="78">
        <v>2629.5340179595273</v>
      </c>
      <c r="I113" s="78">
        <v>2713.9549079677822</v>
      </c>
      <c r="J113" s="78">
        <v>2759.5853569256387</v>
      </c>
      <c r="K113" s="78">
        <v>2796.7527110776555</v>
      </c>
    </row>
    <row r="114" spans="1:11" x14ac:dyDescent="0.2">
      <c r="A114" s="90">
        <v>2022</v>
      </c>
      <c r="B114" s="78">
        <v>2460.6938229012248</v>
      </c>
      <c r="C114" s="78">
        <v>2488.5293302381824</v>
      </c>
      <c r="D114" s="78">
        <v>2520.8505704044901</v>
      </c>
      <c r="E114" s="78">
        <v>2544.7655226745683</v>
      </c>
      <c r="F114" s="80">
        <v>2583.5883169601398</v>
      </c>
      <c r="G114" s="78">
        <v>2614.3837725192188</v>
      </c>
      <c r="H114" s="78">
        <v>2652.0673341110764</v>
      </c>
      <c r="I114" s="78">
        <v>2737.3590117366275</v>
      </c>
      <c r="J114" s="78">
        <v>2783.4241126764255</v>
      </c>
      <c r="K114" s="78">
        <v>2820.9197502867792</v>
      </c>
    </row>
    <row r="115" spans="1:11" x14ac:dyDescent="0.2">
      <c r="A115" s="90">
        <v>2023</v>
      </c>
      <c r="B115" s="78">
        <v>2481.5095051426406</v>
      </c>
      <c r="C115" s="78">
        <v>2509.6198105490253</v>
      </c>
      <c r="D115" s="78">
        <v>2542.2735741035694</v>
      </c>
      <c r="E115" s="78">
        <v>2566.4128012058527</v>
      </c>
      <c r="F115" s="80">
        <v>2605.6310571841555</v>
      </c>
      <c r="G115" s="78">
        <v>2636.6929020705852</v>
      </c>
      <c r="H115" s="78">
        <v>2674.7582717784185</v>
      </c>
      <c r="I115" s="78">
        <v>2760.9200905772755</v>
      </c>
      <c r="J115" s="78">
        <v>2807.419214514699</v>
      </c>
      <c r="K115" s="78">
        <v>2845.2450875506433</v>
      </c>
    </row>
    <row r="116" spans="1:11" x14ac:dyDescent="0.2">
      <c r="A116" s="90">
        <v>2024</v>
      </c>
      <c r="B116" s="78">
        <v>2500.5784160969902</v>
      </c>
      <c r="C116" s="78">
        <v>2528.9626734506001</v>
      </c>
      <c r="D116" s="78">
        <v>2561.9455388857259</v>
      </c>
      <c r="E116" s="78">
        <v>2586.3040515218127</v>
      </c>
      <c r="F116" s="80">
        <v>2625.9192683065344</v>
      </c>
      <c r="G116" s="78">
        <v>2657.2458851235288</v>
      </c>
      <c r="H116" s="78">
        <v>2695.6908607797009</v>
      </c>
      <c r="I116" s="78">
        <v>2782.7147261891951</v>
      </c>
      <c r="J116" s="78">
        <v>2829.6553134779715</v>
      </c>
      <c r="K116" s="78">
        <v>2867.8167771407893</v>
      </c>
    </row>
    <row r="117" spans="1:11" x14ac:dyDescent="0.2">
      <c r="A117" s="90">
        <v>2025</v>
      </c>
      <c r="B117" s="78">
        <v>2518.4922094232875</v>
      </c>
      <c r="C117" s="78">
        <v>2547.1497237221665</v>
      </c>
      <c r="D117" s="78">
        <v>2580.4591785510679</v>
      </c>
      <c r="E117" s="78">
        <v>2605.0332617305376</v>
      </c>
      <c r="F117" s="80">
        <v>2645.0466144859752</v>
      </c>
      <c r="G117" s="78">
        <v>2676.6367974849345</v>
      </c>
      <c r="H117" s="78">
        <v>2715.4597608774175</v>
      </c>
      <c r="I117" s="78">
        <v>2803.3395177360708</v>
      </c>
      <c r="J117" s="78">
        <v>2850.7270869191784</v>
      </c>
      <c r="K117" s="78">
        <v>2889.2282123433488</v>
      </c>
    </row>
    <row r="118" spans="1:11" x14ac:dyDescent="0.2">
      <c r="A118" s="90">
        <v>2026</v>
      </c>
      <c r="B118" s="78">
        <v>2536.7156392343463</v>
      </c>
      <c r="C118" s="78">
        <v>2565.6467247157457</v>
      </c>
      <c r="D118" s="78">
        <v>2599.2835278127072</v>
      </c>
      <c r="E118" s="78">
        <v>2624.0740926639555</v>
      </c>
      <c r="F118" s="80">
        <v>2664.4852425680933</v>
      </c>
      <c r="G118" s="78">
        <v>2696.339438866898</v>
      </c>
      <c r="H118" s="78">
        <v>2735.5408563802566</v>
      </c>
      <c r="I118" s="78">
        <v>2824.2786940598098</v>
      </c>
      <c r="J118" s="78">
        <v>2872.1113199139077</v>
      </c>
      <c r="K118" s="78">
        <v>2910.9509551492315</v>
      </c>
    </row>
    <row r="119" spans="1:11" x14ac:dyDescent="0.2">
      <c r="A119" s="90">
        <v>2027</v>
      </c>
      <c r="B119" s="78">
        <v>2555.1473377916845</v>
      </c>
      <c r="C119" s="78">
        <v>2584.3524114644247</v>
      </c>
      <c r="D119" s="78">
        <v>2618.3178331881845</v>
      </c>
      <c r="E119" s="78">
        <v>2643.3262229728603</v>
      </c>
      <c r="F119" s="80">
        <v>2684.1306186667389</v>
      </c>
      <c r="G119" s="78">
        <v>2716.2534113236206</v>
      </c>
      <c r="H119" s="78">
        <v>2755.8339889804297</v>
      </c>
      <c r="I119" s="78">
        <v>2845.4334849359184</v>
      </c>
      <c r="J119" s="78">
        <v>2893.7084147845867</v>
      </c>
      <c r="K119" s="78">
        <v>2932.8839084537935</v>
      </c>
    </row>
    <row r="120" spans="1:11" x14ac:dyDescent="0.2">
      <c r="B120" s="90"/>
      <c r="C120" s="90"/>
      <c r="D120" s="90"/>
      <c r="E120" s="90"/>
      <c r="F120" s="91"/>
      <c r="G120" s="90"/>
      <c r="H120" s="90"/>
      <c r="I120" s="90"/>
      <c r="J120" s="90"/>
      <c r="K120" s="90"/>
    </row>
    <row r="121" spans="1:11" ht="15" x14ac:dyDescent="0.25">
      <c r="A121" s="2" t="s">
        <v>202</v>
      </c>
      <c r="B121" s="90"/>
      <c r="C121" s="90"/>
      <c r="D121" s="90"/>
      <c r="E121" s="90"/>
      <c r="F121" s="91"/>
      <c r="G121" s="90"/>
      <c r="H121" s="90"/>
      <c r="I121" s="90"/>
      <c r="J121" s="90"/>
      <c r="K121" s="90"/>
    </row>
    <row r="122" spans="1:11" x14ac:dyDescent="0.2">
      <c r="A122" s="98" t="s">
        <v>189</v>
      </c>
      <c r="B122" s="78">
        <v>2004.7914544857272</v>
      </c>
      <c r="C122" s="78">
        <v>2012.4125424735666</v>
      </c>
      <c r="D122" s="78">
        <v>2021.3959996759079</v>
      </c>
      <c r="E122" s="78">
        <v>2026.9495122557448</v>
      </c>
      <c r="F122" s="80">
        <v>2041.3106345208885</v>
      </c>
      <c r="G122" s="78">
        <v>2055.1581315322228</v>
      </c>
      <c r="H122" s="78">
        <v>2075.0027538246281</v>
      </c>
      <c r="I122" s="78">
        <v>2085.128904996363</v>
      </c>
      <c r="J122" s="78">
        <v>2122.5018181195219</v>
      </c>
      <c r="K122" s="78">
        <v>2137.4698925054058</v>
      </c>
    </row>
    <row r="123" spans="1:11" x14ac:dyDescent="0.2">
      <c r="A123" s="98" t="s">
        <v>190</v>
      </c>
      <c r="B123" s="78">
        <v>2012.0815247255559</v>
      </c>
      <c r="C123" s="78">
        <v>2019.6985273660257</v>
      </c>
      <c r="D123" s="78">
        <v>2028.6831312794402</v>
      </c>
      <c r="E123" s="78">
        <v>2034.2426049800968</v>
      </c>
      <c r="F123" s="80">
        <v>2048.5944189677407</v>
      </c>
      <c r="G123" s="78">
        <v>2062.4455322530457</v>
      </c>
      <c r="H123" s="78">
        <v>2082.2826494796714</v>
      </c>
      <c r="I123" s="78">
        <v>2092.4118318041569</v>
      </c>
      <c r="J123" s="78">
        <v>2129.7809173249011</v>
      </c>
      <c r="K123" s="78">
        <v>2144.7582243355168</v>
      </c>
    </row>
    <row r="124" spans="1:11" x14ac:dyDescent="0.2">
      <c r="A124" s="98" t="s">
        <v>191</v>
      </c>
      <c r="B124" s="78">
        <v>2015.2339319089988</v>
      </c>
      <c r="C124" s="78">
        <v>2022.8461573675841</v>
      </c>
      <c r="D124" s="78">
        <v>2031.8316309655675</v>
      </c>
      <c r="E124" s="78">
        <v>2037.3974830918912</v>
      </c>
      <c r="F124" s="80">
        <v>2051.7401930269066</v>
      </c>
      <c r="G124" s="78">
        <v>2065.5943013058495</v>
      </c>
      <c r="H124" s="78">
        <v>2085.4240188003082</v>
      </c>
      <c r="I124" s="78">
        <v>2095.5566748156384</v>
      </c>
      <c r="J124" s="78">
        <v>2132.9248360501297</v>
      </c>
      <c r="K124" s="78">
        <v>2147.907620237766</v>
      </c>
    </row>
    <row r="125" spans="1:11" x14ac:dyDescent="0.2">
      <c r="A125" s="98" t="s">
        <v>192</v>
      </c>
      <c r="B125" s="78">
        <v>2020.7542883521216</v>
      </c>
      <c r="C125" s="78">
        <v>2028.3593157218479</v>
      </c>
      <c r="D125" s="78">
        <v>2037.3457144007839</v>
      </c>
      <c r="E125" s="78">
        <v>2042.9217743972756</v>
      </c>
      <c r="F125" s="80">
        <v>2057.2507582761768</v>
      </c>
      <c r="G125" s="78">
        <v>2071.1086267366254</v>
      </c>
      <c r="H125" s="78">
        <v>2090.9262420905666</v>
      </c>
      <c r="I125" s="78">
        <v>2101.0645582206857</v>
      </c>
      <c r="J125" s="78">
        <v>2138.4306080569709</v>
      </c>
      <c r="K125" s="78">
        <v>2153.4227350218225</v>
      </c>
    </row>
    <row r="126" spans="1:11" x14ac:dyDescent="0.2">
      <c r="A126" s="98" t="s">
        <v>193</v>
      </c>
      <c r="B126" s="78">
        <v>2026.7878608905683</v>
      </c>
      <c r="C126" s="78">
        <v>2034.3849121383498</v>
      </c>
      <c r="D126" s="78">
        <v>2043.3720581222124</v>
      </c>
      <c r="E126" s="78">
        <v>2048.9596562454904</v>
      </c>
      <c r="F126" s="80">
        <v>2063.273249716814</v>
      </c>
      <c r="G126" s="78">
        <v>2077.1350102812171</v>
      </c>
      <c r="H126" s="78">
        <v>2096.9391255891528</v>
      </c>
      <c r="I126" s="78">
        <v>2107.0838955104919</v>
      </c>
      <c r="J126" s="78">
        <v>2144.4477545836016</v>
      </c>
      <c r="K126" s="78">
        <v>2159.4498296834163</v>
      </c>
    </row>
    <row r="127" spans="1:11" x14ac:dyDescent="0.2">
      <c r="A127" s="98" t="s">
        <v>194</v>
      </c>
      <c r="B127" s="78">
        <v>2032.8899737941274</v>
      </c>
      <c r="C127" s="78">
        <v>2040.4789230425595</v>
      </c>
      <c r="D127" s="78">
        <v>2049.4671302681554</v>
      </c>
      <c r="E127" s="78">
        <v>2055.066137333552</v>
      </c>
      <c r="F127" s="80">
        <v>2069.3638446419709</v>
      </c>
      <c r="G127" s="78">
        <v>2083.2295093967577</v>
      </c>
      <c r="H127" s="78">
        <v>2103.0197687029031</v>
      </c>
      <c r="I127" s="78">
        <v>2113.1711461148657</v>
      </c>
      <c r="J127" s="78">
        <v>2150.532534241453</v>
      </c>
      <c r="K127" s="78">
        <v>2165.5448094058302</v>
      </c>
    </row>
    <row r="128" spans="1:11" x14ac:dyDescent="0.2">
      <c r="A128" s="98" t="s">
        <v>195</v>
      </c>
      <c r="B128" s="78">
        <v>2037.9681784230688</v>
      </c>
      <c r="C128" s="78">
        <v>2045.5494052201616</v>
      </c>
      <c r="D128" s="78">
        <v>2054.5392127513933</v>
      </c>
      <c r="E128" s="78">
        <v>2060.1482574787897</v>
      </c>
      <c r="F128" s="80">
        <v>2074.4310541421842</v>
      </c>
      <c r="G128" s="78">
        <v>2088.3003614895019</v>
      </c>
      <c r="H128" s="78">
        <v>2108.0776697390329</v>
      </c>
      <c r="I128" s="78">
        <v>2118.2352118626786</v>
      </c>
      <c r="J128" s="78">
        <v>2155.5946819647938</v>
      </c>
      <c r="K128" s="78">
        <v>2170.6157752347672</v>
      </c>
    </row>
    <row r="129" spans="1:11" x14ac:dyDescent="0.2">
      <c r="A129" s="98" t="s">
        <v>203</v>
      </c>
      <c r="B129" s="78">
        <v>2042.3625648819964</v>
      </c>
      <c r="C129" s="78">
        <v>2049.9361490240858</v>
      </c>
      <c r="D129" s="78">
        <v>2058.9274808325085</v>
      </c>
      <c r="E129" s="78">
        <v>2064.5462332253396</v>
      </c>
      <c r="F129" s="80">
        <v>2078.8146940638485</v>
      </c>
      <c r="G129" s="78">
        <v>2092.6874015437602</v>
      </c>
      <c r="H129" s="78">
        <v>2112.4521425084781</v>
      </c>
      <c r="I129" s="78">
        <v>2122.6156554842187</v>
      </c>
      <c r="J129" s="78">
        <v>2159.9737163618447</v>
      </c>
      <c r="K129" s="78">
        <v>2175.002598141722</v>
      </c>
    </row>
    <row r="130" spans="1:11" x14ac:dyDescent="0.2">
      <c r="A130" s="98" t="s">
        <v>197</v>
      </c>
      <c r="B130" s="78">
        <v>2046.9686292791289</v>
      </c>
      <c r="C130" s="78">
        <v>2054.5346403805038</v>
      </c>
      <c r="D130" s="78">
        <v>2063.5274770151009</v>
      </c>
      <c r="E130" s="78">
        <v>2069.1557461192424</v>
      </c>
      <c r="F130" s="80">
        <v>2083.4100850281952</v>
      </c>
      <c r="G130" s="78">
        <v>2097.2861076856452</v>
      </c>
      <c r="H130" s="78">
        <v>2117.0383772704213</v>
      </c>
      <c r="I130" s="78">
        <v>2127.2077457448777</v>
      </c>
      <c r="J130" s="78">
        <v>2164.564360753146</v>
      </c>
      <c r="K130" s="78">
        <v>2179.6008115465334</v>
      </c>
    </row>
    <row r="131" spans="1:11" x14ac:dyDescent="0.2">
      <c r="A131" s="98" t="s">
        <v>357</v>
      </c>
      <c r="B131" s="78">
        <v>2051.7132211483622</v>
      </c>
      <c r="C131" s="78">
        <v>2059.2721142951987</v>
      </c>
      <c r="D131" s="78">
        <v>2068.2664053583994</v>
      </c>
      <c r="E131" s="78">
        <v>2073.9035764731584</v>
      </c>
      <c r="F131" s="92">
        <v>2088.144557383921</v>
      </c>
      <c r="G131" s="78">
        <v>2102.0236657478295</v>
      </c>
      <c r="H131" s="78">
        <v>2121.7639873751568</v>
      </c>
      <c r="I131" s="78">
        <v>2131.9388534967648</v>
      </c>
      <c r="J131" s="78">
        <v>2169.2935817605162</v>
      </c>
      <c r="K131" s="78">
        <v>2184.3376755291988</v>
      </c>
    </row>
    <row r="133" spans="1:11" ht="15" x14ac:dyDescent="0.25">
      <c r="A133" s="2" t="s">
        <v>20</v>
      </c>
      <c r="B133" s="70">
        <v>0.1</v>
      </c>
      <c r="C133" s="70">
        <v>0.2</v>
      </c>
      <c r="D133" s="70">
        <v>0.3</v>
      </c>
      <c r="E133" s="70">
        <v>0.4</v>
      </c>
      <c r="F133" s="73">
        <v>0.5</v>
      </c>
      <c r="G133" s="70">
        <v>0.6</v>
      </c>
      <c r="H133" s="70">
        <v>0.7</v>
      </c>
      <c r="I133" s="70">
        <v>0.8</v>
      </c>
      <c r="J133" s="70">
        <v>0.9</v>
      </c>
      <c r="K133" s="7">
        <v>0.95</v>
      </c>
    </row>
    <row r="134" spans="1:11" ht="15" x14ac:dyDescent="0.25">
      <c r="A134" s="2" t="s">
        <v>201</v>
      </c>
    </row>
    <row r="135" spans="1:11" x14ac:dyDescent="0.2">
      <c r="A135" s="90">
        <v>2018</v>
      </c>
      <c r="B135" s="78">
        <v>2000.5465933274979</v>
      </c>
      <c r="C135" s="78">
        <v>2019.707332876646</v>
      </c>
      <c r="D135" s="78">
        <v>2044.1686840318941</v>
      </c>
      <c r="E135" s="78">
        <v>2080.8651868725506</v>
      </c>
      <c r="F135" s="79">
        <v>2099.4982001064268</v>
      </c>
      <c r="G135" s="78">
        <v>2140.2569253702968</v>
      </c>
      <c r="H135" s="78">
        <v>2174.1906077843496</v>
      </c>
      <c r="I135" s="78">
        <v>2238.4160791568679</v>
      </c>
      <c r="J135" s="78">
        <v>2366.9481082150746</v>
      </c>
      <c r="K135" s="78">
        <v>2417.0773377015444</v>
      </c>
    </row>
    <row r="136" spans="1:11" x14ac:dyDescent="0.2">
      <c r="A136" s="90">
        <v>2019</v>
      </c>
      <c r="B136" s="78">
        <v>2017.6517059163789</v>
      </c>
      <c r="C136" s="78">
        <v>2037.1115435434142</v>
      </c>
      <c r="D136" s="78">
        <v>2061.9623696488861</v>
      </c>
      <c r="E136" s="78">
        <v>2099.2180498382959</v>
      </c>
      <c r="F136" s="80">
        <v>2118.1590312461321</v>
      </c>
      <c r="G136" s="78">
        <v>2159.5834182496469</v>
      </c>
      <c r="H136" s="78">
        <v>2194.0873785340023</v>
      </c>
      <c r="I136" s="78">
        <v>2259.3213514230183</v>
      </c>
      <c r="J136" s="78">
        <v>2390.0878325144768</v>
      </c>
      <c r="K136" s="78">
        <v>2441.0855869563929</v>
      </c>
    </row>
    <row r="137" spans="1:11" x14ac:dyDescent="0.2">
      <c r="A137" s="90">
        <v>2020</v>
      </c>
      <c r="B137" s="78">
        <v>2035.1917928738155</v>
      </c>
      <c r="C137" s="78">
        <v>2054.952922609998</v>
      </c>
      <c r="D137" s="78">
        <v>2080.201030178423</v>
      </c>
      <c r="E137" s="78">
        <v>2118.0345226048839</v>
      </c>
      <c r="F137" s="80">
        <v>2137.2784976816442</v>
      </c>
      <c r="G137" s="78">
        <v>2179.3688281002674</v>
      </c>
      <c r="H137" s="78">
        <v>2214.4472186588978</v>
      </c>
      <c r="I137" s="78">
        <v>2280.7068793159478</v>
      </c>
      <c r="J137" s="78">
        <v>2413.7171271258831</v>
      </c>
      <c r="K137" s="78">
        <v>2465.5679256053404</v>
      </c>
    </row>
    <row r="138" spans="1:11" x14ac:dyDescent="0.2">
      <c r="A138" s="90">
        <v>2021</v>
      </c>
      <c r="B138" s="78">
        <v>2054.2042228716314</v>
      </c>
      <c r="C138" s="78">
        <v>2074.2655818872404</v>
      </c>
      <c r="D138" s="78">
        <v>2099.9084359650815</v>
      </c>
      <c r="E138" s="78">
        <v>2138.3110675347052</v>
      </c>
      <c r="F138" s="80">
        <v>2157.8644805697609</v>
      </c>
      <c r="G138" s="78">
        <v>2200.6167370252392</v>
      </c>
      <c r="H138" s="78">
        <v>2236.2683376393834</v>
      </c>
      <c r="I138" s="78">
        <v>2303.5463105112881</v>
      </c>
      <c r="J138" s="78">
        <v>2438.7832685891158</v>
      </c>
      <c r="K138" s="78">
        <v>2491.4896132352783</v>
      </c>
    </row>
    <row r="139" spans="1:11" x14ac:dyDescent="0.2">
      <c r="A139" s="90">
        <v>2022</v>
      </c>
      <c r="B139" s="78">
        <v>2073.6172819183535</v>
      </c>
      <c r="C139" s="78">
        <v>2093.9787002502339</v>
      </c>
      <c r="D139" s="78">
        <v>2120.0155175519899</v>
      </c>
      <c r="E139" s="78">
        <v>2158.9848162493622</v>
      </c>
      <c r="F139" s="80">
        <v>2178.8509392123792</v>
      </c>
      <c r="G139" s="78">
        <v>2222.2622954239987</v>
      </c>
      <c r="H139" s="78">
        <v>2258.4866709451217</v>
      </c>
      <c r="I139" s="78">
        <v>2326.7810717440302</v>
      </c>
      <c r="J139" s="78">
        <v>2464.2394908953306</v>
      </c>
      <c r="K139" s="78">
        <v>2517.8019677290522</v>
      </c>
    </row>
    <row r="140" spans="1:11" x14ac:dyDescent="0.2">
      <c r="A140" s="90">
        <v>2023</v>
      </c>
      <c r="B140" s="78">
        <v>2092.8654873057139</v>
      </c>
      <c r="C140" s="78">
        <v>2113.5268113091543</v>
      </c>
      <c r="D140" s="78">
        <v>2139.956626710969</v>
      </c>
      <c r="E140" s="78">
        <v>2179.4903219524499</v>
      </c>
      <c r="F140" s="80">
        <v>2199.6697954112551</v>
      </c>
      <c r="G140" s="78">
        <v>2243.7398675042641</v>
      </c>
      <c r="H140" s="78">
        <v>2280.5364377908527</v>
      </c>
      <c r="I140" s="78">
        <v>2349.8454707558117</v>
      </c>
      <c r="J140" s="78">
        <v>2489.5231669050117</v>
      </c>
      <c r="K140" s="78">
        <v>2543.9430667785532</v>
      </c>
    </row>
    <row r="141" spans="1:11" x14ac:dyDescent="0.2">
      <c r="A141" s="90">
        <v>2024</v>
      </c>
      <c r="B141" s="78">
        <v>2111.8609767893813</v>
      </c>
      <c r="C141" s="78">
        <v>2132.8226575241097</v>
      </c>
      <c r="D141" s="78">
        <v>2159.6469276578355</v>
      </c>
      <c r="E141" s="78">
        <v>2199.7489977953478</v>
      </c>
      <c r="F141" s="80">
        <v>2220.2402466639287</v>
      </c>
      <c r="G141" s="78">
        <v>2264.9692697117785</v>
      </c>
      <c r="H141" s="78">
        <v>2302.338779940399</v>
      </c>
      <c r="I141" s="78">
        <v>2372.6659834889256</v>
      </c>
      <c r="J141" s="78">
        <v>2514.5664730213243</v>
      </c>
      <c r="K141" s="78">
        <v>2569.8410321717174</v>
      </c>
    </row>
    <row r="142" spans="1:11" x14ac:dyDescent="0.2">
      <c r="A142" s="90">
        <v>2025</v>
      </c>
      <c r="B142" s="78">
        <v>2131.1359211248555</v>
      </c>
      <c r="C142" s="78">
        <v>2152.398450457687</v>
      </c>
      <c r="D142" s="78">
        <v>2179.6193417102459</v>
      </c>
      <c r="E142" s="78">
        <v>2220.2948490966069</v>
      </c>
      <c r="F142" s="80">
        <v>2241.0966517654815</v>
      </c>
      <c r="G142" s="78">
        <v>2286.4843744374339</v>
      </c>
      <c r="H142" s="78">
        <v>2324.428031151821</v>
      </c>
      <c r="I142" s="78">
        <v>2395.7778250224478</v>
      </c>
      <c r="J142" s="78">
        <v>2539.9022261839477</v>
      </c>
      <c r="K142" s="78">
        <v>2596.0270760244675</v>
      </c>
    </row>
    <row r="143" spans="1:11" x14ac:dyDescent="0.2">
      <c r="A143" s="90">
        <v>2026</v>
      </c>
      <c r="B143" s="78">
        <v>2150.7444052153078</v>
      </c>
      <c r="C143" s="78">
        <v>2172.3078715872125</v>
      </c>
      <c r="D143" s="78">
        <v>2199.9260381074964</v>
      </c>
      <c r="E143" s="78">
        <v>2241.1762994403412</v>
      </c>
      <c r="F143" s="80">
        <v>2262.2885982322091</v>
      </c>
      <c r="G143" s="78">
        <v>2308.3345430647082</v>
      </c>
      <c r="H143" s="78">
        <v>2346.8527426843575</v>
      </c>
      <c r="I143" s="78">
        <v>2419.2261631263755</v>
      </c>
      <c r="J143" s="78">
        <v>2565.5724053092595</v>
      </c>
      <c r="K143" s="78">
        <v>2622.5460171226459</v>
      </c>
    </row>
    <row r="144" spans="1:11" x14ac:dyDescent="0.2">
      <c r="A144" s="90">
        <v>2027</v>
      </c>
      <c r="B144" s="78">
        <v>2170.6338352192865</v>
      </c>
      <c r="C144" s="78">
        <v>2192.4983437236256</v>
      </c>
      <c r="D144" s="78">
        <v>2220.5148244088109</v>
      </c>
      <c r="E144" s="78">
        <v>2262.341946403023</v>
      </c>
      <c r="F144" s="80">
        <v>2283.7611771439856</v>
      </c>
      <c r="G144" s="78">
        <v>2330.4681773426705</v>
      </c>
      <c r="H144" s="78">
        <v>2369.5615396693452</v>
      </c>
      <c r="I144" s="78">
        <v>2442.9601987721758</v>
      </c>
      <c r="J144" s="78">
        <v>2591.5261816400198</v>
      </c>
      <c r="K144" s="78">
        <v>2649.3461921511521</v>
      </c>
    </row>
    <row r="145" spans="1:11" x14ac:dyDescent="0.2">
      <c r="B145" s="90"/>
      <c r="C145" s="90"/>
      <c r="D145" s="90"/>
      <c r="E145" s="90"/>
      <c r="F145" s="91"/>
      <c r="G145" s="90"/>
      <c r="H145" s="90"/>
      <c r="I145" s="90"/>
      <c r="J145" s="90"/>
      <c r="K145" s="90"/>
    </row>
    <row r="146" spans="1:11" ht="15" x14ac:dyDescent="0.25">
      <c r="A146" s="2" t="s">
        <v>202</v>
      </c>
      <c r="B146" s="90"/>
      <c r="C146" s="90"/>
      <c r="D146" s="90"/>
      <c r="E146" s="90"/>
      <c r="F146" s="91"/>
      <c r="G146" s="90"/>
      <c r="H146" s="90"/>
      <c r="I146" s="90"/>
      <c r="J146" s="90"/>
      <c r="K146" s="90"/>
    </row>
    <row r="147" spans="1:11" x14ac:dyDescent="0.2">
      <c r="A147" s="98" t="s">
        <v>189</v>
      </c>
      <c r="B147" s="78">
        <v>1455.8612713367295</v>
      </c>
      <c r="C147" s="78">
        <v>1463.7926792269457</v>
      </c>
      <c r="D147" s="78">
        <v>1468.5018914413383</v>
      </c>
      <c r="E147" s="78">
        <v>1472.786981068359</v>
      </c>
      <c r="F147" s="80">
        <v>1482.290164866406</v>
      </c>
      <c r="G147" s="78">
        <v>1491.1218213574384</v>
      </c>
      <c r="H147" s="78">
        <v>1498.619113374483</v>
      </c>
      <c r="I147" s="78">
        <v>1506.8280659362922</v>
      </c>
      <c r="J147" s="78">
        <v>1530.6249567658713</v>
      </c>
      <c r="K147" s="78">
        <v>1541.8434408704127</v>
      </c>
    </row>
    <row r="148" spans="1:11" x14ac:dyDescent="0.2">
      <c r="A148" s="98" t="s">
        <v>190</v>
      </c>
      <c r="B148" s="78">
        <v>1457.7827000350605</v>
      </c>
      <c r="C148" s="78">
        <v>1465.710105365458</v>
      </c>
      <c r="D148" s="78">
        <v>1470.4160203353038</v>
      </c>
      <c r="E148" s="78">
        <v>1474.7112512429871</v>
      </c>
      <c r="F148" s="80">
        <v>1484.2050942274209</v>
      </c>
      <c r="G148" s="78">
        <v>1493.0328401357453</v>
      </c>
      <c r="H148" s="78">
        <v>1500.5216683368503</v>
      </c>
      <c r="I148" s="78">
        <v>1508.7391504385048</v>
      </c>
      <c r="J148" s="78">
        <v>1532.5426720314806</v>
      </c>
      <c r="K148" s="78">
        <v>1543.7468496448223</v>
      </c>
    </row>
    <row r="149" spans="1:11" x14ac:dyDescent="0.2">
      <c r="A149" s="98" t="s">
        <v>191</v>
      </c>
      <c r="B149" s="78">
        <v>1459.8727027760081</v>
      </c>
      <c r="C149" s="78">
        <v>1467.798374917101</v>
      </c>
      <c r="D149" s="78">
        <v>1472.5030114711597</v>
      </c>
      <c r="E149" s="78">
        <v>1476.8027377495055</v>
      </c>
      <c r="F149" s="80">
        <v>1486.2920545406369</v>
      </c>
      <c r="G149" s="78">
        <v>1495.1183701214111</v>
      </c>
      <c r="H149" s="78">
        <v>1502.604233188752</v>
      </c>
      <c r="I149" s="78">
        <v>1510.8255025356341</v>
      </c>
      <c r="J149" s="78">
        <v>1534.6307514906898</v>
      </c>
      <c r="K149" s="78">
        <v>1545.8304921469212</v>
      </c>
    </row>
    <row r="150" spans="1:11" x14ac:dyDescent="0.2">
      <c r="A150" s="98" t="s">
        <v>192</v>
      </c>
      <c r="B150" s="78">
        <v>1464.4182780275901</v>
      </c>
      <c r="C150" s="78">
        <v>1472.3420800408139</v>
      </c>
      <c r="D150" s="78">
        <v>1477.0450685182832</v>
      </c>
      <c r="E150" s="78">
        <v>1481.3503624326679</v>
      </c>
      <c r="F150" s="80">
        <v>1490.8344475524921</v>
      </c>
      <c r="G150" s="78">
        <v>1499.6585474177616</v>
      </c>
      <c r="H150" s="78">
        <v>1507.1414013645181</v>
      </c>
      <c r="I150" s="78">
        <v>1515.3674371963252</v>
      </c>
      <c r="J150" s="78">
        <v>1539.1734017431206</v>
      </c>
      <c r="K150" s="78">
        <v>1550.369873660205</v>
      </c>
    </row>
    <row r="151" spans="1:11" x14ac:dyDescent="0.2">
      <c r="A151" s="98" t="s">
        <v>193</v>
      </c>
      <c r="B151" s="78">
        <v>1469.6216474553989</v>
      </c>
      <c r="C151" s="78">
        <v>1477.5436064707651</v>
      </c>
      <c r="D151" s="78">
        <v>1482.2446932698031</v>
      </c>
      <c r="E151" s="78">
        <v>1486.5559194715934</v>
      </c>
      <c r="F151" s="80">
        <v>1496.0344183949026</v>
      </c>
      <c r="G151" s="78">
        <v>1504.8560307784012</v>
      </c>
      <c r="H151" s="78">
        <v>1512.3358775767426</v>
      </c>
      <c r="I151" s="78">
        <v>1520.567000919656</v>
      </c>
      <c r="J151" s="78">
        <v>1544.3734131272613</v>
      </c>
      <c r="K151" s="78">
        <v>1555.5667441456042</v>
      </c>
    </row>
    <row r="152" spans="1:11" x14ac:dyDescent="0.2">
      <c r="A152" s="98" t="s">
        <v>194</v>
      </c>
      <c r="B152" s="78">
        <v>1474.6084260396967</v>
      </c>
      <c r="C152" s="78">
        <v>1482.5283086285526</v>
      </c>
      <c r="D152" s="78">
        <v>1487.2274497928222</v>
      </c>
      <c r="E152" s="78">
        <v>1491.5450063892404</v>
      </c>
      <c r="F152" s="80">
        <v>1501.0172449123972</v>
      </c>
      <c r="G152" s="78">
        <v>1509.835991036231</v>
      </c>
      <c r="H152" s="78">
        <v>1517.3121891194419</v>
      </c>
      <c r="I152" s="78">
        <v>1525.5489844567367</v>
      </c>
      <c r="J152" s="78">
        <v>1549.3563018909722</v>
      </c>
      <c r="K152" s="78">
        <v>1560.5452745444445</v>
      </c>
    </row>
    <row r="153" spans="1:11" x14ac:dyDescent="0.2">
      <c r="A153" s="98" t="s">
        <v>195</v>
      </c>
      <c r="B153" s="78">
        <v>1479.1166467871781</v>
      </c>
      <c r="C153" s="78">
        <v>1487.0347479106704</v>
      </c>
      <c r="D153" s="78">
        <v>1491.7327140071898</v>
      </c>
      <c r="E153" s="78">
        <v>1496.0552144417643</v>
      </c>
      <c r="F153" s="80">
        <v>1505.521944688245</v>
      </c>
      <c r="G153" s="78">
        <v>1514.3383072374804</v>
      </c>
      <c r="H153" s="78">
        <v>1521.8115158330525</v>
      </c>
      <c r="I153" s="78">
        <v>1530.0531536473077</v>
      </c>
      <c r="J153" s="78">
        <v>1553.8609382775455</v>
      </c>
      <c r="K153" s="78">
        <v>1565.0465247592456</v>
      </c>
    </row>
    <row r="154" spans="1:11" x14ac:dyDescent="0.2">
      <c r="A154" s="98" t="s">
        <v>203</v>
      </c>
      <c r="B154" s="78">
        <v>1483.9534102093987</v>
      </c>
      <c r="C154" s="78">
        <v>1491.870346809329</v>
      </c>
      <c r="D154" s="78">
        <v>1496.5677937460823</v>
      </c>
      <c r="E154" s="78">
        <v>1500.8935624662286</v>
      </c>
      <c r="F154" s="80">
        <v>1510.3562584312881</v>
      </c>
      <c r="G154" s="78">
        <v>1519.1710478336995</v>
      </c>
      <c r="H154" s="78">
        <v>1526.6428433516403</v>
      </c>
      <c r="I154" s="78">
        <v>1534.887886480821</v>
      </c>
      <c r="J154" s="78">
        <v>1558.694741004846</v>
      </c>
      <c r="K154" s="78">
        <v>1569.8798923015338</v>
      </c>
    </row>
    <row r="155" spans="1:11" x14ac:dyDescent="0.2">
      <c r="A155" s="98" t="s">
        <v>197</v>
      </c>
      <c r="B155" s="78">
        <v>1489.3063640274704</v>
      </c>
      <c r="C155" s="78">
        <v>1497.2223925570802</v>
      </c>
      <c r="D155" s="78">
        <v>1501.9196475796903</v>
      </c>
      <c r="E155" s="78">
        <v>1506.2479424217918</v>
      </c>
      <c r="F155" s="80">
        <v>1515.7072279098359</v>
      </c>
      <c r="G155" s="78">
        <v>1524.5208332913489</v>
      </c>
      <c r="H155" s="78">
        <v>1531.9919200901722</v>
      </c>
      <c r="I155" s="78">
        <v>1540.2397399902145</v>
      </c>
      <c r="J155" s="78">
        <v>1564.0449520468042</v>
      </c>
      <c r="K155" s="78">
        <v>1575.2311382107093</v>
      </c>
    </row>
    <row r="156" spans="1:11" x14ac:dyDescent="0.2">
      <c r="A156" s="98" t="s">
        <v>357</v>
      </c>
      <c r="B156" s="78">
        <v>1495.0847776403234</v>
      </c>
      <c r="C156" s="78">
        <v>1503.0002258134625</v>
      </c>
      <c r="D156" s="78">
        <v>1507.6977246228014</v>
      </c>
      <c r="E156" s="78">
        <v>1512.0275894095303</v>
      </c>
      <c r="F156" s="92">
        <v>1521.4843334495738</v>
      </c>
      <c r="G156" s="78">
        <v>1530.2972265376304</v>
      </c>
      <c r="H156" s="78">
        <v>1537.7685328419918</v>
      </c>
      <c r="I156" s="78">
        <v>1546.0183280285257</v>
      </c>
      <c r="J156" s="78">
        <v>1569.8209565015572</v>
      </c>
      <c r="K156" s="78">
        <v>1581.0101874854486</v>
      </c>
    </row>
    <row r="158" spans="1:11" ht="15" x14ac:dyDescent="0.25">
      <c r="A158" s="2" t="s">
        <v>22</v>
      </c>
      <c r="B158" s="70">
        <v>0.1</v>
      </c>
      <c r="C158" s="70">
        <v>0.2</v>
      </c>
      <c r="D158" s="70">
        <v>0.3</v>
      </c>
      <c r="E158" s="70">
        <v>0.4</v>
      </c>
      <c r="F158" s="73">
        <v>0.5</v>
      </c>
      <c r="G158" s="70">
        <v>0.6</v>
      </c>
      <c r="H158" s="70">
        <v>0.7</v>
      </c>
      <c r="I158" s="70">
        <v>0.8</v>
      </c>
      <c r="J158" s="70">
        <v>0.9</v>
      </c>
      <c r="K158" s="7">
        <v>0.95</v>
      </c>
    </row>
    <row r="159" spans="1:11" ht="15" x14ac:dyDescent="0.25">
      <c r="A159" s="2" t="s">
        <v>201</v>
      </c>
    </row>
    <row r="160" spans="1:11" x14ac:dyDescent="0.2">
      <c r="A160" s="90">
        <v>2018</v>
      </c>
      <c r="B160" s="78">
        <v>1066.2549360771848</v>
      </c>
      <c r="C160" s="78">
        <v>1074.0555641615185</v>
      </c>
      <c r="D160" s="78">
        <v>1080.8140516821345</v>
      </c>
      <c r="E160" s="78">
        <v>1091.4090342346528</v>
      </c>
      <c r="F160" s="79">
        <v>1112.5518330894911</v>
      </c>
      <c r="G160" s="78">
        <v>1119.5426645607483</v>
      </c>
      <c r="H160" s="78">
        <v>1138.5221391692426</v>
      </c>
      <c r="I160" s="78">
        <v>1145.1149483385702</v>
      </c>
      <c r="J160" s="78">
        <v>1159.0997471571764</v>
      </c>
      <c r="K160" s="78">
        <v>1165.6083168723551</v>
      </c>
    </row>
    <row r="161" spans="1:11" x14ac:dyDescent="0.2">
      <c r="A161" s="90">
        <v>2019</v>
      </c>
      <c r="B161" s="78">
        <v>1071.0969094511142</v>
      </c>
      <c r="C161" s="78">
        <v>1078.9818965726349</v>
      </c>
      <c r="D161" s="78">
        <v>1085.8004445214117</v>
      </c>
      <c r="E161" s="78">
        <v>1096.4957871251895</v>
      </c>
      <c r="F161" s="80">
        <v>1117.8882538761377</v>
      </c>
      <c r="G161" s="78">
        <v>1124.9475032317284</v>
      </c>
      <c r="H161" s="78">
        <v>1144.1529757485248</v>
      </c>
      <c r="I161" s="78">
        <v>1150.7752258468122</v>
      </c>
      <c r="J161" s="78">
        <v>1164.9527786892254</v>
      </c>
      <c r="K161" s="78">
        <v>1171.5516996886229</v>
      </c>
    </row>
    <row r="162" spans="1:11" x14ac:dyDescent="0.2">
      <c r="A162" s="90">
        <v>2020</v>
      </c>
      <c r="B162" s="78">
        <v>1075.3429173120987</v>
      </c>
      <c r="C162" s="78">
        <v>1083.3126045753384</v>
      </c>
      <c r="D162" s="78">
        <v>1090.1926323859545</v>
      </c>
      <c r="E162" s="78">
        <v>1100.990362592908</v>
      </c>
      <c r="F162" s="80">
        <v>1122.6330753494158</v>
      </c>
      <c r="G162" s="78">
        <v>1129.7582482347887</v>
      </c>
      <c r="H162" s="78">
        <v>1149.1907071628409</v>
      </c>
      <c r="I162" s="78">
        <v>1155.8433722729462</v>
      </c>
      <c r="J162" s="78">
        <v>1170.2045325291406</v>
      </c>
      <c r="K162" s="78">
        <v>1176.8897105301382</v>
      </c>
    </row>
    <row r="163" spans="1:11" x14ac:dyDescent="0.2">
      <c r="A163" s="90">
        <v>2021</v>
      </c>
      <c r="B163" s="78">
        <v>1080.1458352812822</v>
      </c>
      <c r="C163" s="78">
        <v>1088.1997551277982</v>
      </c>
      <c r="D163" s="78">
        <v>1095.1391991664218</v>
      </c>
      <c r="E163" s="78">
        <v>1106.0360520267263</v>
      </c>
      <c r="F163" s="80">
        <v>1127.9297520205816</v>
      </c>
      <c r="G163" s="78">
        <v>1135.1227256671696</v>
      </c>
      <c r="H163" s="78">
        <v>1154.7808346102227</v>
      </c>
      <c r="I163" s="78">
        <v>1161.4625824067637</v>
      </c>
      <c r="J163" s="78">
        <v>1176.0175179918492</v>
      </c>
      <c r="K163" s="78">
        <v>1182.7925819244322</v>
      </c>
    </row>
    <row r="164" spans="1:11" x14ac:dyDescent="0.2">
      <c r="A164" s="90">
        <v>2022</v>
      </c>
      <c r="B164" s="78">
        <v>1084.8913590776906</v>
      </c>
      <c r="C164" s="78">
        <v>1093.0291827350959</v>
      </c>
      <c r="D164" s="78">
        <v>1100.0263685632372</v>
      </c>
      <c r="E164" s="78">
        <v>1111.0201379091266</v>
      </c>
      <c r="F164" s="80">
        <v>1133.1660085376266</v>
      </c>
      <c r="G164" s="78">
        <v>1140.4266904591393</v>
      </c>
      <c r="H164" s="78">
        <v>1160.3096417725792</v>
      </c>
      <c r="I164" s="78">
        <v>1167.0186951781625</v>
      </c>
      <c r="J164" s="78">
        <v>1181.7715014274047</v>
      </c>
      <c r="K164" s="78">
        <v>1188.6381928181543</v>
      </c>
    </row>
    <row r="165" spans="1:11" x14ac:dyDescent="0.2">
      <c r="A165" s="90">
        <v>2023</v>
      </c>
      <c r="B165" s="78">
        <v>1089.520145932051</v>
      </c>
      <c r="C165" s="78">
        <v>1097.7417564834163</v>
      </c>
      <c r="D165" s="78">
        <v>1104.7958046929152</v>
      </c>
      <c r="E165" s="78">
        <v>1115.8853822580613</v>
      </c>
      <c r="F165" s="80">
        <v>1138.2835395704014</v>
      </c>
      <c r="G165" s="78">
        <v>1145.6124266591523</v>
      </c>
      <c r="H165" s="78">
        <v>1165.7197810602772</v>
      </c>
      <c r="I165" s="78">
        <v>1172.4552994749886</v>
      </c>
      <c r="J165" s="78">
        <v>1187.4078509710682</v>
      </c>
      <c r="K165" s="78">
        <v>1194.3671273291586</v>
      </c>
    </row>
    <row r="166" spans="1:11" x14ac:dyDescent="0.2">
      <c r="A166" s="90">
        <v>2024</v>
      </c>
      <c r="B166" s="78">
        <v>1093.9448345046123</v>
      </c>
      <c r="C166" s="78">
        <v>1102.2503842119258</v>
      </c>
      <c r="D166" s="78">
        <v>1109.3616997422623</v>
      </c>
      <c r="E166" s="78">
        <v>1120.547766972531</v>
      </c>
      <c r="F166" s="80">
        <v>1143.1983570385578</v>
      </c>
      <c r="G166" s="78">
        <v>1150.5948485406993</v>
      </c>
      <c r="H166" s="78">
        <v>1170.9268875783541</v>
      </c>
      <c r="I166" s="78">
        <v>1177.6892242431152</v>
      </c>
      <c r="J166" s="78">
        <v>1192.8387416095118</v>
      </c>
      <c r="K166" s="78">
        <v>1199.8896775850014</v>
      </c>
    </row>
    <row r="167" spans="1:11" x14ac:dyDescent="0.2">
      <c r="A167" s="90">
        <v>2025</v>
      </c>
      <c r="B167" s="78">
        <v>1098.332429773579</v>
      </c>
      <c r="C167" s="78">
        <v>1106.7220818695073</v>
      </c>
      <c r="D167" s="78">
        <v>1113.8912232921841</v>
      </c>
      <c r="E167" s="78">
        <v>1125.1745385110582</v>
      </c>
      <c r="F167" s="80">
        <v>1148.0776852391473</v>
      </c>
      <c r="G167" s="78">
        <v>1155.5413370599019</v>
      </c>
      <c r="H167" s="78">
        <v>1176.0983614448562</v>
      </c>
      <c r="I167" s="78">
        <v>1182.8881839735802</v>
      </c>
      <c r="J167" s="78">
        <v>1198.2323066709398</v>
      </c>
      <c r="K167" s="78">
        <v>1205.3740227105907</v>
      </c>
    </row>
    <row r="168" spans="1:11" x14ac:dyDescent="0.2">
      <c r="A168" s="90">
        <v>2026</v>
      </c>
      <c r="B168" s="78">
        <v>1102.7645849451712</v>
      </c>
      <c r="C168" s="78">
        <v>1111.2383506345973</v>
      </c>
      <c r="D168" s="78">
        <v>1118.4651925384765</v>
      </c>
      <c r="E168" s="78">
        <v>1129.8455952007448</v>
      </c>
      <c r="F168" s="80">
        <v>1153.0013151435983</v>
      </c>
      <c r="G168" s="78">
        <v>1160.5323798159391</v>
      </c>
      <c r="H168" s="78">
        <v>1181.314298599792</v>
      </c>
      <c r="I168" s="78">
        <v>1188.1316351528926</v>
      </c>
      <c r="J168" s="78">
        <v>1203.6706666123525</v>
      </c>
      <c r="K168" s="78">
        <v>1210.9034827816427</v>
      </c>
    </row>
    <row r="169" spans="1:11" x14ac:dyDescent="0.2">
      <c r="A169" s="90">
        <v>2027</v>
      </c>
      <c r="B169" s="78">
        <v>1107.2437323803792</v>
      </c>
      <c r="C169" s="78">
        <v>1115.801707902184</v>
      </c>
      <c r="D169" s="78">
        <v>1123.0865562299509</v>
      </c>
      <c r="E169" s="78">
        <v>1134.5643845625818</v>
      </c>
      <c r="F169" s="80">
        <v>1157.9709420517422</v>
      </c>
      <c r="G169" s="78">
        <v>1165.5712775312202</v>
      </c>
      <c r="H169" s="78">
        <v>1186.5781662037145</v>
      </c>
      <c r="I169" s="78">
        <v>1193.4235703850522</v>
      </c>
      <c r="J169" s="78">
        <v>1209.1571001311477</v>
      </c>
      <c r="K169" s="78">
        <v>1216.480982263982</v>
      </c>
    </row>
    <row r="170" spans="1:11" x14ac:dyDescent="0.2">
      <c r="B170" s="78"/>
      <c r="C170" s="78"/>
      <c r="D170" s="78"/>
      <c r="E170" s="78"/>
      <c r="F170" s="80"/>
      <c r="G170" s="78"/>
      <c r="H170" s="78"/>
      <c r="I170" s="78"/>
      <c r="J170" s="78"/>
      <c r="K170" s="78"/>
    </row>
    <row r="171" spans="1:11" ht="15" x14ac:dyDescent="0.25">
      <c r="A171" s="2" t="s">
        <v>202</v>
      </c>
      <c r="B171" s="78"/>
      <c r="C171" s="78"/>
      <c r="D171" s="78"/>
      <c r="E171" s="78"/>
      <c r="F171" s="80"/>
      <c r="G171" s="78"/>
      <c r="H171" s="78"/>
      <c r="I171" s="78"/>
      <c r="J171" s="78"/>
      <c r="K171" s="78"/>
    </row>
    <row r="172" spans="1:11" x14ac:dyDescent="0.2">
      <c r="A172" s="98" t="s">
        <v>189</v>
      </c>
      <c r="B172" s="78">
        <v>1099.5098464866403</v>
      </c>
      <c r="C172" s="78">
        <v>1104.4318680736444</v>
      </c>
      <c r="D172" s="78">
        <v>1105.5373005697288</v>
      </c>
      <c r="E172" s="78">
        <v>1107.2548091560195</v>
      </c>
      <c r="F172" s="80">
        <v>1114.5835769701987</v>
      </c>
      <c r="G172" s="78">
        <v>1119.3928557612426</v>
      </c>
      <c r="H172" s="78">
        <v>1123.6062800514617</v>
      </c>
      <c r="I172" s="78">
        <v>1127.0084804808853</v>
      </c>
      <c r="J172" s="78">
        <v>1132.2467451641012</v>
      </c>
      <c r="K172" s="78">
        <v>1142.2320723968044</v>
      </c>
    </row>
    <row r="173" spans="1:11" x14ac:dyDescent="0.2">
      <c r="A173" s="98" t="s">
        <v>190</v>
      </c>
      <c r="B173" s="78">
        <v>1105.7948819089436</v>
      </c>
      <c r="C173" s="78">
        <v>1110.7186827342848</v>
      </c>
      <c r="D173" s="78">
        <v>1111.8246350713378</v>
      </c>
      <c r="E173" s="78">
        <v>1113.5429396390227</v>
      </c>
      <c r="F173" s="80">
        <v>1120.8721867011584</v>
      </c>
      <c r="G173" s="78">
        <v>1125.6842210326699</v>
      </c>
      <c r="H173" s="78">
        <v>1129.9020211661434</v>
      </c>
      <c r="I173" s="78">
        <v>1133.304966218928</v>
      </c>
      <c r="J173" s="78">
        <v>1138.5456851847305</v>
      </c>
      <c r="K173" s="78">
        <v>1148.5366094622016</v>
      </c>
    </row>
    <row r="174" spans="1:11" x14ac:dyDescent="0.2">
      <c r="A174" s="98" t="s">
        <v>191</v>
      </c>
      <c r="B174" s="78">
        <v>1109.8143295605651</v>
      </c>
      <c r="C174" s="78">
        <v>1114.7396190062839</v>
      </c>
      <c r="D174" s="78">
        <v>1115.8457505264421</v>
      </c>
      <c r="E174" s="78">
        <v>1117.5646970856701</v>
      </c>
      <c r="F174" s="80">
        <v>1124.8941154157135</v>
      </c>
      <c r="G174" s="78">
        <v>1129.7081237923815</v>
      </c>
      <c r="H174" s="78">
        <v>1133.9291536631367</v>
      </c>
      <c r="I174" s="78">
        <v>1137.3327904924479</v>
      </c>
      <c r="J174" s="78">
        <v>1142.5750989071698</v>
      </c>
      <c r="K174" s="78">
        <v>1152.5701641837202</v>
      </c>
    </row>
    <row r="175" spans="1:11" x14ac:dyDescent="0.2">
      <c r="A175" s="98" t="s">
        <v>192</v>
      </c>
      <c r="B175" s="78">
        <v>1115.8175505087543</v>
      </c>
      <c r="C175" s="78">
        <v>1120.7441329886065</v>
      </c>
      <c r="D175" s="78">
        <v>1121.8510663832626</v>
      </c>
      <c r="E175" s="78">
        <v>1123.570873141005</v>
      </c>
      <c r="F175" s="80">
        <v>1130.9017884603402</v>
      </c>
      <c r="G175" s="78">
        <v>1135.7177990654654</v>
      </c>
      <c r="H175" s="78">
        <v>1139.9439624923982</v>
      </c>
      <c r="I175" s="78">
        <v>1143.3480763188913</v>
      </c>
      <c r="J175" s="78">
        <v>1148.5945769476004</v>
      </c>
      <c r="K175" s="78">
        <v>1158.5933958460521</v>
      </c>
    </row>
    <row r="176" spans="1:11" x14ac:dyDescent="0.2">
      <c r="A176" s="98" t="s">
        <v>193</v>
      </c>
      <c r="B176" s="78">
        <v>1121.7361505794481</v>
      </c>
      <c r="C176" s="78">
        <v>1126.6628603772572</v>
      </c>
      <c r="D176" s="78">
        <v>1127.7712357912449</v>
      </c>
      <c r="E176" s="78">
        <v>1129.4918873119182</v>
      </c>
      <c r="F176" s="80">
        <v>1136.8249556792764</v>
      </c>
      <c r="G176" s="78">
        <v>1141.64235148594</v>
      </c>
      <c r="H176" s="78">
        <v>1145.8739167367494</v>
      </c>
      <c r="I176" s="78">
        <v>1149.2779351307349</v>
      </c>
      <c r="J176" s="78">
        <v>1154.5304852471011</v>
      </c>
      <c r="K176" s="78">
        <v>1164.5303026829579</v>
      </c>
    </row>
    <row r="177" spans="1:11" x14ac:dyDescent="0.2">
      <c r="A177" s="98" t="s">
        <v>194</v>
      </c>
      <c r="B177" s="78">
        <v>1127.3437852495269</v>
      </c>
      <c r="C177" s="78">
        <v>1132.2698641313107</v>
      </c>
      <c r="D177" s="78">
        <v>1133.3803161086639</v>
      </c>
      <c r="E177" s="78">
        <v>1135.1015452948457</v>
      </c>
      <c r="F177" s="80">
        <v>1142.4370820387176</v>
      </c>
      <c r="G177" s="78">
        <v>1147.2555068376817</v>
      </c>
      <c r="H177" s="78">
        <v>1151.4925000249334</v>
      </c>
      <c r="I177" s="78">
        <v>1154.896049763468</v>
      </c>
      <c r="J177" s="78">
        <v>1160.1556741028419</v>
      </c>
      <c r="K177" s="78">
        <v>1170.1547561303762</v>
      </c>
    </row>
    <row r="178" spans="1:11" x14ac:dyDescent="0.2">
      <c r="A178" s="98" t="s">
        <v>195</v>
      </c>
      <c r="B178" s="78">
        <v>1132.2210661638801</v>
      </c>
      <c r="C178" s="78">
        <v>1137.1464259639931</v>
      </c>
      <c r="D178" s="78">
        <v>1138.2591602549487</v>
      </c>
      <c r="E178" s="78">
        <v>1139.9805574326117</v>
      </c>
      <c r="F178" s="80">
        <v>1147.3182732027574</v>
      </c>
      <c r="G178" s="78">
        <v>1152.1375901285805</v>
      </c>
      <c r="H178" s="78">
        <v>1156.3794201984144</v>
      </c>
      <c r="I178" s="78">
        <v>1159.7824911445505</v>
      </c>
      <c r="J178" s="78">
        <v>1165.0486170433467</v>
      </c>
      <c r="K178" s="78">
        <v>1175.0466652598423</v>
      </c>
    </row>
    <row r="179" spans="1:11" x14ac:dyDescent="0.2">
      <c r="A179" s="98" t="s">
        <v>203</v>
      </c>
      <c r="B179" s="78">
        <v>1136.8818843233657</v>
      </c>
      <c r="C179" s="78">
        <v>1141.8068629781442</v>
      </c>
      <c r="D179" s="78">
        <v>1142.9215700390932</v>
      </c>
      <c r="E179" s="78">
        <v>1144.6431345586298</v>
      </c>
      <c r="F179" s="80">
        <v>1151.9827637204539</v>
      </c>
      <c r="G179" s="78">
        <v>1156.8030145664061</v>
      </c>
      <c r="H179" s="78">
        <v>1161.0493626162188</v>
      </c>
      <c r="I179" s="78">
        <v>1164.4521474900632</v>
      </c>
      <c r="J179" s="78">
        <v>1169.723980355677</v>
      </c>
      <c r="K179" s="78">
        <v>1179.7216561468588</v>
      </c>
    </row>
    <row r="180" spans="1:11" x14ac:dyDescent="0.2">
      <c r="A180" s="98" t="s">
        <v>197</v>
      </c>
      <c r="B180" s="78">
        <v>1141.68362131861</v>
      </c>
      <c r="C180" s="78">
        <v>1146.608273995352</v>
      </c>
      <c r="D180" s="78">
        <v>1147.7249079084374</v>
      </c>
      <c r="E180" s="78">
        <v>1149.4466346541824</v>
      </c>
      <c r="F180" s="80">
        <v>1156.7881237073686</v>
      </c>
      <c r="G180" s="78">
        <v>1161.6093316357792</v>
      </c>
      <c r="H180" s="78">
        <v>1165.8601064598586</v>
      </c>
      <c r="I180" s="78">
        <v>1169.2626486846884</v>
      </c>
      <c r="J180" s="78">
        <v>1174.5400268274932</v>
      </c>
      <c r="K180" s="78">
        <v>1184.5374840237998</v>
      </c>
    </row>
    <row r="181" spans="1:11" x14ac:dyDescent="0.2">
      <c r="A181" s="98" t="s">
        <v>357</v>
      </c>
      <c r="B181" s="78">
        <v>1146.6220820209924</v>
      </c>
      <c r="C181" s="78">
        <v>1151.5467359338088</v>
      </c>
      <c r="D181" s="78">
        <v>1152.6651250308853</v>
      </c>
      <c r="E181" s="78">
        <v>1154.3870353071156</v>
      </c>
      <c r="F181" s="92">
        <v>1161.7302951187996</v>
      </c>
      <c r="G181" s="78">
        <v>1166.5526027675901</v>
      </c>
      <c r="H181" s="78">
        <v>1170.8077827177694</v>
      </c>
      <c r="I181" s="78">
        <v>1174.2102581845429</v>
      </c>
      <c r="J181" s="78">
        <v>1179.492754025368</v>
      </c>
      <c r="K181" s="78">
        <v>1189.4907999936895</v>
      </c>
    </row>
    <row r="184" spans="1:11" x14ac:dyDescent="0.2">
      <c r="A184" s="68" t="s">
        <v>365</v>
      </c>
    </row>
    <row r="185" spans="1:11" x14ac:dyDescent="0.2">
      <c r="A185" s="68" t="s">
        <v>359</v>
      </c>
    </row>
    <row r="186" spans="1:11" x14ac:dyDescent="0.2">
      <c r="A186" s="68" t="s">
        <v>360</v>
      </c>
    </row>
    <row r="188" spans="1:11" x14ac:dyDescent="0.2">
      <c r="A188" s="68" t="s">
        <v>204</v>
      </c>
    </row>
    <row r="189" spans="1:11" x14ac:dyDescent="0.2">
      <c r="A189" s="74" t="s">
        <v>205</v>
      </c>
      <c r="B189" s="68" t="s">
        <v>206</v>
      </c>
    </row>
    <row r="190" spans="1:11" x14ac:dyDescent="0.2">
      <c r="A190" s="74" t="s">
        <v>207</v>
      </c>
      <c r="B190" s="68" t="s">
        <v>208</v>
      </c>
    </row>
    <row r="191" spans="1:11" x14ac:dyDescent="0.2">
      <c r="A191" s="75"/>
      <c r="B191" s="76" t="s">
        <v>209</v>
      </c>
    </row>
    <row r="192" spans="1:11" x14ac:dyDescent="0.2">
      <c r="A192" s="74" t="s">
        <v>210</v>
      </c>
      <c r="B192" s="68" t="s">
        <v>211</v>
      </c>
    </row>
    <row r="193" spans="1:2" x14ac:dyDescent="0.2">
      <c r="A193" s="75"/>
      <c r="B193" s="77" t="s">
        <v>212</v>
      </c>
    </row>
    <row r="194" spans="1:2" x14ac:dyDescent="0.2">
      <c r="A194" s="74" t="s">
        <v>213</v>
      </c>
      <c r="B194" s="68" t="s">
        <v>214</v>
      </c>
    </row>
  </sheetData>
  <mergeCells count="1">
    <mergeCell ref="A3:E3"/>
  </mergeCells>
  <pageMargins left="0.7" right="0.7" top="0.75" bottom="0.75" header="0.3" footer="0.3"/>
  <pageSetup scale="95" orientation="landscape" verticalDpi="0" r:id="rId1"/>
  <rowBreaks count="6" manualBreakCount="6">
    <brk id="32" max="16383" man="1"/>
    <brk id="57" max="16383" man="1"/>
    <brk id="82" max="16383" man="1"/>
    <brk id="107" max="16383" man="1"/>
    <brk id="132" max="16383" man="1"/>
    <brk id="157" max="16383" man="1"/>
  </rowBreaks>
  <ignoredErrors>
    <ignoredError sqref="A189:A190 A192 A19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378"/>
  <sheetViews>
    <sheetView zoomScaleNormal="100" workbookViewId="0"/>
  </sheetViews>
  <sheetFormatPr defaultRowHeight="14.25" x14ac:dyDescent="0.2"/>
  <cols>
    <col min="2" max="3" width="9" style="14"/>
    <col min="4" max="4" width="8.875" style="14"/>
    <col min="5" max="9" width="9" style="14"/>
    <col min="10" max="11" width="8.875" style="106"/>
    <col min="12" max="12" width="9" style="14"/>
  </cols>
  <sheetData>
    <row r="1" spans="1:12" ht="15" x14ac:dyDescent="0.25">
      <c r="A1" s="102" t="s">
        <v>372</v>
      </c>
      <c r="B1" s="101"/>
      <c r="C1"/>
      <c r="D1"/>
      <c r="E1"/>
      <c r="F1"/>
      <c r="G1"/>
      <c r="H1"/>
      <c r="I1"/>
      <c r="J1"/>
      <c r="K1"/>
      <c r="L1"/>
    </row>
    <row r="2" spans="1:12" ht="15" x14ac:dyDescent="0.25">
      <c r="A2" s="102" t="s">
        <v>215</v>
      </c>
      <c r="B2" s="101"/>
      <c r="C2"/>
      <c r="D2"/>
      <c r="E2"/>
      <c r="F2"/>
      <c r="G2"/>
      <c r="H2"/>
      <c r="I2"/>
      <c r="J2"/>
      <c r="K2"/>
      <c r="L2"/>
    </row>
    <row r="3" spans="1:12" ht="15" x14ac:dyDescent="0.25">
      <c r="A3" s="102" t="s">
        <v>146</v>
      </c>
      <c r="B3" s="103" t="s">
        <v>216</v>
      </c>
      <c r="C3"/>
      <c r="D3"/>
      <c r="E3"/>
      <c r="F3"/>
      <c r="G3"/>
      <c r="H3"/>
      <c r="I3"/>
      <c r="J3"/>
      <c r="K3"/>
      <c r="L3"/>
    </row>
    <row r="4" spans="1:12" ht="15" x14ac:dyDescent="0.25">
      <c r="A4" s="102" t="s">
        <v>366</v>
      </c>
      <c r="B4" s="103" t="s">
        <v>369</v>
      </c>
      <c r="C4"/>
      <c r="D4"/>
      <c r="E4"/>
      <c r="F4"/>
      <c r="G4"/>
      <c r="H4"/>
      <c r="I4"/>
      <c r="J4"/>
      <c r="K4"/>
      <c r="L4"/>
    </row>
    <row r="5" spans="1:12" ht="15" x14ac:dyDescent="0.25">
      <c r="A5" s="102" t="s">
        <v>367</v>
      </c>
      <c r="B5" s="103" t="s">
        <v>368</v>
      </c>
      <c r="C5"/>
      <c r="D5"/>
      <c r="E5"/>
      <c r="F5"/>
      <c r="G5"/>
      <c r="H5"/>
      <c r="I5"/>
      <c r="J5"/>
      <c r="K5"/>
      <c r="L5"/>
    </row>
    <row r="6" spans="1:12" ht="15" x14ac:dyDescent="0.25">
      <c r="A6" s="102" t="s">
        <v>217</v>
      </c>
      <c r="B6" s="103" t="s">
        <v>218</v>
      </c>
      <c r="C6"/>
      <c r="D6"/>
      <c r="E6"/>
      <c r="F6"/>
      <c r="G6"/>
      <c r="H6"/>
      <c r="I6"/>
      <c r="J6"/>
      <c r="K6"/>
      <c r="L6"/>
    </row>
    <row r="7" spans="1:12" ht="15" x14ac:dyDescent="0.25">
      <c r="A7" s="104" t="s">
        <v>219</v>
      </c>
      <c r="B7" s="103" t="s">
        <v>370</v>
      </c>
      <c r="C7"/>
      <c r="D7"/>
      <c r="E7"/>
      <c r="F7"/>
      <c r="G7"/>
      <c r="H7"/>
      <c r="I7"/>
      <c r="J7"/>
      <c r="K7"/>
      <c r="L7"/>
    </row>
    <row r="8" spans="1:12" ht="15" x14ac:dyDescent="0.25">
      <c r="A8" s="104" t="s">
        <v>220</v>
      </c>
      <c r="B8" s="103" t="s">
        <v>371</v>
      </c>
      <c r="C8"/>
      <c r="D8"/>
      <c r="E8"/>
      <c r="F8"/>
      <c r="G8"/>
      <c r="H8"/>
      <c r="I8"/>
      <c r="J8"/>
      <c r="K8"/>
      <c r="L8"/>
    </row>
    <row r="9" spans="1:12" ht="15" x14ac:dyDescent="0.25">
      <c r="A9" s="105" t="s">
        <v>221</v>
      </c>
      <c r="B9" s="103" t="s">
        <v>222</v>
      </c>
      <c r="C9"/>
      <c r="D9"/>
      <c r="E9"/>
      <c r="F9"/>
      <c r="G9"/>
      <c r="H9"/>
      <c r="I9"/>
      <c r="J9"/>
      <c r="K9"/>
      <c r="L9"/>
    </row>
    <row r="10" spans="1:12" ht="15" x14ac:dyDescent="0.25">
      <c r="A10" s="105" t="s">
        <v>224</v>
      </c>
      <c r="B10" s="103" t="s">
        <v>225</v>
      </c>
      <c r="C10"/>
      <c r="D10"/>
      <c r="E10"/>
      <c r="F10"/>
      <c r="G10"/>
      <c r="H10"/>
      <c r="I10"/>
      <c r="J10"/>
      <c r="K10"/>
      <c r="L10"/>
    </row>
    <row r="11" spans="1:12" ht="15" x14ac:dyDescent="0.25">
      <c r="A11" s="105" t="s">
        <v>226</v>
      </c>
      <c r="B11" s="103" t="s">
        <v>227</v>
      </c>
      <c r="C11"/>
      <c r="D11"/>
      <c r="E11"/>
      <c r="F11"/>
      <c r="G11"/>
      <c r="H11"/>
      <c r="I11"/>
      <c r="J11"/>
      <c r="K11"/>
      <c r="L11"/>
    </row>
    <row r="12" spans="1:12" ht="15" x14ac:dyDescent="0.25">
      <c r="A12" s="102" t="s">
        <v>228</v>
      </c>
      <c r="B12" s="103" t="s">
        <v>229</v>
      </c>
      <c r="C12"/>
      <c r="D12"/>
      <c r="E12"/>
      <c r="F12"/>
      <c r="G12"/>
      <c r="H12"/>
      <c r="I12"/>
      <c r="J12"/>
      <c r="K12"/>
      <c r="L12"/>
    </row>
    <row r="13" spans="1:12" ht="15" x14ac:dyDescent="0.25">
      <c r="A13" s="102" t="s">
        <v>230</v>
      </c>
      <c r="B13" s="103" t="s">
        <v>231</v>
      </c>
      <c r="C13"/>
      <c r="D13"/>
      <c r="E13"/>
      <c r="F13"/>
      <c r="G13"/>
      <c r="H13"/>
      <c r="I13"/>
      <c r="J13"/>
      <c r="K13"/>
      <c r="L13"/>
    </row>
    <row r="16" spans="1:12" ht="15" x14ac:dyDescent="0.25">
      <c r="A16" s="7" t="s">
        <v>232</v>
      </c>
    </row>
    <row r="17" spans="1:12" x14ac:dyDescent="0.2">
      <c r="A17" s="196" t="s">
        <v>233</v>
      </c>
      <c r="B17" s="211" t="s">
        <v>146</v>
      </c>
      <c r="C17" s="211" t="s">
        <v>366</v>
      </c>
      <c r="D17" s="211" t="s">
        <v>367</v>
      </c>
      <c r="E17" s="211" t="s">
        <v>217</v>
      </c>
      <c r="F17" s="211" t="s">
        <v>230</v>
      </c>
      <c r="G17" s="211" t="s">
        <v>228</v>
      </c>
      <c r="H17" s="211" t="s">
        <v>224</v>
      </c>
      <c r="I17" s="211" t="s">
        <v>226</v>
      </c>
      <c r="J17" s="212" t="s">
        <v>220</v>
      </c>
      <c r="K17" s="212" t="s">
        <v>219</v>
      </c>
      <c r="L17" s="211" t="s">
        <v>221</v>
      </c>
    </row>
    <row r="18" spans="1:12" x14ac:dyDescent="0.2">
      <c r="A18" s="90">
        <v>1980</v>
      </c>
      <c r="B18" s="78">
        <v>84543</v>
      </c>
      <c r="C18" s="78">
        <v>0</v>
      </c>
      <c r="D18" s="78">
        <v>0</v>
      </c>
      <c r="E18" s="78">
        <v>0</v>
      </c>
      <c r="F18" s="78">
        <v>6865</v>
      </c>
      <c r="G18" s="78">
        <v>289</v>
      </c>
      <c r="H18" s="78">
        <v>301388</v>
      </c>
      <c r="I18" s="78">
        <v>349096</v>
      </c>
      <c r="J18" s="107">
        <v>0.39050000000000001</v>
      </c>
      <c r="K18" s="107">
        <v>16.058</v>
      </c>
      <c r="L18" s="78">
        <v>12403.9</v>
      </c>
    </row>
    <row r="19" spans="1:12" x14ac:dyDescent="0.2">
      <c r="A19" s="90">
        <v>1981</v>
      </c>
      <c r="B19" s="78">
        <v>84053</v>
      </c>
      <c r="C19" s="78">
        <v>0</v>
      </c>
      <c r="D19" s="78">
        <v>0</v>
      </c>
      <c r="E19" s="78">
        <v>0</v>
      </c>
      <c r="F19" s="78">
        <v>6361</v>
      </c>
      <c r="G19" s="78">
        <v>225</v>
      </c>
      <c r="H19" s="78">
        <v>309211</v>
      </c>
      <c r="I19" s="78">
        <v>357255</v>
      </c>
      <c r="J19" s="107">
        <v>0.42530000000000001</v>
      </c>
      <c r="K19" s="107">
        <v>17.939</v>
      </c>
      <c r="L19" s="78">
        <v>12452.016</v>
      </c>
    </row>
    <row r="20" spans="1:12" x14ac:dyDescent="0.2">
      <c r="A20" s="90">
        <v>1982</v>
      </c>
      <c r="B20" s="78">
        <v>84019</v>
      </c>
      <c r="C20" s="78">
        <v>0</v>
      </c>
      <c r="D20" s="78">
        <v>0</v>
      </c>
      <c r="E20" s="78">
        <v>0</v>
      </c>
      <c r="F20" s="78">
        <v>6383</v>
      </c>
      <c r="G20" s="78">
        <v>165</v>
      </c>
      <c r="H20" s="78">
        <v>319065</v>
      </c>
      <c r="I20" s="78">
        <v>358816</v>
      </c>
      <c r="J20" s="107">
        <v>0.44879999999999998</v>
      </c>
      <c r="K20" s="107">
        <v>17.135000000000002</v>
      </c>
      <c r="L20" s="78">
        <v>12500.164000000001</v>
      </c>
    </row>
    <row r="21" spans="1:12" x14ac:dyDescent="0.2">
      <c r="A21" s="90">
        <v>1983</v>
      </c>
      <c r="B21" s="78">
        <v>88102</v>
      </c>
      <c r="C21" s="78">
        <v>0</v>
      </c>
      <c r="D21" s="78">
        <v>0</v>
      </c>
      <c r="E21" s="78">
        <v>0</v>
      </c>
      <c r="F21" s="78">
        <v>6207</v>
      </c>
      <c r="G21" s="78">
        <v>328</v>
      </c>
      <c r="H21" s="78">
        <v>330531</v>
      </c>
      <c r="I21" s="78">
        <v>383796</v>
      </c>
      <c r="J21" s="107">
        <v>0.46810000000000002</v>
      </c>
      <c r="K21" s="107">
        <v>16.748000000000001</v>
      </c>
      <c r="L21" s="78">
        <v>12592.246999999999</v>
      </c>
    </row>
    <row r="22" spans="1:12" x14ac:dyDescent="0.2">
      <c r="A22" s="90">
        <v>1984</v>
      </c>
      <c r="B22" s="78">
        <v>92227</v>
      </c>
      <c r="C22" s="78">
        <v>0</v>
      </c>
      <c r="D22" s="78">
        <v>0</v>
      </c>
      <c r="E22" s="78">
        <v>0</v>
      </c>
      <c r="F22" s="78">
        <v>6373</v>
      </c>
      <c r="G22" s="78">
        <v>324</v>
      </c>
      <c r="H22" s="78">
        <v>357354</v>
      </c>
      <c r="I22" s="78">
        <v>418783</v>
      </c>
      <c r="J22" s="107">
        <v>0.48580000000000001</v>
      </c>
      <c r="K22" s="107">
        <v>17.64</v>
      </c>
      <c r="L22" s="78">
        <v>12692.144</v>
      </c>
    </row>
    <row r="23" spans="1:12" x14ac:dyDescent="0.2">
      <c r="A23" s="90">
        <v>1985</v>
      </c>
      <c r="B23" s="78">
        <v>94765</v>
      </c>
      <c r="C23" s="78">
        <v>0</v>
      </c>
      <c r="D23" s="78">
        <v>0</v>
      </c>
      <c r="E23" s="78">
        <v>0</v>
      </c>
      <c r="F23" s="78">
        <v>6408</v>
      </c>
      <c r="G23" s="78">
        <v>185</v>
      </c>
      <c r="H23" s="78">
        <v>373033</v>
      </c>
      <c r="I23" s="78">
        <v>444524</v>
      </c>
      <c r="J23" s="107">
        <v>0.503</v>
      </c>
      <c r="K23" s="107">
        <v>16.462</v>
      </c>
      <c r="L23" s="78">
        <v>12785.688</v>
      </c>
    </row>
    <row r="24" spans="1:12" x14ac:dyDescent="0.2">
      <c r="A24" s="90">
        <v>1986</v>
      </c>
      <c r="B24" s="78">
        <v>99402</v>
      </c>
      <c r="C24" s="78">
        <v>0</v>
      </c>
      <c r="D24" s="78">
        <v>0</v>
      </c>
      <c r="E24" s="78">
        <v>0</v>
      </c>
      <c r="F24" s="78">
        <v>6396</v>
      </c>
      <c r="G24" s="78">
        <v>216</v>
      </c>
      <c r="H24" s="78">
        <v>394457</v>
      </c>
      <c r="I24" s="78">
        <v>472173</v>
      </c>
      <c r="J24" s="107">
        <v>0.51390000000000002</v>
      </c>
      <c r="K24" s="107">
        <v>15.218</v>
      </c>
      <c r="L24" s="78">
        <v>12888.221</v>
      </c>
    </row>
    <row r="25" spans="1:12" x14ac:dyDescent="0.2">
      <c r="A25" s="90">
        <v>1987</v>
      </c>
      <c r="B25" s="78">
        <v>104645</v>
      </c>
      <c r="C25" s="78">
        <v>0</v>
      </c>
      <c r="D25" s="78">
        <v>0</v>
      </c>
      <c r="E25" s="78">
        <v>0</v>
      </c>
      <c r="F25" s="78">
        <v>6400</v>
      </c>
      <c r="G25" s="78">
        <v>248</v>
      </c>
      <c r="H25" s="78">
        <v>416405</v>
      </c>
      <c r="I25" s="78">
        <v>501323</v>
      </c>
      <c r="J25" s="107">
        <v>0.52959999999999996</v>
      </c>
      <c r="K25" s="107">
        <v>14.993</v>
      </c>
      <c r="L25" s="78">
        <v>13019.225</v>
      </c>
    </row>
    <row r="26" spans="1:12" x14ac:dyDescent="0.2">
      <c r="A26" s="90">
        <v>1988</v>
      </c>
      <c r="B26" s="78">
        <v>110127</v>
      </c>
      <c r="C26" s="78">
        <v>0</v>
      </c>
      <c r="D26" s="78">
        <v>0</v>
      </c>
      <c r="E26" s="78">
        <v>0</v>
      </c>
      <c r="F26" s="78">
        <v>6624</v>
      </c>
      <c r="G26" s="78">
        <v>402</v>
      </c>
      <c r="H26" s="78">
        <v>441180</v>
      </c>
      <c r="I26" s="78">
        <v>527050</v>
      </c>
      <c r="J26" s="107">
        <v>0.55020000000000002</v>
      </c>
      <c r="K26" s="107">
        <v>14.377000000000001</v>
      </c>
      <c r="L26" s="78">
        <v>13139.477000000001</v>
      </c>
    </row>
    <row r="27" spans="1:12" x14ac:dyDescent="0.2">
      <c r="A27" s="90">
        <v>1989</v>
      </c>
      <c r="B27" s="78">
        <v>111994</v>
      </c>
      <c r="C27" s="78">
        <v>0</v>
      </c>
      <c r="D27" s="78">
        <v>0</v>
      </c>
      <c r="E27" s="78">
        <v>0</v>
      </c>
      <c r="F27" s="78">
        <v>6787</v>
      </c>
      <c r="G27" s="78">
        <v>252</v>
      </c>
      <c r="H27" s="78">
        <v>453082</v>
      </c>
      <c r="I27" s="78">
        <v>540348</v>
      </c>
      <c r="J27" s="107">
        <v>0.57379999999999998</v>
      </c>
      <c r="K27" s="107">
        <v>14.448</v>
      </c>
      <c r="L27" s="78">
        <v>13210.957</v>
      </c>
    </row>
    <row r="28" spans="1:12" x14ac:dyDescent="0.2">
      <c r="A28" s="90">
        <v>1990</v>
      </c>
      <c r="B28" s="78">
        <v>109763</v>
      </c>
      <c r="C28" s="78">
        <v>0</v>
      </c>
      <c r="D28" s="78">
        <v>0</v>
      </c>
      <c r="E28" s="78">
        <v>0</v>
      </c>
      <c r="F28" s="78">
        <v>5668</v>
      </c>
      <c r="G28" s="78">
        <v>303</v>
      </c>
      <c r="H28" s="78">
        <v>446615</v>
      </c>
      <c r="I28" s="78">
        <v>533920</v>
      </c>
      <c r="J28" s="107">
        <v>0.59850000000000003</v>
      </c>
      <c r="K28" s="107">
        <v>14.718999999999999</v>
      </c>
      <c r="L28" s="78">
        <v>13240.537</v>
      </c>
    </row>
    <row r="29" spans="1:12" x14ac:dyDescent="0.2">
      <c r="A29" s="90">
        <v>1991</v>
      </c>
      <c r="B29" s="78">
        <v>108682</v>
      </c>
      <c r="C29" s="78">
        <v>0</v>
      </c>
      <c r="D29" s="78">
        <v>0</v>
      </c>
      <c r="E29" s="78">
        <v>0</v>
      </c>
      <c r="F29" s="78">
        <v>5763</v>
      </c>
      <c r="G29" s="78">
        <v>280</v>
      </c>
      <c r="H29" s="78">
        <v>438519</v>
      </c>
      <c r="I29" s="78">
        <v>520395</v>
      </c>
      <c r="J29" s="107">
        <v>0.61829999999999996</v>
      </c>
      <c r="K29" s="107">
        <v>15.22</v>
      </c>
      <c r="L29" s="78">
        <v>13255.248</v>
      </c>
    </row>
    <row r="30" spans="1:12" x14ac:dyDescent="0.2">
      <c r="A30" s="90">
        <v>1992</v>
      </c>
      <c r="B30" s="78">
        <v>108826</v>
      </c>
      <c r="C30" s="78">
        <v>0</v>
      </c>
      <c r="D30" s="78">
        <v>0</v>
      </c>
      <c r="E30" s="78">
        <v>0</v>
      </c>
      <c r="F30" s="78">
        <v>6659</v>
      </c>
      <c r="G30" s="78">
        <v>155</v>
      </c>
      <c r="H30" s="78">
        <v>452167</v>
      </c>
      <c r="I30" s="78">
        <v>531728</v>
      </c>
      <c r="J30" s="107">
        <v>0.63460000000000005</v>
      </c>
      <c r="K30" s="107">
        <v>15.316000000000001</v>
      </c>
      <c r="L30" s="78">
        <v>13300.142</v>
      </c>
    </row>
    <row r="31" spans="1:12" x14ac:dyDescent="0.2">
      <c r="A31" s="90">
        <v>1993</v>
      </c>
      <c r="B31" s="78">
        <v>110532</v>
      </c>
      <c r="C31" s="78">
        <v>0</v>
      </c>
      <c r="D31" s="78">
        <v>0</v>
      </c>
      <c r="E31" s="78">
        <v>0</v>
      </c>
      <c r="F31" s="78">
        <v>6469</v>
      </c>
      <c r="G31" s="78">
        <v>283</v>
      </c>
      <c r="H31" s="78">
        <v>457663</v>
      </c>
      <c r="I31" s="78">
        <v>536682</v>
      </c>
      <c r="J31" s="107">
        <v>0.65049999999999997</v>
      </c>
      <c r="K31" s="107">
        <v>15.388999999999999</v>
      </c>
      <c r="L31" s="78">
        <v>13365.235000000001</v>
      </c>
    </row>
    <row r="32" spans="1:12" x14ac:dyDescent="0.2">
      <c r="A32" s="90">
        <v>1994</v>
      </c>
      <c r="B32" s="78">
        <v>112278</v>
      </c>
      <c r="C32" s="78">
        <v>0</v>
      </c>
      <c r="D32" s="78">
        <v>0</v>
      </c>
      <c r="E32" s="78">
        <v>0</v>
      </c>
      <c r="F32" s="78">
        <v>6404</v>
      </c>
      <c r="G32" s="78">
        <v>374</v>
      </c>
      <c r="H32" s="78">
        <v>467262</v>
      </c>
      <c r="I32" s="78">
        <v>552130</v>
      </c>
      <c r="J32" s="107">
        <v>0.66400000000000003</v>
      </c>
      <c r="K32" s="107">
        <v>15.196</v>
      </c>
      <c r="L32" s="78">
        <v>13432.77</v>
      </c>
    </row>
    <row r="33" spans="1:12" x14ac:dyDescent="0.2">
      <c r="A33" s="90">
        <v>1995</v>
      </c>
      <c r="B33" s="78">
        <v>112845</v>
      </c>
      <c r="C33" s="78">
        <v>0</v>
      </c>
      <c r="D33" s="78">
        <v>0</v>
      </c>
      <c r="E33" s="78">
        <v>0</v>
      </c>
      <c r="F33" s="78">
        <v>6320</v>
      </c>
      <c r="G33" s="78">
        <v>312</v>
      </c>
      <c r="H33" s="78">
        <v>483328</v>
      </c>
      <c r="I33" s="78">
        <v>572089</v>
      </c>
      <c r="J33" s="107">
        <v>0.67779999999999996</v>
      </c>
      <c r="K33" s="107">
        <v>15.151999999999999</v>
      </c>
      <c r="L33" s="78">
        <v>13513.249</v>
      </c>
    </row>
    <row r="34" spans="1:12" x14ac:dyDescent="0.2">
      <c r="A34" s="90">
        <v>1996</v>
      </c>
      <c r="B34" s="78">
        <v>114653</v>
      </c>
      <c r="C34" s="78">
        <v>0</v>
      </c>
      <c r="D34" s="78">
        <v>0</v>
      </c>
      <c r="E34" s="78">
        <v>0</v>
      </c>
      <c r="F34" s="78">
        <v>6456</v>
      </c>
      <c r="G34" s="78">
        <v>245</v>
      </c>
      <c r="H34" s="78">
        <v>499933</v>
      </c>
      <c r="I34" s="78">
        <v>593639</v>
      </c>
      <c r="J34" s="107">
        <v>0.69220000000000004</v>
      </c>
      <c r="K34" s="107">
        <v>14.851000000000001</v>
      </c>
      <c r="L34" s="78">
        <v>13597.967000000001</v>
      </c>
    </row>
    <row r="35" spans="1:12" x14ac:dyDescent="0.2">
      <c r="A35" s="90">
        <v>1997</v>
      </c>
      <c r="B35" s="78">
        <v>115579</v>
      </c>
      <c r="C35" s="78">
        <v>0</v>
      </c>
      <c r="D35" s="78">
        <v>0</v>
      </c>
      <c r="E35" s="78">
        <v>0</v>
      </c>
      <c r="F35" s="78">
        <v>6430</v>
      </c>
      <c r="G35" s="78">
        <v>211</v>
      </c>
      <c r="H35" s="78">
        <v>522797</v>
      </c>
      <c r="I35" s="78">
        <v>624048</v>
      </c>
      <c r="J35" s="107">
        <v>0.70409999999999995</v>
      </c>
      <c r="K35" s="107">
        <v>14.840999999999999</v>
      </c>
      <c r="L35" s="78">
        <v>13687.096</v>
      </c>
    </row>
    <row r="36" spans="1:12" x14ac:dyDescent="0.2">
      <c r="A36" s="90">
        <v>1998</v>
      </c>
      <c r="B36" s="78">
        <v>116888</v>
      </c>
      <c r="C36" s="78">
        <v>0</v>
      </c>
      <c r="D36" s="78">
        <v>0</v>
      </c>
      <c r="E36" s="78">
        <v>0</v>
      </c>
      <c r="F36" s="78">
        <v>5482</v>
      </c>
      <c r="G36" s="78">
        <v>311</v>
      </c>
      <c r="H36" s="78">
        <v>556535</v>
      </c>
      <c r="I36" s="78">
        <v>648901</v>
      </c>
      <c r="J36" s="107">
        <v>0.70960000000000001</v>
      </c>
      <c r="K36" s="107">
        <v>14.093</v>
      </c>
      <c r="L36" s="78">
        <v>13783.779</v>
      </c>
    </row>
    <row r="37" spans="1:12" x14ac:dyDescent="0.2">
      <c r="A37" s="90">
        <v>1999</v>
      </c>
      <c r="B37" s="78">
        <v>121938</v>
      </c>
      <c r="C37" s="78">
        <v>0</v>
      </c>
      <c r="D37" s="78">
        <v>0</v>
      </c>
      <c r="E37" s="78">
        <v>0</v>
      </c>
      <c r="F37" s="78">
        <v>5775</v>
      </c>
      <c r="G37" s="78">
        <v>360</v>
      </c>
      <c r="H37" s="78">
        <v>582274</v>
      </c>
      <c r="I37" s="78">
        <v>676697</v>
      </c>
      <c r="J37" s="107">
        <v>0.72</v>
      </c>
      <c r="K37" s="107">
        <v>13.401999999999999</v>
      </c>
      <c r="L37" s="78">
        <v>13894.785</v>
      </c>
    </row>
    <row r="38" spans="1:12" x14ac:dyDescent="0.2">
      <c r="A38" s="90">
        <v>2000</v>
      </c>
      <c r="B38" s="78">
        <v>125394</v>
      </c>
      <c r="C38" s="78">
        <v>0</v>
      </c>
      <c r="D38" s="78">
        <v>0</v>
      </c>
      <c r="E38" s="78">
        <v>0</v>
      </c>
      <c r="F38" s="78">
        <v>6397</v>
      </c>
      <c r="G38" s="78">
        <v>218</v>
      </c>
      <c r="H38" s="78">
        <v>626916</v>
      </c>
      <c r="I38" s="78">
        <v>725057</v>
      </c>
      <c r="J38" s="107">
        <v>0.7379</v>
      </c>
      <c r="K38" s="107">
        <v>13.212</v>
      </c>
      <c r="L38" s="78">
        <v>13997.642</v>
      </c>
    </row>
    <row r="39" spans="1:12" x14ac:dyDescent="0.2">
      <c r="A39" s="90">
        <v>2001</v>
      </c>
      <c r="B39" s="78">
        <v>126486</v>
      </c>
      <c r="C39" s="78">
        <v>0</v>
      </c>
      <c r="D39" s="78">
        <v>0</v>
      </c>
      <c r="E39" s="78">
        <v>0</v>
      </c>
      <c r="F39" s="78">
        <v>5893</v>
      </c>
      <c r="G39" s="78">
        <v>324</v>
      </c>
      <c r="H39" s="78">
        <v>644595</v>
      </c>
      <c r="I39" s="78">
        <v>735899</v>
      </c>
      <c r="J39" s="107">
        <v>0.75209999999999999</v>
      </c>
      <c r="K39" s="107">
        <v>14.439</v>
      </c>
      <c r="L39" s="78">
        <v>14083.103999999999</v>
      </c>
    </row>
    <row r="40" spans="1:12" x14ac:dyDescent="0.2">
      <c r="A40" s="90">
        <v>2002</v>
      </c>
      <c r="B40" s="78">
        <v>128029</v>
      </c>
      <c r="C40" s="78">
        <v>0</v>
      </c>
      <c r="D40" s="78">
        <v>0</v>
      </c>
      <c r="E40" s="78">
        <v>0</v>
      </c>
      <c r="F40" s="78">
        <v>5959</v>
      </c>
      <c r="G40" s="78">
        <v>355</v>
      </c>
      <c r="H40" s="78">
        <v>641381</v>
      </c>
      <c r="I40" s="78">
        <v>742050</v>
      </c>
      <c r="J40" s="107">
        <v>0.76219999999999999</v>
      </c>
      <c r="K40" s="107">
        <v>13.159000000000001</v>
      </c>
      <c r="L40" s="78">
        <v>14156.478999999999</v>
      </c>
    </row>
    <row r="41" spans="1:12" x14ac:dyDescent="0.2">
      <c r="A41" s="90">
        <v>2003</v>
      </c>
      <c r="B41" s="78">
        <v>130778</v>
      </c>
      <c r="C41" s="78">
        <v>0</v>
      </c>
      <c r="D41" s="78">
        <v>4</v>
      </c>
      <c r="E41" s="78">
        <v>0</v>
      </c>
      <c r="F41" s="78">
        <v>6650</v>
      </c>
      <c r="G41" s="78">
        <v>355</v>
      </c>
      <c r="H41" s="78">
        <v>645499</v>
      </c>
      <c r="I41" s="78">
        <v>758052</v>
      </c>
      <c r="J41" s="107">
        <v>0.77729999999999999</v>
      </c>
      <c r="K41" s="107">
        <v>13.404999999999999</v>
      </c>
      <c r="L41" s="78">
        <v>14198.518</v>
      </c>
    </row>
    <row r="42" spans="1:12" x14ac:dyDescent="0.2">
      <c r="A42" s="90">
        <v>2004</v>
      </c>
      <c r="B42" s="78">
        <v>132517</v>
      </c>
      <c r="C42" s="78">
        <v>0</v>
      </c>
      <c r="D42" s="78">
        <v>18</v>
      </c>
      <c r="E42" s="78">
        <v>0</v>
      </c>
      <c r="F42" s="78">
        <v>6352</v>
      </c>
      <c r="G42" s="78">
        <v>252</v>
      </c>
      <c r="H42" s="78">
        <v>662557</v>
      </c>
      <c r="I42" s="78">
        <v>785224</v>
      </c>
      <c r="J42" s="107">
        <v>0.79630000000000001</v>
      </c>
      <c r="K42" s="107">
        <v>13.324</v>
      </c>
      <c r="L42" s="78">
        <v>14212.138000000001</v>
      </c>
    </row>
    <row r="43" spans="1:12" x14ac:dyDescent="0.2">
      <c r="A43" s="90">
        <v>2005</v>
      </c>
      <c r="B43" s="78">
        <v>136355</v>
      </c>
      <c r="C43" s="78">
        <v>0</v>
      </c>
      <c r="D43" s="78">
        <v>69</v>
      </c>
      <c r="E43" s="78">
        <v>0</v>
      </c>
      <c r="F43" s="78">
        <v>6353</v>
      </c>
      <c r="G43" s="78">
        <v>417</v>
      </c>
      <c r="H43" s="78">
        <v>672459</v>
      </c>
      <c r="I43" s="78">
        <v>798318</v>
      </c>
      <c r="J43" s="107">
        <v>0.81899999999999995</v>
      </c>
      <c r="K43" s="107">
        <v>14.603</v>
      </c>
      <c r="L43" s="78">
        <v>14230.333000000001</v>
      </c>
    </row>
    <row r="44" spans="1:12" x14ac:dyDescent="0.2">
      <c r="A44" s="90">
        <v>2006</v>
      </c>
      <c r="B44" s="78">
        <v>132087</v>
      </c>
      <c r="C44" s="78">
        <v>16</v>
      </c>
      <c r="D44" s="78">
        <v>24</v>
      </c>
      <c r="E44" s="78">
        <v>0</v>
      </c>
      <c r="F44" s="78">
        <v>5553</v>
      </c>
      <c r="G44" s="78">
        <v>336</v>
      </c>
      <c r="H44" s="78">
        <v>704636</v>
      </c>
      <c r="I44" s="78">
        <v>813236</v>
      </c>
      <c r="J44" s="107">
        <v>0.84089999999999998</v>
      </c>
      <c r="K44" s="107">
        <v>17.256</v>
      </c>
      <c r="L44" s="78">
        <v>14258.766</v>
      </c>
    </row>
    <row r="45" spans="1:12" x14ac:dyDescent="0.2">
      <c r="A45" s="90">
        <v>2007</v>
      </c>
      <c r="B45" s="78">
        <v>134466</v>
      </c>
      <c r="C45" s="78">
        <v>986</v>
      </c>
      <c r="D45" s="78">
        <v>32</v>
      </c>
      <c r="E45" s="78">
        <v>0</v>
      </c>
      <c r="F45" s="78">
        <v>6175</v>
      </c>
      <c r="G45" s="78">
        <v>288</v>
      </c>
      <c r="H45" s="78">
        <v>723527</v>
      </c>
      <c r="I45" s="78">
        <v>830475</v>
      </c>
      <c r="J45" s="107">
        <v>0.8619</v>
      </c>
      <c r="K45" s="107">
        <v>17.495999999999999</v>
      </c>
      <c r="L45" s="78">
        <v>14307.700999999999</v>
      </c>
    </row>
    <row r="46" spans="1:12" x14ac:dyDescent="0.2">
      <c r="A46" s="90">
        <v>2008</v>
      </c>
      <c r="B46" s="78">
        <v>131754</v>
      </c>
      <c r="C46" s="78">
        <v>2379</v>
      </c>
      <c r="D46" s="78">
        <v>46</v>
      </c>
      <c r="E46" s="78">
        <v>0</v>
      </c>
      <c r="F46" s="78">
        <v>6049</v>
      </c>
      <c r="G46" s="78">
        <v>281</v>
      </c>
      <c r="H46" s="78">
        <v>734882</v>
      </c>
      <c r="I46" s="78">
        <v>825194</v>
      </c>
      <c r="J46" s="107">
        <v>0.88819999999999999</v>
      </c>
      <c r="K46" s="107">
        <v>18.082000000000001</v>
      </c>
      <c r="L46" s="78">
        <v>14372.475</v>
      </c>
    </row>
    <row r="47" spans="1:12" x14ac:dyDescent="0.2">
      <c r="A47" s="90">
        <v>2009</v>
      </c>
      <c r="B47" s="78">
        <v>126838</v>
      </c>
      <c r="C47" s="78">
        <v>3764</v>
      </c>
      <c r="D47" s="78">
        <v>9</v>
      </c>
      <c r="E47" s="78">
        <v>0</v>
      </c>
      <c r="F47" s="78">
        <v>6291</v>
      </c>
      <c r="G47" s="78">
        <v>225</v>
      </c>
      <c r="H47" s="78">
        <v>727915</v>
      </c>
      <c r="I47" s="78">
        <v>805107</v>
      </c>
      <c r="J47" s="107">
        <v>0.88759999999999994</v>
      </c>
      <c r="K47" s="107">
        <v>17.631</v>
      </c>
      <c r="L47" s="78">
        <v>14436.659</v>
      </c>
    </row>
    <row r="48" spans="1:12" x14ac:dyDescent="0.2">
      <c r="A48" s="90">
        <v>2010</v>
      </c>
      <c r="B48" s="78">
        <v>130773</v>
      </c>
      <c r="C48" s="78">
        <v>5168</v>
      </c>
      <c r="D48" s="78">
        <v>9</v>
      </c>
      <c r="E48" s="78">
        <v>0</v>
      </c>
      <c r="F48" s="78">
        <v>5653</v>
      </c>
      <c r="G48" s="78">
        <v>406</v>
      </c>
      <c r="H48" s="78">
        <v>741015</v>
      </c>
      <c r="I48" s="78">
        <v>821439</v>
      </c>
      <c r="J48" s="107">
        <v>0.90229999999999999</v>
      </c>
      <c r="K48" s="107">
        <v>16.501999999999999</v>
      </c>
      <c r="L48" s="78">
        <v>14499.572</v>
      </c>
    </row>
    <row r="49" spans="1:12" x14ac:dyDescent="0.2">
      <c r="A49" s="90">
        <v>2011</v>
      </c>
      <c r="B49" s="78">
        <v>129163</v>
      </c>
      <c r="C49" s="78">
        <v>6737</v>
      </c>
      <c r="D49" s="78">
        <v>4</v>
      </c>
      <c r="E49" s="78">
        <v>0</v>
      </c>
      <c r="F49" s="78">
        <v>5826</v>
      </c>
      <c r="G49" s="78">
        <v>357</v>
      </c>
      <c r="H49" s="78">
        <v>754031</v>
      </c>
      <c r="I49" s="78">
        <v>826446</v>
      </c>
      <c r="J49" s="107">
        <v>0.9244</v>
      </c>
      <c r="K49" s="107">
        <v>15.673999999999999</v>
      </c>
      <c r="L49" s="78">
        <v>14554.66</v>
      </c>
    </row>
    <row r="50" spans="1:12" x14ac:dyDescent="0.2">
      <c r="A50" s="90">
        <v>2012</v>
      </c>
      <c r="B50" s="78">
        <v>128081</v>
      </c>
      <c r="C50" s="78">
        <v>7924</v>
      </c>
      <c r="D50" s="78">
        <v>24</v>
      </c>
      <c r="E50" s="78">
        <v>222</v>
      </c>
      <c r="F50" s="78">
        <v>5304</v>
      </c>
      <c r="G50" s="78">
        <v>353</v>
      </c>
      <c r="H50" s="78">
        <v>765675</v>
      </c>
      <c r="I50" s="78">
        <v>834022</v>
      </c>
      <c r="J50" s="107">
        <v>0.94199999999999995</v>
      </c>
      <c r="K50" s="107">
        <v>14.882999999999999</v>
      </c>
      <c r="L50" s="78">
        <v>14607.962</v>
      </c>
    </row>
    <row r="51" spans="1:12" x14ac:dyDescent="0.2">
      <c r="A51" s="90">
        <v>2013</v>
      </c>
      <c r="B51" s="78">
        <v>129377</v>
      </c>
      <c r="C51" s="78">
        <v>9439</v>
      </c>
      <c r="D51" s="78">
        <v>40</v>
      </c>
      <c r="E51" s="78">
        <v>361</v>
      </c>
      <c r="F51" s="78">
        <v>6156</v>
      </c>
      <c r="G51" s="78">
        <v>401</v>
      </c>
      <c r="H51" s="78">
        <v>755557</v>
      </c>
      <c r="I51" s="78">
        <v>830139</v>
      </c>
      <c r="J51" s="107">
        <v>0.95450000000000002</v>
      </c>
      <c r="K51" s="107">
        <v>15.16</v>
      </c>
      <c r="L51" s="78">
        <v>14660.656000000001</v>
      </c>
    </row>
    <row r="52" spans="1:12" x14ac:dyDescent="0.2">
      <c r="A52" s="90">
        <v>2014</v>
      </c>
      <c r="B52" s="78">
        <v>127176</v>
      </c>
      <c r="C52" s="78">
        <v>10932</v>
      </c>
      <c r="D52" s="78">
        <v>33</v>
      </c>
      <c r="E52" s="78">
        <v>556</v>
      </c>
      <c r="F52" s="78">
        <v>6318</v>
      </c>
      <c r="G52" s="78">
        <v>240</v>
      </c>
      <c r="H52" s="78">
        <v>772883</v>
      </c>
      <c r="I52" s="78">
        <v>838012</v>
      </c>
      <c r="J52" s="107">
        <v>0.96889999999999998</v>
      </c>
      <c r="K52" s="107">
        <v>15.945</v>
      </c>
      <c r="L52" s="78">
        <v>14698.474</v>
      </c>
    </row>
    <row r="53" spans="1:12" x14ac:dyDescent="0.2">
      <c r="A53" s="90">
        <v>2015</v>
      </c>
      <c r="B53" s="78">
        <v>126945</v>
      </c>
      <c r="C53" s="78">
        <v>12961</v>
      </c>
      <c r="D53" s="78">
        <v>32</v>
      </c>
      <c r="E53" s="78">
        <v>941</v>
      </c>
      <c r="F53" s="78">
        <v>6100</v>
      </c>
      <c r="G53" s="78">
        <v>337</v>
      </c>
      <c r="H53" s="78">
        <v>807336</v>
      </c>
      <c r="I53" s="78">
        <v>861349</v>
      </c>
      <c r="J53" s="107">
        <v>0.9718</v>
      </c>
      <c r="K53" s="107">
        <v>16.948</v>
      </c>
      <c r="L53" s="78">
        <v>14721.429</v>
      </c>
    </row>
    <row r="54" spans="1:12" x14ac:dyDescent="0.2">
      <c r="A54" s="90">
        <v>2016</v>
      </c>
      <c r="B54" s="78">
        <v>124426</v>
      </c>
      <c r="C54" s="78">
        <v>14379</v>
      </c>
      <c r="D54" s="78">
        <v>20</v>
      </c>
      <c r="E54" s="78">
        <v>1450</v>
      </c>
      <c r="F54" s="78">
        <v>5705</v>
      </c>
      <c r="G54" s="78">
        <v>351</v>
      </c>
      <c r="H54" s="78">
        <v>815312</v>
      </c>
      <c r="I54" s="78">
        <v>875930</v>
      </c>
      <c r="J54" s="107">
        <v>0.98340000000000005</v>
      </c>
      <c r="K54" s="107">
        <v>16.396999999999998</v>
      </c>
      <c r="L54" s="78">
        <v>14753.290999999999</v>
      </c>
    </row>
    <row r="55" spans="1:12" x14ac:dyDescent="0.2">
      <c r="A55" s="90">
        <v>2017</v>
      </c>
      <c r="B55" s="78">
        <v>121055</v>
      </c>
      <c r="C55" s="78">
        <v>16655</v>
      </c>
      <c r="D55" s="78">
        <v>12</v>
      </c>
      <c r="E55" s="78">
        <v>1761</v>
      </c>
      <c r="F55" s="78">
        <v>5838</v>
      </c>
      <c r="G55" s="78">
        <v>309</v>
      </c>
      <c r="H55" s="78">
        <v>824058</v>
      </c>
      <c r="I55" s="78">
        <v>895156</v>
      </c>
      <c r="J55" s="107">
        <v>1</v>
      </c>
      <c r="K55" s="107">
        <v>16.45</v>
      </c>
      <c r="L55" s="78">
        <v>14791.795</v>
      </c>
    </row>
    <row r="56" spans="1:12" x14ac:dyDescent="0.2">
      <c r="A56" s="90">
        <v>2018</v>
      </c>
      <c r="B56" s="78">
        <v>0</v>
      </c>
      <c r="C56" s="78">
        <v>0</v>
      </c>
      <c r="D56" s="78">
        <v>0</v>
      </c>
      <c r="E56" s="78">
        <v>0</v>
      </c>
      <c r="F56" s="78">
        <v>6058</v>
      </c>
      <c r="G56" s="78">
        <v>314</v>
      </c>
      <c r="H56" s="78">
        <v>834961</v>
      </c>
      <c r="I56" s="78">
        <v>918246</v>
      </c>
      <c r="J56" s="107">
        <v>1.0269999999999999</v>
      </c>
      <c r="K56" s="107">
        <v>16.45</v>
      </c>
      <c r="L56" s="78">
        <v>14829.739</v>
      </c>
    </row>
    <row r="57" spans="1:12" x14ac:dyDescent="0.2">
      <c r="A57" s="90">
        <v>2019</v>
      </c>
      <c r="B57" s="78">
        <v>0</v>
      </c>
      <c r="C57" s="78">
        <v>0</v>
      </c>
      <c r="D57" s="78">
        <v>0</v>
      </c>
      <c r="E57" s="78">
        <v>0</v>
      </c>
      <c r="F57" s="78">
        <v>6058</v>
      </c>
      <c r="G57" s="78">
        <v>314</v>
      </c>
      <c r="H57" s="78">
        <v>846932</v>
      </c>
      <c r="I57" s="78">
        <v>935661</v>
      </c>
      <c r="J57" s="107">
        <v>1.0566</v>
      </c>
      <c r="K57" s="107">
        <v>16.45</v>
      </c>
      <c r="L57" s="78">
        <v>14864.463</v>
      </c>
    </row>
    <row r="58" spans="1:12" x14ac:dyDescent="0.2">
      <c r="A58" s="90">
        <v>2020</v>
      </c>
      <c r="B58" s="78">
        <v>0</v>
      </c>
      <c r="C58" s="78">
        <v>0</v>
      </c>
      <c r="D58" s="78">
        <v>0</v>
      </c>
      <c r="E58" s="78">
        <v>0</v>
      </c>
      <c r="F58" s="78">
        <v>6058</v>
      </c>
      <c r="G58" s="78">
        <v>314</v>
      </c>
      <c r="H58" s="78">
        <v>856033</v>
      </c>
      <c r="I58" s="78">
        <v>942770</v>
      </c>
      <c r="J58" s="107">
        <v>1.083</v>
      </c>
      <c r="K58" s="107">
        <v>16.45</v>
      </c>
      <c r="L58" s="78">
        <v>14897.808999999999</v>
      </c>
    </row>
    <row r="59" spans="1:12" x14ac:dyDescent="0.2">
      <c r="A59" s="90">
        <v>2021</v>
      </c>
      <c r="B59" s="78">
        <v>0</v>
      </c>
      <c r="C59" s="78">
        <v>0</v>
      </c>
      <c r="D59" s="78">
        <v>0</v>
      </c>
      <c r="E59" s="78">
        <v>0</v>
      </c>
      <c r="F59" s="78">
        <v>6058</v>
      </c>
      <c r="G59" s="78">
        <v>314</v>
      </c>
      <c r="H59" s="78">
        <v>869746</v>
      </c>
      <c r="I59" s="78">
        <v>965881</v>
      </c>
      <c r="J59" s="107">
        <v>1.1055999999999999</v>
      </c>
      <c r="K59" s="107">
        <v>16.45</v>
      </c>
      <c r="L59" s="78">
        <v>14937.802</v>
      </c>
    </row>
    <row r="60" spans="1:12" x14ac:dyDescent="0.2">
      <c r="A60" s="90">
        <v>2022</v>
      </c>
      <c r="B60" s="78">
        <v>0</v>
      </c>
      <c r="C60" s="78">
        <v>0</v>
      </c>
      <c r="D60" s="78">
        <v>0</v>
      </c>
      <c r="E60" s="78">
        <v>0</v>
      </c>
      <c r="F60" s="78">
        <v>6058</v>
      </c>
      <c r="G60" s="78">
        <v>314</v>
      </c>
      <c r="H60" s="78">
        <v>886245</v>
      </c>
      <c r="I60" s="78">
        <v>988357</v>
      </c>
      <c r="J60" s="107">
        <v>1.1258999999999999</v>
      </c>
      <c r="K60" s="107">
        <v>16.45</v>
      </c>
      <c r="L60" s="78">
        <v>14984.846</v>
      </c>
    </row>
    <row r="61" spans="1:12" x14ac:dyDescent="0.2">
      <c r="A61" s="90">
        <v>2023</v>
      </c>
      <c r="B61" s="78">
        <v>0</v>
      </c>
      <c r="C61" s="78">
        <v>0</v>
      </c>
      <c r="D61" s="78">
        <v>0</v>
      </c>
      <c r="E61" s="78">
        <v>0</v>
      </c>
      <c r="F61" s="78">
        <v>6058</v>
      </c>
      <c r="G61" s="78">
        <v>314</v>
      </c>
      <c r="H61" s="78">
        <v>902237</v>
      </c>
      <c r="I61" s="78">
        <v>1010511</v>
      </c>
      <c r="J61" s="107">
        <v>1.1466000000000001</v>
      </c>
      <c r="K61" s="107">
        <v>16.45</v>
      </c>
      <c r="L61" s="78">
        <v>15032.761</v>
      </c>
    </row>
    <row r="62" spans="1:12" x14ac:dyDescent="0.2">
      <c r="A62" s="90">
        <v>2024</v>
      </c>
      <c r="B62" s="78">
        <v>0</v>
      </c>
      <c r="C62" s="78">
        <v>0</v>
      </c>
      <c r="D62" s="78">
        <v>0</v>
      </c>
      <c r="E62" s="78">
        <v>0</v>
      </c>
      <c r="F62" s="78">
        <v>6058</v>
      </c>
      <c r="G62" s="78">
        <v>314</v>
      </c>
      <c r="H62" s="78">
        <v>916968</v>
      </c>
      <c r="I62" s="78">
        <v>1028492</v>
      </c>
      <c r="J62" s="107">
        <v>1.1681999999999999</v>
      </c>
      <c r="K62" s="107">
        <v>16.45</v>
      </c>
      <c r="L62" s="78">
        <v>15081.333000000001</v>
      </c>
    </row>
    <row r="63" spans="1:12" x14ac:dyDescent="0.2">
      <c r="A63" s="90">
        <v>2025</v>
      </c>
      <c r="B63" s="78">
        <v>0</v>
      </c>
      <c r="C63" s="78">
        <v>0</v>
      </c>
      <c r="D63" s="78">
        <v>0</v>
      </c>
      <c r="E63" s="78">
        <v>0</v>
      </c>
      <c r="F63" s="78">
        <v>6058</v>
      </c>
      <c r="G63" s="78">
        <v>314</v>
      </c>
      <c r="H63" s="78">
        <v>932946</v>
      </c>
      <c r="I63" s="78">
        <v>1046065</v>
      </c>
      <c r="J63" s="107">
        <v>1.1903999999999999</v>
      </c>
      <c r="K63" s="107">
        <v>16.45</v>
      </c>
      <c r="L63" s="78">
        <v>15129.412</v>
      </c>
    </row>
    <row r="64" spans="1:12" x14ac:dyDescent="0.2">
      <c r="A64" s="90">
        <v>2026</v>
      </c>
      <c r="B64" s="78">
        <v>0</v>
      </c>
      <c r="C64" s="78">
        <v>0</v>
      </c>
      <c r="D64" s="78">
        <v>0</v>
      </c>
      <c r="E64" s="78">
        <v>0</v>
      </c>
      <c r="F64" s="78">
        <v>6058</v>
      </c>
      <c r="G64" s="78">
        <v>314</v>
      </c>
      <c r="H64" s="78">
        <v>950730</v>
      </c>
      <c r="I64" s="78">
        <v>1065047</v>
      </c>
      <c r="J64" s="107">
        <v>1.2133</v>
      </c>
      <c r="K64" s="107">
        <v>16.45</v>
      </c>
      <c r="L64" s="78">
        <v>15174.788</v>
      </c>
    </row>
    <row r="65" spans="1:12" x14ac:dyDescent="0.2">
      <c r="A65" s="90">
        <v>2027</v>
      </c>
      <c r="B65" s="78">
        <v>0</v>
      </c>
      <c r="C65" s="78">
        <v>0</v>
      </c>
      <c r="D65" s="78">
        <v>0</v>
      </c>
      <c r="E65" s="78">
        <v>0</v>
      </c>
      <c r="F65" s="78">
        <v>6058</v>
      </c>
      <c r="G65" s="78">
        <v>314</v>
      </c>
      <c r="H65" s="78">
        <v>969354</v>
      </c>
      <c r="I65" s="78">
        <v>1083683</v>
      </c>
      <c r="J65" s="107">
        <v>1.2372000000000001</v>
      </c>
      <c r="K65" s="107">
        <v>16.45</v>
      </c>
      <c r="L65" s="78">
        <v>15218.022999999999</v>
      </c>
    </row>
    <row r="66" spans="1:12" x14ac:dyDescent="0.2">
      <c r="A66" s="90">
        <v>2028</v>
      </c>
      <c r="B66" s="78">
        <v>0</v>
      </c>
      <c r="C66" s="78">
        <v>0</v>
      </c>
      <c r="D66" s="78">
        <v>0</v>
      </c>
      <c r="E66" s="78">
        <v>0</v>
      </c>
      <c r="F66" s="78">
        <v>6058</v>
      </c>
      <c r="G66" s="78">
        <v>314</v>
      </c>
      <c r="H66" s="78">
        <v>989685</v>
      </c>
      <c r="I66" s="78">
        <v>1104100</v>
      </c>
      <c r="J66" s="107">
        <v>1.2619</v>
      </c>
      <c r="K66" s="107">
        <v>16.45</v>
      </c>
      <c r="L66" s="78">
        <v>15259.717000000001</v>
      </c>
    </row>
    <row r="68" spans="1:12" ht="15" x14ac:dyDescent="0.25">
      <c r="A68" s="7" t="s">
        <v>13</v>
      </c>
    </row>
    <row r="69" spans="1:12" x14ac:dyDescent="0.2">
      <c r="A69" s="196" t="s">
        <v>233</v>
      </c>
      <c r="B69" s="211" t="s">
        <v>146</v>
      </c>
      <c r="C69" s="211" t="s">
        <v>366</v>
      </c>
      <c r="D69" s="211" t="s">
        <v>367</v>
      </c>
      <c r="E69" s="211" t="s">
        <v>217</v>
      </c>
      <c r="F69" s="211" t="s">
        <v>230</v>
      </c>
      <c r="G69" s="211" t="s">
        <v>228</v>
      </c>
      <c r="H69" s="211" t="s">
        <v>223</v>
      </c>
      <c r="I69" s="211" t="s">
        <v>226</v>
      </c>
      <c r="J69" s="212" t="s">
        <v>220</v>
      </c>
      <c r="K69" s="212" t="s">
        <v>219</v>
      </c>
      <c r="L69" s="211" t="s">
        <v>221</v>
      </c>
    </row>
    <row r="70" spans="1:12" x14ac:dyDescent="0.2">
      <c r="A70" s="90">
        <v>1980</v>
      </c>
      <c r="B70" s="78">
        <v>23413</v>
      </c>
      <c r="C70" s="78">
        <v>0</v>
      </c>
      <c r="D70" s="78">
        <v>0</v>
      </c>
      <c r="E70" s="78">
        <v>0</v>
      </c>
      <c r="F70" s="78">
        <v>6556</v>
      </c>
      <c r="G70" s="78">
        <v>329</v>
      </c>
      <c r="H70" s="78">
        <v>87425</v>
      </c>
      <c r="I70" s="78">
        <v>101452</v>
      </c>
      <c r="J70" s="107">
        <v>0.39050000000000001</v>
      </c>
      <c r="K70" s="107">
        <v>15.699</v>
      </c>
      <c r="L70" s="78">
        <v>3121.4684999999999</v>
      </c>
    </row>
    <row r="71" spans="1:12" x14ac:dyDescent="0.2">
      <c r="A71" s="90">
        <v>1981</v>
      </c>
      <c r="B71" s="78">
        <v>23274</v>
      </c>
      <c r="C71" s="78">
        <v>0</v>
      </c>
      <c r="D71" s="78">
        <v>0</v>
      </c>
      <c r="E71" s="78">
        <v>0</v>
      </c>
      <c r="F71" s="78">
        <v>5976</v>
      </c>
      <c r="G71" s="78">
        <v>282</v>
      </c>
      <c r="H71" s="78">
        <v>90103</v>
      </c>
      <c r="I71" s="78">
        <v>103755</v>
      </c>
      <c r="J71" s="107">
        <v>0.42530000000000001</v>
      </c>
      <c r="K71" s="107">
        <v>17.774999999999999</v>
      </c>
      <c r="L71" s="78">
        <v>3133.2175000000002</v>
      </c>
    </row>
    <row r="72" spans="1:12" x14ac:dyDescent="0.2">
      <c r="A72" s="90">
        <v>1982</v>
      </c>
      <c r="B72" s="78">
        <v>22980</v>
      </c>
      <c r="C72" s="78">
        <v>0</v>
      </c>
      <c r="D72" s="78">
        <v>0</v>
      </c>
      <c r="E72" s="78">
        <v>0</v>
      </c>
      <c r="F72" s="78">
        <v>6097</v>
      </c>
      <c r="G72" s="78">
        <v>208</v>
      </c>
      <c r="H72" s="78">
        <v>92205</v>
      </c>
      <c r="I72" s="78">
        <v>105683</v>
      </c>
      <c r="J72" s="107">
        <v>0.44879999999999998</v>
      </c>
      <c r="K72" s="107">
        <v>18.384</v>
      </c>
      <c r="L72" s="78">
        <v>3150.0239999999999</v>
      </c>
    </row>
    <row r="73" spans="1:12" x14ac:dyDescent="0.2">
      <c r="A73" s="90">
        <v>1983</v>
      </c>
      <c r="B73" s="78">
        <v>23902</v>
      </c>
      <c r="C73" s="78">
        <v>0</v>
      </c>
      <c r="D73" s="78">
        <v>0</v>
      </c>
      <c r="E73" s="78">
        <v>0</v>
      </c>
      <c r="F73" s="78">
        <v>6087</v>
      </c>
      <c r="G73" s="78">
        <v>336</v>
      </c>
      <c r="H73" s="78">
        <v>94544</v>
      </c>
      <c r="I73" s="78">
        <v>112751</v>
      </c>
      <c r="J73" s="107">
        <v>0.46810000000000002</v>
      </c>
      <c r="K73" s="107">
        <v>17.881</v>
      </c>
      <c r="L73" s="78">
        <v>3171.7026000000001</v>
      </c>
    </row>
    <row r="74" spans="1:12" x14ac:dyDescent="0.2">
      <c r="A74" s="90">
        <v>1984</v>
      </c>
      <c r="B74" s="78">
        <v>24737</v>
      </c>
      <c r="C74" s="78">
        <v>0</v>
      </c>
      <c r="D74" s="78">
        <v>0</v>
      </c>
      <c r="E74" s="78">
        <v>0</v>
      </c>
      <c r="F74" s="78">
        <v>6232</v>
      </c>
      <c r="G74" s="78">
        <v>342</v>
      </c>
      <c r="H74" s="78">
        <v>102048</v>
      </c>
      <c r="I74" s="78">
        <v>123236</v>
      </c>
      <c r="J74" s="107">
        <v>0.48580000000000001</v>
      </c>
      <c r="K74" s="107">
        <v>18.832999999999998</v>
      </c>
      <c r="L74" s="78">
        <v>3189.9684999999999</v>
      </c>
    </row>
    <row r="75" spans="1:12" x14ac:dyDescent="0.2">
      <c r="A75" s="90">
        <v>1985</v>
      </c>
      <c r="B75" s="78">
        <v>25279</v>
      </c>
      <c r="C75" s="78">
        <v>0</v>
      </c>
      <c r="D75" s="78">
        <v>0</v>
      </c>
      <c r="E75" s="78">
        <v>0</v>
      </c>
      <c r="F75" s="78">
        <v>6183</v>
      </c>
      <c r="G75" s="78">
        <v>201</v>
      </c>
      <c r="H75" s="78">
        <v>105799</v>
      </c>
      <c r="I75" s="78">
        <v>130129</v>
      </c>
      <c r="J75" s="107">
        <v>0.503</v>
      </c>
      <c r="K75" s="107">
        <v>17.934000000000001</v>
      </c>
      <c r="L75" s="78">
        <v>3212.462</v>
      </c>
    </row>
    <row r="76" spans="1:12" x14ac:dyDescent="0.2">
      <c r="A76" s="90">
        <v>1986</v>
      </c>
      <c r="B76" s="78">
        <v>26468</v>
      </c>
      <c r="C76" s="78">
        <v>0</v>
      </c>
      <c r="D76" s="78">
        <v>0</v>
      </c>
      <c r="E76" s="78">
        <v>0</v>
      </c>
      <c r="F76" s="78">
        <v>6087</v>
      </c>
      <c r="G76" s="78">
        <v>303</v>
      </c>
      <c r="H76" s="78">
        <v>111519</v>
      </c>
      <c r="I76" s="78">
        <v>137846</v>
      </c>
      <c r="J76" s="107">
        <v>0.51390000000000002</v>
      </c>
      <c r="K76" s="107">
        <v>16.288</v>
      </c>
      <c r="L76" s="78">
        <v>3235.096</v>
      </c>
    </row>
    <row r="77" spans="1:12" x14ac:dyDescent="0.2">
      <c r="A77" s="90">
        <v>1987</v>
      </c>
      <c r="B77" s="78">
        <v>27752</v>
      </c>
      <c r="C77" s="78">
        <v>0</v>
      </c>
      <c r="D77" s="78">
        <v>0</v>
      </c>
      <c r="E77" s="78">
        <v>0</v>
      </c>
      <c r="F77" s="78">
        <v>6066</v>
      </c>
      <c r="G77" s="78">
        <v>325</v>
      </c>
      <c r="H77" s="78">
        <v>118327</v>
      </c>
      <c r="I77" s="78">
        <v>147166</v>
      </c>
      <c r="J77" s="107">
        <v>0.52959999999999996</v>
      </c>
      <c r="K77" s="107">
        <v>15.617000000000001</v>
      </c>
      <c r="L77" s="78">
        <v>3260.5005000000001</v>
      </c>
    </row>
    <row r="78" spans="1:12" x14ac:dyDescent="0.2">
      <c r="A78" s="90">
        <v>1988</v>
      </c>
      <c r="B78" s="78">
        <v>29014</v>
      </c>
      <c r="C78" s="78">
        <v>0</v>
      </c>
      <c r="D78" s="78">
        <v>0</v>
      </c>
      <c r="E78" s="78">
        <v>0</v>
      </c>
      <c r="F78" s="78">
        <v>6378</v>
      </c>
      <c r="G78" s="78">
        <v>439</v>
      </c>
      <c r="H78" s="78">
        <v>125604</v>
      </c>
      <c r="I78" s="78">
        <v>154482</v>
      </c>
      <c r="J78" s="107">
        <v>0.55020000000000002</v>
      </c>
      <c r="K78" s="107">
        <v>15.212999999999999</v>
      </c>
      <c r="L78" s="78">
        <v>3279.11</v>
      </c>
    </row>
    <row r="79" spans="1:12" x14ac:dyDescent="0.2">
      <c r="A79" s="90">
        <v>1989</v>
      </c>
      <c r="B79" s="78">
        <v>29408</v>
      </c>
      <c r="C79" s="78">
        <v>0</v>
      </c>
      <c r="D79" s="78">
        <v>0</v>
      </c>
      <c r="E79" s="78">
        <v>0</v>
      </c>
      <c r="F79" s="78">
        <v>6393</v>
      </c>
      <c r="G79" s="78">
        <v>343</v>
      </c>
      <c r="H79" s="78">
        <v>130754</v>
      </c>
      <c r="I79" s="78">
        <v>158768</v>
      </c>
      <c r="J79" s="107">
        <v>0.57379999999999998</v>
      </c>
      <c r="K79" s="107">
        <v>15.266999999999999</v>
      </c>
      <c r="L79" s="78">
        <v>3287.0983999999999</v>
      </c>
    </row>
    <row r="80" spans="1:12" x14ac:dyDescent="0.2">
      <c r="A80" s="90">
        <v>1990</v>
      </c>
      <c r="B80" s="78">
        <v>28744</v>
      </c>
      <c r="C80" s="78">
        <v>0</v>
      </c>
      <c r="D80" s="78">
        <v>0</v>
      </c>
      <c r="E80" s="78">
        <v>0</v>
      </c>
      <c r="F80" s="78">
        <v>5207</v>
      </c>
      <c r="G80" s="78">
        <v>449</v>
      </c>
      <c r="H80" s="78">
        <v>128969</v>
      </c>
      <c r="I80" s="78">
        <v>160183</v>
      </c>
      <c r="J80" s="107">
        <v>0.59860000000000002</v>
      </c>
      <c r="K80" s="107">
        <v>15.303000000000001</v>
      </c>
      <c r="L80" s="78">
        <v>3298.5327000000002</v>
      </c>
    </row>
    <row r="81" spans="1:12" x14ac:dyDescent="0.2">
      <c r="A81" s="90">
        <v>1991</v>
      </c>
      <c r="B81" s="78">
        <v>28690</v>
      </c>
      <c r="C81" s="78">
        <v>0</v>
      </c>
      <c r="D81" s="78">
        <v>0</v>
      </c>
      <c r="E81" s="78">
        <v>0</v>
      </c>
      <c r="F81" s="78">
        <v>5357</v>
      </c>
      <c r="G81" s="78">
        <v>422</v>
      </c>
      <c r="H81" s="78">
        <v>125766</v>
      </c>
      <c r="I81" s="78">
        <v>156433</v>
      </c>
      <c r="J81" s="107">
        <v>0.61829999999999996</v>
      </c>
      <c r="K81" s="107">
        <v>15.528</v>
      </c>
      <c r="L81" s="78">
        <v>3302.0137</v>
      </c>
    </row>
    <row r="82" spans="1:12" x14ac:dyDescent="0.2">
      <c r="A82" s="90">
        <v>1992</v>
      </c>
      <c r="B82" s="78">
        <v>28575</v>
      </c>
      <c r="C82" s="78">
        <v>0</v>
      </c>
      <c r="D82" s="78">
        <v>0</v>
      </c>
      <c r="E82" s="78">
        <v>0</v>
      </c>
      <c r="F82" s="78">
        <v>6235</v>
      </c>
      <c r="G82" s="78">
        <v>280</v>
      </c>
      <c r="H82" s="78">
        <v>131839</v>
      </c>
      <c r="I82" s="78">
        <v>159433</v>
      </c>
      <c r="J82" s="107">
        <v>0.63460000000000005</v>
      </c>
      <c r="K82" s="107">
        <v>15.82</v>
      </c>
      <c r="L82" s="78">
        <v>3303.9254999999998</v>
      </c>
    </row>
    <row r="83" spans="1:12" x14ac:dyDescent="0.2">
      <c r="A83" s="90">
        <v>1993</v>
      </c>
      <c r="B83" s="78">
        <v>29529</v>
      </c>
      <c r="C83" s="78">
        <v>0</v>
      </c>
      <c r="D83" s="78">
        <v>0</v>
      </c>
      <c r="E83" s="78">
        <v>0</v>
      </c>
      <c r="F83" s="78">
        <v>6089</v>
      </c>
      <c r="G83" s="78">
        <v>377</v>
      </c>
      <c r="H83" s="78">
        <v>133067</v>
      </c>
      <c r="I83" s="78">
        <v>158573</v>
      </c>
      <c r="J83" s="107">
        <v>0.65049999999999997</v>
      </c>
      <c r="K83" s="107">
        <v>15.773</v>
      </c>
      <c r="L83" s="78">
        <v>3313.0859999999998</v>
      </c>
    </row>
    <row r="84" spans="1:12" x14ac:dyDescent="0.2">
      <c r="A84" s="90">
        <v>1994</v>
      </c>
      <c r="B84" s="78">
        <v>30332</v>
      </c>
      <c r="C84" s="78">
        <v>0</v>
      </c>
      <c r="D84" s="78">
        <v>0</v>
      </c>
      <c r="E84" s="78">
        <v>0</v>
      </c>
      <c r="F84" s="78">
        <v>6048</v>
      </c>
      <c r="G84" s="78">
        <v>470</v>
      </c>
      <c r="H84" s="78">
        <v>133771</v>
      </c>
      <c r="I84" s="78">
        <v>161236</v>
      </c>
      <c r="J84" s="107">
        <v>0.66400000000000003</v>
      </c>
      <c r="K84" s="107">
        <v>15.332000000000001</v>
      </c>
      <c r="L84" s="78">
        <v>3319.5645</v>
      </c>
    </row>
    <row r="85" spans="1:12" x14ac:dyDescent="0.2">
      <c r="A85" s="90">
        <v>1995</v>
      </c>
      <c r="B85" s="78">
        <v>30805</v>
      </c>
      <c r="C85" s="78">
        <v>0</v>
      </c>
      <c r="D85" s="78">
        <v>0</v>
      </c>
      <c r="E85" s="78">
        <v>0</v>
      </c>
      <c r="F85" s="78">
        <v>5909</v>
      </c>
      <c r="G85" s="78">
        <v>409</v>
      </c>
      <c r="H85" s="78">
        <v>138094</v>
      </c>
      <c r="I85" s="78">
        <v>170123</v>
      </c>
      <c r="J85" s="107">
        <v>0.67779999999999996</v>
      </c>
      <c r="K85" s="107">
        <v>15.492000000000001</v>
      </c>
      <c r="L85" s="78">
        <v>3330.1509999999998</v>
      </c>
    </row>
    <row r="86" spans="1:12" x14ac:dyDescent="0.2">
      <c r="A86" s="90">
        <v>1996</v>
      </c>
      <c r="B86" s="78">
        <v>31095</v>
      </c>
      <c r="C86" s="78">
        <v>0</v>
      </c>
      <c r="D86" s="78">
        <v>0</v>
      </c>
      <c r="E86" s="78">
        <v>0</v>
      </c>
      <c r="F86" s="78">
        <v>6134</v>
      </c>
      <c r="G86" s="78">
        <v>333</v>
      </c>
      <c r="H86" s="78">
        <v>141807</v>
      </c>
      <c r="I86" s="78">
        <v>173632</v>
      </c>
      <c r="J86" s="107">
        <v>0.69220000000000004</v>
      </c>
      <c r="K86" s="107">
        <v>15.183</v>
      </c>
      <c r="L86" s="78">
        <v>3342.8980000000001</v>
      </c>
    </row>
    <row r="87" spans="1:12" x14ac:dyDescent="0.2">
      <c r="A87" s="90">
        <v>1997</v>
      </c>
      <c r="B87" s="78">
        <v>31180</v>
      </c>
      <c r="C87" s="78">
        <v>0</v>
      </c>
      <c r="D87" s="78">
        <v>0</v>
      </c>
      <c r="E87" s="78">
        <v>0</v>
      </c>
      <c r="F87" s="78">
        <v>6037</v>
      </c>
      <c r="G87" s="78">
        <v>285</v>
      </c>
      <c r="H87" s="78">
        <v>148675</v>
      </c>
      <c r="I87" s="78">
        <v>183342</v>
      </c>
      <c r="J87" s="107">
        <v>0.70420000000000005</v>
      </c>
      <c r="K87" s="107">
        <v>14.94</v>
      </c>
      <c r="L87" s="78">
        <v>3356.7885999999999</v>
      </c>
    </row>
    <row r="88" spans="1:12" x14ac:dyDescent="0.2">
      <c r="A88" s="90">
        <v>1998</v>
      </c>
      <c r="B88" s="78">
        <v>31352</v>
      </c>
      <c r="C88" s="78">
        <v>0</v>
      </c>
      <c r="D88" s="78">
        <v>0</v>
      </c>
      <c r="E88" s="78">
        <v>0</v>
      </c>
      <c r="F88" s="78">
        <v>5142</v>
      </c>
      <c r="G88" s="78">
        <v>398</v>
      </c>
      <c r="H88" s="78">
        <v>159433</v>
      </c>
      <c r="I88" s="78">
        <v>189859</v>
      </c>
      <c r="J88" s="107">
        <v>0.70950000000000002</v>
      </c>
      <c r="K88" s="107">
        <v>14.516</v>
      </c>
      <c r="L88" s="78">
        <v>3375.0956999999999</v>
      </c>
    </row>
    <row r="89" spans="1:12" x14ac:dyDescent="0.2">
      <c r="A89" s="90">
        <v>1999</v>
      </c>
      <c r="B89" s="78">
        <v>31767</v>
      </c>
      <c r="C89" s="78">
        <v>0</v>
      </c>
      <c r="D89" s="78">
        <v>0</v>
      </c>
      <c r="E89" s="78">
        <v>0</v>
      </c>
      <c r="F89" s="78">
        <v>5500</v>
      </c>
      <c r="G89" s="78">
        <v>426</v>
      </c>
      <c r="H89" s="78">
        <v>166260</v>
      </c>
      <c r="I89" s="78">
        <v>195476</v>
      </c>
      <c r="J89" s="107">
        <v>0.72</v>
      </c>
      <c r="K89" s="107">
        <v>13.833</v>
      </c>
      <c r="L89" s="78">
        <v>3399.2593000000002</v>
      </c>
    </row>
    <row r="90" spans="1:12" x14ac:dyDescent="0.2">
      <c r="A90" s="90">
        <v>2000</v>
      </c>
      <c r="B90" s="78">
        <v>32009</v>
      </c>
      <c r="C90" s="78">
        <v>0</v>
      </c>
      <c r="D90" s="78">
        <v>0</v>
      </c>
      <c r="E90" s="78">
        <v>0</v>
      </c>
      <c r="F90" s="78">
        <v>6131</v>
      </c>
      <c r="G90" s="78">
        <v>305</v>
      </c>
      <c r="H90" s="78">
        <v>177644</v>
      </c>
      <c r="I90" s="78">
        <v>209329</v>
      </c>
      <c r="J90" s="107">
        <v>0.7379</v>
      </c>
      <c r="K90" s="107">
        <v>12.901</v>
      </c>
      <c r="L90" s="78">
        <v>3422.402</v>
      </c>
    </row>
    <row r="91" spans="1:12" x14ac:dyDescent="0.2">
      <c r="A91" s="90">
        <v>2001</v>
      </c>
      <c r="B91" s="78">
        <v>32580</v>
      </c>
      <c r="C91" s="78">
        <v>0</v>
      </c>
      <c r="D91" s="78">
        <v>0</v>
      </c>
      <c r="E91" s="78">
        <v>0</v>
      </c>
      <c r="F91" s="78">
        <v>5603</v>
      </c>
      <c r="G91" s="78">
        <v>405</v>
      </c>
      <c r="H91" s="78">
        <v>183407</v>
      </c>
      <c r="I91" s="78">
        <v>212395</v>
      </c>
      <c r="J91" s="107">
        <v>0.75209999999999999</v>
      </c>
      <c r="K91" s="107">
        <v>12.79</v>
      </c>
      <c r="L91" s="78">
        <v>3445.0349999999999</v>
      </c>
    </row>
    <row r="92" spans="1:12" x14ac:dyDescent="0.2">
      <c r="A92" s="90">
        <v>2002</v>
      </c>
      <c r="B92" s="78">
        <v>33192</v>
      </c>
      <c r="C92" s="78">
        <v>0</v>
      </c>
      <c r="D92" s="78">
        <v>0</v>
      </c>
      <c r="E92" s="78">
        <v>0</v>
      </c>
      <c r="F92" s="78">
        <v>5606</v>
      </c>
      <c r="G92" s="78">
        <v>447</v>
      </c>
      <c r="H92" s="78">
        <v>181320</v>
      </c>
      <c r="I92" s="78">
        <v>211789</v>
      </c>
      <c r="J92" s="107">
        <v>0.76219999999999999</v>
      </c>
      <c r="K92" s="107">
        <v>12.739000000000001</v>
      </c>
      <c r="L92" s="78">
        <v>3472.7750000000001</v>
      </c>
    </row>
    <row r="93" spans="1:12" x14ac:dyDescent="0.2">
      <c r="A93" s="90">
        <v>2003</v>
      </c>
      <c r="B93" s="78">
        <v>33647</v>
      </c>
      <c r="C93" s="78">
        <v>0</v>
      </c>
      <c r="D93" s="78">
        <v>2</v>
      </c>
      <c r="E93" s="78">
        <v>0</v>
      </c>
      <c r="F93" s="78">
        <v>6300</v>
      </c>
      <c r="G93" s="78">
        <v>417</v>
      </c>
      <c r="H93" s="78">
        <v>180899</v>
      </c>
      <c r="I93" s="78">
        <v>214003</v>
      </c>
      <c r="J93" s="107">
        <v>0.77739999999999998</v>
      </c>
      <c r="K93" s="107">
        <v>13.07</v>
      </c>
      <c r="L93" s="78">
        <v>3491.3496</v>
      </c>
    </row>
    <row r="94" spans="1:12" x14ac:dyDescent="0.2">
      <c r="A94" s="90">
        <v>2004</v>
      </c>
      <c r="B94" s="78">
        <v>34159</v>
      </c>
      <c r="C94" s="78">
        <v>0</v>
      </c>
      <c r="D94" s="78">
        <v>4</v>
      </c>
      <c r="E94" s="78">
        <v>0</v>
      </c>
      <c r="F94" s="78">
        <v>6003</v>
      </c>
      <c r="G94" s="78">
        <v>353</v>
      </c>
      <c r="H94" s="78">
        <v>185927</v>
      </c>
      <c r="I94" s="78">
        <v>227364</v>
      </c>
      <c r="J94" s="107">
        <v>0.79630000000000001</v>
      </c>
      <c r="K94" s="107">
        <v>12.884</v>
      </c>
      <c r="L94" s="78">
        <v>3501.6529999999998</v>
      </c>
    </row>
    <row r="95" spans="1:12" x14ac:dyDescent="0.2">
      <c r="A95" s="90">
        <v>2005</v>
      </c>
      <c r="B95" s="78">
        <v>35202</v>
      </c>
      <c r="C95" s="78">
        <v>0</v>
      </c>
      <c r="D95" s="78">
        <v>13</v>
      </c>
      <c r="E95" s="78">
        <v>0</v>
      </c>
      <c r="F95" s="78">
        <v>6014</v>
      </c>
      <c r="G95" s="78">
        <v>542</v>
      </c>
      <c r="H95" s="78">
        <v>190900</v>
      </c>
      <c r="I95" s="78">
        <v>231573</v>
      </c>
      <c r="J95" s="107">
        <v>0.81899999999999995</v>
      </c>
      <c r="K95" s="107">
        <v>14.725</v>
      </c>
      <c r="L95" s="78">
        <v>3512.7080000000001</v>
      </c>
    </row>
    <row r="96" spans="1:12" x14ac:dyDescent="0.2">
      <c r="A96" s="90">
        <v>2006</v>
      </c>
      <c r="B96" s="78">
        <v>33655</v>
      </c>
      <c r="C96" s="78">
        <v>14</v>
      </c>
      <c r="D96" s="78">
        <v>5</v>
      </c>
      <c r="E96" s="78">
        <v>0</v>
      </c>
      <c r="F96" s="78">
        <v>5229</v>
      </c>
      <c r="G96" s="78">
        <v>435</v>
      </c>
      <c r="H96" s="78">
        <v>201216</v>
      </c>
      <c r="I96" s="78">
        <v>237280</v>
      </c>
      <c r="J96" s="107">
        <v>0.84089999999999998</v>
      </c>
      <c r="K96" s="107">
        <v>17.637</v>
      </c>
      <c r="L96" s="78">
        <v>3521.2930000000001</v>
      </c>
    </row>
    <row r="97" spans="1:12" x14ac:dyDescent="0.2">
      <c r="A97" s="90">
        <v>2007</v>
      </c>
      <c r="B97" s="78">
        <v>33981</v>
      </c>
      <c r="C97" s="78">
        <v>417</v>
      </c>
      <c r="D97" s="78">
        <v>5</v>
      </c>
      <c r="E97" s="78">
        <v>0</v>
      </c>
      <c r="F97" s="78">
        <v>5778</v>
      </c>
      <c r="G97" s="78">
        <v>399</v>
      </c>
      <c r="H97" s="78">
        <v>210396</v>
      </c>
      <c r="I97" s="78">
        <v>247248</v>
      </c>
      <c r="J97" s="107">
        <v>0.8619</v>
      </c>
      <c r="K97" s="107">
        <v>19.085999999999999</v>
      </c>
      <c r="L97" s="78">
        <v>3536.0160000000001</v>
      </c>
    </row>
    <row r="98" spans="1:12" x14ac:dyDescent="0.2">
      <c r="A98" s="90">
        <v>2008</v>
      </c>
      <c r="B98" s="78">
        <v>32964</v>
      </c>
      <c r="C98" s="78">
        <v>910</v>
      </c>
      <c r="D98" s="78">
        <v>8</v>
      </c>
      <c r="E98" s="78">
        <v>0</v>
      </c>
      <c r="F98" s="78">
        <v>5722</v>
      </c>
      <c r="G98" s="78">
        <v>376</v>
      </c>
      <c r="H98" s="78">
        <v>216966</v>
      </c>
      <c r="I98" s="78">
        <v>243856</v>
      </c>
      <c r="J98" s="107">
        <v>0.88819999999999999</v>
      </c>
      <c r="K98" s="107">
        <v>20.041</v>
      </c>
      <c r="L98" s="78">
        <v>3554.0819999999999</v>
      </c>
    </row>
    <row r="99" spans="1:12" x14ac:dyDescent="0.2">
      <c r="A99" s="90">
        <v>2009</v>
      </c>
      <c r="B99" s="78">
        <v>31443</v>
      </c>
      <c r="C99" s="78">
        <v>1300</v>
      </c>
      <c r="D99" s="78">
        <v>1</v>
      </c>
      <c r="E99" s="78">
        <v>0</v>
      </c>
      <c r="F99" s="78">
        <v>5956</v>
      </c>
      <c r="G99" s="78">
        <v>301</v>
      </c>
      <c r="H99" s="78">
        <v>215231</v>
      </c>
      <c r="I99" s="78">
        <v>233562</v>
      </c>
      <c r="J99" s="107">
        <v>0.88759999999999994</v>
      </c>
      <c r="K99" s="107">
        <v>20.356999999999999</v>
      </c>
      <c r="L99" s="78">
        <v>3571.125</v>
      </c>
    </row>
    <row r="100" spans="1:12" x14ac:dyDescent="0.2">
      <c r="A100" s="90">
        <v>2010</v>
      </c>
      <c r="B100" s="78">
        <v>32296</v>
      </c>
      <c r="C100" s="78">
        <v>1668</v>
      </c>
      <c r="D100" s="78">
        <v>1</v>
      </c>
      <c r="E100" s="78">
        <v>0</v>
      </c>
      <c r="F100" s="78">
        <v>5329</v>
      </c>
      <c r="G100" s="78">
        <v>494</v>
      </c>
      <c r="H100" s="78">
        <v>218785</v>
      </c>
      <c r="I100" s="78">
        <v>232357</v>
      </c>
      <c r="J100" s="107">
        <v>0.90229999999999999</v>
      </c>
      <c r="K100" s="107">
        <v>19.262</v>
      </c>
      <c r="L100" s="78">
        <v>3586.0810000000001</v>
      </c>
    </row>
    <row r="101" spans="1:12" x14ac:dyDescent="0.2">
      <c r="A101" s="90">
        <v>2011</v>
      </c>
      <c r="B101" s="78">
        <v>31755</v>
      </c>
      <c r="C101" s="78">
        <v>2169</v>
      </c>
      <c r="D101" s="78">
        <v>0</v>
      </c>
      <c r="E101" s="78">
        <v>0</v>
      </c>
      <c r="F101" s="78">
        <v>5556</v>
      </c>
      <c r="G101" s="78">
        <v>428</v>
      </c>
      <c r="H101" s="78">
        <v>220085</v>
      </c>
      <c r="I101" s="78">
        <v>228454</v>
      </c>
      <c r="J101" s="107">
        <v>0.9244</v>
      </c>
      <c r="K101" s="107">
        <v>17.687000000000001</v>
      </c>
      <c r="L101" s="78">
        <v>3592.1529999999998</v>
      </c>
    </row>
    <row r="102" spans="1:12" x14ac:dyDescent="0.2">
      <c r="A102" s="90">
        <v>2012</v>
      </c>
      <c r="B102" s="78">
        <v>31364</v>
      </c>
      <c r="C102" s="78">
        <v>2491</v>
      </c>
      <c r="D102" s="78">
        <v>1</v>
      </c>
      <c r="E102" s="78">
        <v>45</v>
      </c>
      <c r="F102" s="78">
        <v>4946</v>
      </c>
      <c r="G102" s="78">
        <v>441</v>
      </c>
      <c r="H102" s="78">
        <v>220221</v>
      </c>
      <c r="I102" s="78">
        <v>228212</v>
      </c>
      <c r="J102" s="107">
        <v>0.94199999999999995</v>
      </c>
      <c r="K102" s="107">
        <v>16.507999999999999</v>
      </c>
      <c r="L102" s="78">
        <v>3595.3989999999999</v>
      </c>
    </row>
    <row r="103" spans="1:12" x14ac:dyDescent="0.2">
      <c r="A103" s="90">
        <v>2013</v>
      </c>
      <c r="B103" s="78">
        <v>31589</v>
      </c>
      <c r="C103" s="78">
        <v>2736</v>
      </c>
      <c r="D103" s="78">
        <v>3</v>
      </c>
      <c r="E103" s="78">
        <v>55</v>
      </c>
      <c r="F103" s="78">
        <v>5830</v>
      </c>
      <c r="G103" s="78">
        <v>497</v>
      </c>
      <c r="H103" s="78">
        <v>214461</v>
      </c>
      <c r="I103" s="78">
        <v>224931</v>
      </c>
      <c r="J103" s="107">
        <v>0.95450000000000002</v>
      </c>
      <c r="K103" s="107">
        <v>16.407</v>
      </c>
      <c r="L103" s="78">
        <v>3594.643</v>
      </c>
    </row>
    <row r="104" spans="1:12" x14ac:dyDescent="0.2">
      <c r="A104" s="90">
        <v>2014</v>
      </c>
      <c r="B104" s="78">
        <v>30968</v>
      </c>
      <c r="C104" s="78">
        <v>2941</v>
      </c>
      <c r="D104" s="78">
        <v>1</v>
      </c>
      <c r="E104" s="78">
        <v>119</v>
      </c>
      <c r="F104" s="78">
        <v>5957</v>
      </c>
      <c r="G104" s="78">
        <v>317</v>
      </c>
      <c r="H104" s="78">
        <v>219009</v>
      </c>
      <c r="I104" s="78">
        <v>223546</v>
      </c>
      <c r="J104" s="107">
        <v>0.96889999999999998</v>
      </c>
      <c r="K104" s="107">
        <v>17.597000000000001</v>
      </c>
      <c r="L104" s="78">
        <v>3588.49</v>
      </c>
    </row>
    <row r="105" spans="1:12" x14ac:dyDescent="0.2">
      <c r="A105" s="90">
        <v>2015</v>
      </c>
      <c r="B105" s="78">
        <v>31069</v>
      </c>
      <c r="C105" s="78">
        <v>2994</v>
      </c>
      <c r="D105" s="78">
        <v>1</v>
      </c>
      <c r="E105" s="78">
        <v>202</v>
      </c>
      <c r="F105" s="78">
        <v>5741</v>
      </c>
      <c r="G105" s="78">
        <v>432</v>
      </c>
      <c r="H105" s="78">
        <v>223726</v>
      </c>
      <c r="I105" s="78">
        <v>228517</v>
      </c>
      <c r="J105" s="107">
        <v>0.9718</v>
      </c>
      <c r="K105" s="107">
        <v>18.286000000000001</v>
      </c>
      <c r="L105" s="78">
        <v>3580.6860000000001</v>
      </c>
    </row>
    <row r="106" spans="1:12" x14ac:dyDescent="0.2">
      <c r="A106" s="90">
        <v>2016</v>
      </c>
      <c r="B106" s="78">
        <v>30415</v>
      </c>
      <c r="C106" s="78">
        <v>2959</v>
      </c>
      <c r="D106" s="78">
        <v>0</v>
      </c>
      <c r="E106" s="78">
        <v>337</v>
      </c>
      <c r="F106" s="78">
        <v>5398</v>
      </c>
      <c r="G106" s="78">
        <v>469</v>
      </c>
      <c r="H106" s="78">
        <v>223751</v>
      </c>
      <c r="I106" s="78">
        <v>230720</v>
      </c>
      <c r="J106" s="107">
        <v>0.98340000000000005</v>
      </c>
      <c r="K106" s="107">
        <v>17.532</v>
      </c>
      <c r="L106" s="78">
        <v>3574.8409999999999</v>
      </c>
    </row>
    <row r="107" spans="1:12" x14ac:dyDescent="0.2">
      <c r="A107" s="90">
        <v>2017</v>
      </c>
      <c r="B107" s="78">
        <v>29280</v>
      </c>
      <c r="C107" s="78">
        <v>3285</v>
      </c>
      <c r="D107" s="78">
        <v>1</v>
      </c>
      <c r="E107" s="78">
        <v>426</v>
      </c>
      <c r="F107" s="78">
        <v>5505</v>
      </c>
      <c r="G107" s="78">
        <v>417</v>
      </c>
      <c r="H107" s="78">
        <v>223755</v>
      </c>
      <c r="I107" s="78">
        <v>234512</v>
      </c>
      <c r="J107" s="107">
        <v>1</v>
      </c>
      <c r="K107" s="107">
        <v>17.53</v>
      </c>
      <c r="L107" s="78">
        <v>3574.5459999999998</v>
      </c>
    </row>
    <row r="108" spans="1:12" x14ac:dyDescent="0.2">
      <c r="A108" s="90">
        <v>2018</v>
      </c>
      <c r="B108" s="78">
        <v>0</v>
      </c>
      <c r="C108" s="78">
        <v>0</v>
      </c>
      <c r="D108" s="78">
        <v>0</v>
      </c>
      <c r="E108" s="78">
        <v>0</v>
      </c>
      <c r="F108" s="78">
        <v>5726</v>
      </c>
      <c r="G108" s="78">
        <v>402</v>
      </c>
      <c r="H108" s="78">
        <v>225529</v>
      </c>
      <c r="I108" s="78">
        <v>239609</v>
      </c>
      <c r="J108" s="107">
        <v>1.0269999999999999</v>
      </c>
      <c r="K108" s="107">
        <v>17.53</v>
      </c>
      <c r="L108" s="78">
        <v>3574.5549999999998</v>
      </c>
    </row>
    <row r="109" spans="1:12" x14ac:dyDescent="0.2">
      <c r="A109" s="90">
        <v>2019</v>
      </c>
      <c r="B109" s="78">
        <v>0</v>
      </c>
      <c r="C109" s="78">
        <v>0</v>
      </c>
      <c r="D109" s="78">
        <v>0</v>
      </c>
      <c r="E109" s="78">
        <v>0</v>
      </c>
      <c r="F109" s="78">
        <v>5726</v>
      </c>
      <c r="G109" s="78">
        <v>402</v>
      </c>
      <c r="H109" s="78">
        <v>227457</v>
      </c>
      <c r="I109" s="78">
        <v>243128</v>
      </c>
      <c r="J109" s="107">
        <v>1.0566</v>
      </c>
      <c r="K109" s="107">
        <v>17.53</v>
      </c>
      <c r="L109" s="78">
        <v>3573.9430000000002</v>
      </c>
    </row>
    <row r="110" spans="1:12" x14ac:dyDescent="0.2">
      <c r="A110" s="90">
        <v>2020</v>
      </c>
      <c r="B110" s="78">
        <v>0</v>
      </c>
      <c r="C110" s="78">
        <v>0</v>
      </c>
      <c r="D110" s="78">
        <v>0</v>
      </c>
      <c r="E110" s="78">
        <v>0</v>
      </c>
      <c r="F110" s="78">
        <v>5726</v>
      </c>
      <c r="G110" s="78">
        <v>402</v>
      </c>
      <c r="H110" s="78">
        <v>228970</v>
      </c>
      <c r="I110" s="78">
        <v>244249</v>
      </c>
      <c r="J110" s="107">
        <v>1.083</v>
      </c>
      <c r="K110" s="107">
        <v>17.53</v>
      </c>
      <c r="L110" s="78">
        <v>3574.85</v>
      </c>
    </row>
    <row r="111" spans="1:12" x14ac:dyDescent="0.2">
      <c r="A111" s="90">
        <v>2021</v>
      </c>
      <c r="B111" s="78">
        <v>0</v>
      </c>
      <c r="C111" s="78">
        <v>0</v>
      </c>
      <c r="D111" s="78">
        <v>0</v>
      </c>
      <c r="E111" s="78">
        <v>0</v>
      </c>
      <c r="F111" s="78">
        <v>5726</v>
      </c>
      <c r="G111" s="78">
        <v>402</v>
      </c>
      <c r="H111" s="78">
        <v>231743</v>
      </c>
      <c r="I111" s="78">
        <v>249652</v>
      </c>
      <c r="J111" s="107">
        <v>1.1054999999999999</v>
      </c>
      <c r="K111" s="107">
        <v>17.53</v>
      </c>
      <c r="L111" s="78">
        <v>3578.1370000000002</v>
      </c>
    </row>
    <row r="112" spans="1:12" x14ac:dyDescent="0.2">
      <c r="A112" s="90">
        <v>2022</v>
      </c>
      <c r="B112" s="78">
        <v>0</v>
      </c>
      <c r="C112" s="78">
        <v>0</v>
      </c>
      <c r="D112" s="78">
        <v>0</v>
      </c>
      <c r="E112" s="78">
        <v>0</v>
      </c>
      <c r="F112" s="78">
        <v>5726</v>
      </c>
      <c r="G112" s="78">
        <v>402</v>
      </c>
      <c r="H112" s="78">
        <v>235308</v>
      </c>
      <c r="I112" s="78">
        <v>254920</v>
      </c>
      <c r="J112" s="107">
        <v>1.1258999999999999</v>
      </c>
      <c r="K112" s="107">
        <v>17.53</v>
      </c>
      <c r="L112" s="78">
        <v>3582.69</v>
      </c>
    </row>
    <row r="113" spans="1:12" x14ac:dyDescent="0.2">
      <c r="A113" s="90">
        <v>2023</v>
      </c>
      <c r="B113" s="78">
        <v>0</v>
      </c>
      <c r="C113" s="78">
        <v>0</v>
      </c>
      <c r="D113" s="78">
        <v>0</v>
      </c>
      <c r="E113" s="78">
        <v>0</v>
      </c>
      <c r="F113" s="78">
        <v>5726</v>
      </c>
      <c r="G113" s="78">
        <v>402</v>
      </c>
      <c r="H113" s="78">
        <v>238875</v>
      </c>
      <c r="I113" s="78">
        <v>260180</v>
      </c>
      <c r="J113" s="107">
        <v>1.1466000000000001</v>
      </c>
      <c r="K113" s="107">
        <v>17.53</v>
      </c>
      <c r="L113" s="78">
        <v>3587.2370000000001</v>
      </c>
    </row>
    <row r="114" spans="1:12" x14ac:dyDescent="0.2">
      <c r="A114" s="90">
        <v>2024</v>
      </c>
      <c r="B114" s="78">
        <v>0</v>
      </c>
      <c r="C114" s="78">
        <v>0</v>
      </c>
      <c r="D114" s="78">
        <v>0</v>
      </c>
      <c r="E114" s="78">
        <v>0</v>
      </c>
      <c r="F114" s="78">
        <v>5726</v>
      </c>
      <c r="G114" s="78">
        <v>402</v>
      </c>
      <c r="H114" s="78">
        <v>242241</v>
      </c>
      <c r="I114" s="78">
        <v>264426</v>
      </c>
      <c r="J114" s="107">
        <v>1.1681999999999999</v>
      </c>
      <c r="K114" s="107">
        <v>17.53</v>
      </c>
      <c r="L114" s="78">
        <v>3591.6909999999998</v>
      </c>
    </row>
    <row r="115" spans="1:12" x14ac:dyDescent="0.2">
      <c r="A115" s="90">
        <v>2025</v>
      </c>
      <c r="B115" s="78">
        <v>0</v>
      </c>
      <c r="C115" s="78">
        <v>0</v>
      </c>
      <c r="D115" s="78">
        <v>0</v>
      </c>
      <c r="E115" s="78">
        <v>0</v>
      </c>
      <c r="F115" s="78">
        <v>5726</v>
      </c>
      <c r="G115" s="78">
        <v>402</v>
      </c>
      <c r="H115" s="78">
        <v>246009</v>
      </c>
      <c r="I115" s="78">
        <v>268578</v>
      </c>
      <c r="J115" s="107">
        <v>1.1903999999999999</v>
      </c>
      <c r="K115" s="107">
        <v>17.53</v>
      </c>
      <c r="L115" s="78">
        <v>3595.614</v>
      </c>
    </row>
    <row r="116" spans="1:12" x14ac:dyDescent="0.2">
      <c r="A116" s="90">
        <v>2026</v>
      </c>
      <c r="B116" s="78">
        <v>0</v>
      </c>
      <c r="C116" s="78">
        <v>0</v>
      </c>
      <c r="D116" s="78">
        <v>0</v>
      </c>
      <c r="E116" s="78">
        <v>0</v>
      </c>
      <c r="F116" s="78">
        <v>5726</v>
      </c>
      <c r="G116" s="78">
        <v>402</v>
      </c>
      <c r="H116" s="78">
        <v>250152</v>
      </c>
      <c r="I116" s="78">
        <v>273001</v>
      </c>
      <c r="J116" s="107">
        <v>1.2133</v>
      </c>
      <c r="K116" s="107">
        <v>17.53</v>
      </c>
      <c r="L116" s="78">
        <v>3598.7260000000001</v>
      </c>
    </row>
    <row r="117" spans="1:12" x14ac:dyDescent="0.2">
      <c r="A117" s="90">
        <v>2027</v>
      </c>
      <c r="B117" s="78">
        <v>0</v>
      </c>
      <c r="C117" s="78">
        <v>0</v>
      </c>
      <c r="D117" s="78">
        <v>0</v>
      </c>
      <c r="E117" s="78">
        <v>0</v>
      </c>
      <c r="F117" s="78">
        <v>5726</v>
      </c>
      <c r="G117" s="78">
        <v>402</v>
      </c>
      <c r="H117" s="78">
        <v>254590</v>
      </c>
      <c r="I117" s="78">
        <v>277374</v>
      </c>
      <c r="J117" s="107">
        <v>1.2372000000000001</v>
      </c>
      <c r="K117" s="107">
        <v>17.53</v>
      </c>
      <c r="L117" s="78">
        <v>3601.07</v>
      </c>
    </row>
    <row r="118" spans="1:12" x14ac:dyDescent="0.2">
      <c r="A118" s="90">
        <v>2028</v>
      </c>
      <c r="B118" s="78">
        <v>0</v>
      </c>
      <c r="C118" s="78">
        <v>0</v>
      </c>
      <c r="D118" s="78">
        <v>0</v>
      </c>
      <c r="E118" s="78">
        <v>0</v>
      </c>
      <c r="F118" s="78">
        <v>5726</v>
      </c>
      <c r="G118" s="78">
        <v>402</v>
      </c>
      <c r="H118" s="78">
        <v>259438</v>
      </c>
      <c r="I118" s="78">
        <v>282147</v>
      </c>
      <c r="J118" s="107">
        <v>1.2619</v>
      </c>
      <c r="K118" s="107">
        <v>17.53</v>
      </c>
      <c r="L118" s="78">
        <v>3602.7530000000002</v>
      </c>
    </row>
    <row r="120" spans="1:12" ht="15" x14ac:dyDescent="0.25">
      <c r="A120" s="7" t="s">
        <v>15</v>
      </c>
    </row>
    <row r="121" spans="1:12" x14ac:dyDescent="0.2">
      <c r="A121" s="196" t="s">
        <v>233</v>
      </c>
      <c r="B121" s="211" t="s">
        <v>146</v>
      </c>
      <c r="C121" s="211" t="s">
        <v>366</v>
      </c>
      <c r="D121" s="211"/>
      <c r="E121" s="211" t="s">
        <v>217</v>
      </c>
      <c r="F121" s="211" t="s">
        <v>230</v>
      </c>
      <c r="G121" s="211" t="s">
        <v>228</v>
      </c>
      <c r="H121" s="211" t="s">
        <v>223</v>
      </c>
      <c r="I121" s="211" t="s">
        <v>226</v>
      </c>
      <c r="J121" s="212" t="s">
        <v>220</v>
      </c>
      <c r="K121" s="212" t="s">
        <v>219</v>
      </c>
      <c r="L121" s="211" t="s">
        <v>221</v>
      </c>
    </row>
    <row r="122" spans="1:12" x14ac:dyDescent="0.2">
      <c r="A122" s="90">
        <v>1980</v>
      </c>
      <c r="B122" s="78">
        <v>7206</v>
      </c>
      <c r="C122" s="78">
        <v>0</v>
      </c>
      <c r="D122" s="78">
        <v>0</v>
      </c>
      <c r="E122" s="78">
        <v>0</v>
      </c>
      <c r="F122" s="78">
        <v>7662</v>
      </c>
      <c r="G122" s="78">
        <v>219</v>
      </c>
      <c r="H122" s="78">
        <v>21790</v>
      </c>
      <c r="I122" s="78">
        <v>25542</v>
      </c>
      <c r="J122" s="107">
        <v>0.39040000000000002</v>
      </c>
      <c r="K122" s="107">
        <v>13.548999999999999</v>
      </c>
      <c r="L122" s="78">
        <v>1130.3535999999999</v>
      </c>
    </row>
    <row r="123" spans="1:12" x14ac:dyDescent="0.2">
      <c r="A123" s="90">
        <v>1981</v>
      </c>
      <c r="B123" s="78">
        <v>7284</v>
      </c>
      <c r="C123" s="78">
        <v>0</v>
      </c>
      <c r="D123" s="78">
        <v>0</v>
      </c>
      <c r="E123" s="78">
        <v>0</v>
      </c>
      <c r="F123" s="78">
        <v>6998</v>
      </c>
      <c r="G123" s="78">
        <v>125</v>
      </c>
      <c r="H123" s="78">
        <v>22097</v>
      </c>
      <c r="I123" s="78">
        <v>25702</v>
      </c>
      <c r="J123" s="107">
        <v>0.42520000000000002</v>
      </c>
      <c r="K123" s="107">
        <v>14.11</v>
      </c>
      <c r="L123" s="78">
        <v>1134.7648999999999</v>
      </c>
    </row>
    <row r="124" spans="1:12" x14ac:dyDescent="0.2">
      <c r="A124" s="90">
        <v>1982</v>
      </c>
      <c r="B124" s="78">
        <v>7361</v>
      </c>
      <c r="C124" s="78">
        <v>0</v>
      </c>
      <c r="D124" s="78">
        <v>0</v>
      </c>
      <c r="E124" s="78">
        <v>0</v>
      </c>
      <c r="F124" s="78">
        <v>7391</v>
      </c>
      <c r="G124" s="78">
        <v>83</v>
      </c>
      <c r="H124" s="78">
        <v>22673</v>
      </c>
      <c r="I124" s="78">
        <v>25824</v>
      </c>
      <c r="J124" s="107">
        <v>0.44879999999999998</v>
      </c>
      <c r="K124" s="107">
        <v>13.48</v>
      </c>
      <c r="L124" s="78">
        <v>1140.037</v>
      </c>
    </row>
    <row r="125" spans="1:12" x14ac:dyDescent="0.2">
      <c r="A125" s="90">
        <v>1983</v>
      </c>
      <c r="B125" s="78">
        <v>8073</v>
      </c>
      <c r="C125" s="78">
        <v>0</v>
      </c>
      <c r="D125" s="78">
        <v>0</v>
      </c>
      <c r="E125" s="78">
        <v>0</v>
      </c>
      <c r="F125" s="78">
        <v>6997</v>
      </c>
      <c r="G125" s="78">
        <v>164</v>
      </c>
      <c r="H125" s="78">
        <v>23314</v>
      </c>
      <c r="I125" s="78">
        <v>27391</v>
      </c>
      <c r="J125" s="107">
        <v>0.46810000000000002</v>
      </c>
      <c r="K125" s="107">
        <v>12.647</v>
      </c>
      <c r="L125" s="78">
        <v>1150.3399999999999</v>
      </c>
    </row>
    <row r="126" spans="1:12" x14ac:dyDescent="0.2">
      <c r="A126" s="90">
        <v>1984</v>
      </c>
      <c r="B126" s="78">
        <v>8531</v>
      </c>
      <c r="C126" s="78">
        <v>0</v>
      </c>
      <c r="D126" s="78">
        <v>0</v>
      </c>
      <c r="E126" s="78">
        <v>0</v>
      </c>
      <c r="F126" s="78">
        <v>7113</v>
      </c>
      <c r="G126" s="78">
        <v>171</v>
      </c>
      <c r="H126" s="78">
        <v>24920</v>
      </c>
      <c r="I126" s="78">
        <v>29359</v>
      </c>
      <c r="J126" s="107">
        <v>0.48580000000000001</v>
      </c>
      <c r="K126" s="107">
        <v>13.420999999999999</v>
      </c>
      <c r="L126" s="78">
        <v>1159.7347</v>
      </c>
    </row>
    <row r="127" spans="1:12" x14ac:dyDescent="0.2">
      <c r="A127" s="90">
        <v>1985</v>
      </c>
      <c r="B127" s="78">
        <v>8762</v>
      </c>
      <c r="C127" s="78">
        <v>0</v>
      </c>
      <c r="D127" s="78">
        <v>0</v>
      </c>
      <c r="E127" s="78">
        <v>0</v>
      </c>
      <c r="F127" s="78">
        <v>7184</v>
      </c>
      <c r="G127" s="78">
        <v>103</v>
      </c>
      <c r="H127" s="78">
        <v>25958</v>
      </c>
      <c r="I127" s="78">
        <v>30693</v>
      </c>
      <c r="J127" s="107">
        <v>0.503</v>
      </c>
      <c r="K127" s="107">
        <v>13.679</v>
      </c>
      <c r="L127" s="78">
        <v>1166.0011999999999</v>
      </c>
    </row>
    <row r="128" spans="1:12" x14ac:dyDescent="0.2">
      <c r="A128" s="90">
        <v>1986</v>
      </c>
      <c r="B128" s="78">
        <v>9096</v>
      </c>
      <c r="C128" s="78">
        <v>0</v>
      </c>
      <c r="D128" s="78">
        <v>0</v>
      </c>
      <c r="E128" s="78">
        <v>0</v>
      </c>
      <c r="F128" s="78">
        <v>7168</v>
      </c>
      <c r="G128" s="78">
        <v>115</v>
      </c>
      <c r="H128" s="78">
        <v>27587</v>
      </c>
      <c r="I128" s="78">
        <v>32473</v>
      </c>
      <c r="J128" s="107">
        <v>0.51390000000000002</v>
      </c>
      <c r="K128" s="107">
        <v>13.194000000000001</v>
      </c>
      <c r="L128" s="78">
        <v>1176.3629000000001</v>
      </c>
    </row>
    <row r="129" spans="1:12" x14ac:dyDescent="0.2">
      <c r="A129" s="90">
        <v>1987</v>
      </c>
      <c r="B129" s="78">
        <v>9585</v>
      </c>
      <c r="C129" s="78">
        <v>0</v>
      </c>
      <c r="D129" s="78">
        <v>0</v>
      </c>
      <c r="E129" s="78">
        <v>0</v>
      </c>
      <c r="F129" s="78">
        <v>7130</v>
      </c>
      <c r="G129" s="78">
        <v>133</v>
      </c>
      <c r="H129" s="78">
        <v>29137</v>
      </c>
      <c r="I129" s="78">
        <v>34297</v>
      </c>
      <c r="J129" s="107">
        <v>0.52959999999999996</v>
      </c>
      <c r="K129" s="107">
        <v>12.311</v>
      </c>
      <c r="L129" s="78">
        <v>1194.1569</v>
      </c>
    </row>
    <row r="130" spans="1:12" x14ac:dyDescent="0.2">
      <c r="A130" s="90">
        <v>1988</v>
      </c>
      <c r="B130" s="78">
        <v>10061</v>
      </c>
      <c r="C130" s="78">
        <v>0</v>
      </c>
      <c r="D130" s="78">
        <v>0</v>
      </c>
      <c r="E130" s="78">
        <v>0</v>
      </c>
      <c r="F130" s="78">
        <v>7198</v>
      </c>
      <c r="G130" s="78">
        <v>313</v>
      </c>
      <c r="H130" s="78">
        <v>30855</v>
      </c>
      <c r="I130" s="78">
        <v>36494</v>
      </c>
      <c r="J130" s="107">
        <v>0.55030000000000001</v>
      </c>
      <c r="K130" s="107">
        <v>12.194000000000001</v>
      </c>
      <c r="L130" s="78">
        <v>1212.4494999999999</v>
      </c>
    </row>
    <row r="131" spans="1:12" x14ac:dyDescent="0.2">
      <c r="A131" s="90">
        <v>1989</v>
      </c>
      <c r="B131" s="78">
        <v>10188</v>
      </c>
      <c r="C131" s="78">
        <v>0</v>
      </c>
      <c r="D131" s="78">
        <v>0</v>
      </c>
      <c r="E131" s="78">
        <v>0</v>
      </c>
      <c r="F131" s="78">
        <v>7513</v>
      </c>
      <c r="G131" s="78">
        <v>179</v>
      </c>
      <c r="H131" s="78">
        <v>32206</v>
      </c>
      <c r="I131" s="78">
        <v>37750</v>
      </c>
      <c r="J131" s="107">
        <v>0.57379999999999998</v>
      </c>
      <c r="K131" s="107">
        <v>12.217000000000001</v>
      </c>
      <c r="L131" s="78">
        <v>1226.5063</v>
      </c>
    </row>
    <row r="132" spans="1:12" x14ac:dyDescent="0.2">
      <c r="A132" s="90">
        <v>1990</v>
      </c>
      <c r="B132" s="78">
        <v>10094</v>
      </c>
      <c r="C132" s="78">
        <v>0</v>
      </c>
      <c r="D132" s="78">
        <v>0</v>
      </c>
      <c r="E132" s="78">
        <v>0</v>
      </c>
      <c r="F132" s="78">
        <v>6506</v>
      </c>
      <c r="G132" s="78">
        <v>225</v>
      </c>
      <c r="H132" s="78">
        <v>32114</v>
      </c>
      <c r="I132" s="78">
        <v>37583</v>
      </c>
      <c r="J132" s="107">
        <v>0.59850000000000003</v>
      </c>
      <c r="K132" s="107">
        <v>12.781000000000001</v>
      </c>
      <c r="L132" s="78">
        <v>1235.2173</v>
      </c>
    </row>
    <row r="133" spans="1:12" x14ac:dyDescent="0.2">
      <c r="A133" s="90">
        <v>1991</v>
      </c>
      <c r="B133" s="78">
        <v>9953</v>
      </c>
      <c r="C133" s="78">
        <v>0</v>
      </c>
      <c r="D133" s="78">
        <v>0</v>
      </c>
      <c r="E133" s="78">
        <v>0</v>
      </c>
      <c r="F133" s="78">
        <v>6637</v>
      </c>
      <c r="G133" s="78">
        <v>186</v>
      </c>
      <c r="H133" s="78">
        <v>31579</v>
      </c>
      <c r="I133" s="78">
        <v>36522</v>
      </c>
      <c r="J133" s="107">
        <v>0.61829999999999996</v>
      </c>
      <c r="K133" s="107">
        <v>13.91</v>
      </c>
      <c r="L133" s="78">
        <v>1237.7331999999999</v>
      </c>
    </row>
    <row r="134" spans="1:12" x14ac:dyDescent="0.2">
      <c r="A134" s="90">
        <v>1992</v>
      </c>
      <c r="B134" s="78">
        <v>9889</v>
      </c>
      <c r="C134" s="78">
        <v>0</v>
      </c>
      <c r="D134" s="78">
        <v>0</v>
      </c>
      <c r="E134" s="78">
        <v>0</v>
      </c>
      <c r="F134" s="78">
        <v>7396</v>
      </c>
      <c r="G134" s="78">
        <v>92</v>
      </c>
      <c r="H134" s="78">
        <v>32202</v>
      </c>
      <c r="I134" s="78">
        <v>37186</v>
      </c>
      <c r="J134" s="107">
        <v>0.63460000000000005</v>
      </c>
      <c r="K134" s="107">
        <v>14.260999999999999</v>
      </c>
      <c r="L134" s="78">
        <v>1240.421</v>
      </c>
    </row>
    <row r="135" spans="1:12" x14ac:dyDescent="0.2">
      <c r="A135" s="90">
        <v>1993</v>
      </c>
      <c r="B135" s="78">
        <v>9995</v>
      </c>
      <c r="C135" s="78">
        <v>0</v>
      </c>
      <c r="D135" s="78">
        <v>0</v>
      </c>
      <c r="E135" s="78">
        <v>0</v>
      </c>
      <c r="F135" s="78">
        <v>7292</v>
      </c>
      <c r="G135" s="78">
        <v>183</v>
      </c>
      <c r="H135" s="78">
        <v>32435</v>
      </c>
      <c r="I135" s="78">
        <v>37682</v>
      </c>
      <c r="J135" s="107">
        <v>0.65049999999999997</v>
      </c>
      <c r="K135" s="107">
        <v>13.99</v>
      </c>
      <c r="L135" s="78">
        <v>1242.8794</v>
      </c>
    </row>
    <row r="136" spans="1:12" x14ac:dyDescent="0.2">
      <c r="A136" s="90">
        <v>1994</v>
      </c>
      <c r="B136" s="78">
        <v>9977</v>
      </c>
      <c r="C136" s="78">
        <v>0</v>
      </c>
      <c r="D136" s="78">
        <v>0</v>
      </c>
      <c r="E136" s="78">
        <v>0</v>
      </c>
      <c r="F136" s="78">
        <v>7249</v>
      </c>
      <c r="G136" s="78">
        <v>240</v>
      </c>
      <c r="H136" s="78">
        <v>33103</v>
      </c>
      <c r="I136" s="78">
        <v>38453</v>
      </c>
      <c r="J136" s="107">
        <v>0.66400000000000003</v>
      </c>
      <c r="K136" s="107">
        <v>14.518000000000001</v>
      </c>
      <c r="L136" s="78">
        <v>1242.5815</v>
      </c>
    </row>
    <row r="137" spans="1:12" x14ac:dyDescent="0.2">
      <c r="A137" s="90">
        <v>1995</v>
      </c>
      <c r="B137" s="78">
        <v>9620</v>
      </c>
      <c r="C137" s="78">
        <v>0</v>
      </c>
      <c r="D137" s="78">
        <v>0</v>
      </c>
      <c r="E137" s="78">
        <v>0</v>
      </c>
      <c r="F137" s="78">
        <v>7239</v>
      </c>
      <c r="G137" s="78">
        <v>191</v>
      </c>
      <c r="H137" s="78">
        <v>33891</v>
      </c>
      <c r="I137" s="78">
        <v>39160</v>
      </c>
      <c r="J137" s="107">
        <v>0.67779999999999996</v>
      </c>
      <c r="K137" s="107">
        <v>14.002000000000001</v>
      </c>
      <c r="L137" s="78">
        <v>1245.8728000000001</v>
      </c>
    </row>
    <row r="138" spans="1:12" x14ac:dyDescent="0.2">
      <c r="A138" s="90">
        <v>1996</v>
      </c>
      <c r="B138" s="78">
        <v>10139</v>
      </c>
      <c r="C138" s="78">
        <v>0</v>
      </c>
      <c r="D138" s="78">
        <v>0</v>
      </c>
      <c r="E138" s="78">
        <v>0</v>
      </c>
      <c r="F138" s="78">
        <v>7317</v>
      </c>
      <c r="G138" s="78">
        <v>115</v>
      </c>
      <c r="H138" s="78">
        <v>35081</v>
      </c>
      <c r="I138" s="78">
        <v>40107</v>
      </c>
      <c r="J138" s="107">
        <v>0.69220000000000004</v>
      </c>
      <c r="K138" s="107">
        <v>13.666</v>
      </c>
      <c r="L138" s="78">
        <v>1252.1592000000001</v>
      </c>
    </row>
    <row r="139" spans="1:12" x14ac:dyDescent="0.2">
      <c r="A139" s="90">
        <v>1997</v>
      </c>
      <c r="B139" s="78">
        <v>10291</v>
      </c>
      <c r="C139" s="78">
        <v>0</v>
      </c>
      <c r="D139" s="78">
        <v>0</v>
      </c>
      <c r="E139" s="78">
        <v>0</v>
      </c>
      <c r="F139" s="78">
        <v>7285</v>
      </c>
      <c r="G139" s="78">
        <v>121</v>
      </c>
      <c r="H139" s="78">
        <v>36378</v>
      </c>
      <c r="I139" s="78">
        <v>41367</v>
      </c>
      <c r="J139" s="107">
        <v>0.70420000000000005</v>
      </c>
      <c r="K139" s="107">
        <v>13.506</v>
      </c>
      <c r="L139" s="78">
        <v>1256.8390999999999</v>
      </c>
    </row>
    <row r="140" spans="1:12" x14ac:dyDescent="0.2">
      <c r="A140" s="90">
        <v>1998</v>
      </c>
      <c r="B140" s="78">
        <v>10167</v>
      </c>
      <c r="C140" s="78">
        <v>0</v>
      </c>
      <c r="D140" s="78">
        <v>0</v>
      </c>
      <c r="E140" s="78">
        <v>0</v>
      </c>
      <c r="F140" s="78">
        <v>6267</v>
      </c>
      <c r="G140" s="78">
        <v>194</v>
      </c>
      <c r="H140" s="78">
        <v>38625</v>
      </c>
      <c r="I140" s="78">
        <v>42674</v>
      </c>
      <c r="J140" s="107">
        <v>0.70960000000000001</v>
      </c>
      <c r="K140" s="107">
        <v>13.741</v>
      </c>
      <c r="L140" s="78">
        <v>1262.4331999999999</v>
      </c>
    </row>
    <row r="141" spans="1:12" x14ac:dyDescent="0.2">
      <c r="A141" s="90">
        <v>1999</v>
      </c>
      <c r="B141" s="78">
        <v>11215</v>
      </c>
      <c r="C141" s="78">
        <v>0</v>
      </c>
      <c r="D141" s="78">
        <v>0</v>
      </c>
      <c r="E141" s="78">
        <v>0</v>
      </c>
      <c r="F141" s="78">
        <v>6501</v>
      </c>
      <c r="G141" s="78">
        <v>241</v>
      </c>
      <c r="H141" s="78">
        <v>40015</v>
      </c>
      <c r="I141" s="78">
        <v>44718</v>
      </c>
      <c r="J141" s="107">
        <v>0.72</v>
      </c>
      <c r="K141" s="107">
        <v>13.569000000000001</v>
      </c>
      <c r="L141" s="78">
        <v>1271.9716000000001</v>
      </c>
    </row>
    <row r="142" spans="1:12" x14ac:dyDescent="0.2">
      <c r="A142" s="90">
        <v>2000</v>
      </c>
      <c r="B142" s="78">
        <v>12189</v>
      </c>
      <c r="C142" s="78">
        <v>0</v>
      </c>
      <c r="D142" s="78">
        <v>0</v>
      </c>
      <c r="E142" s="78">
        <v>0</v>
      </c>
      <c r="F142" s="78">
        <v>7027</v>
      </c>
      <c r="G142" s="78">
        <v>130</v>
      </c>
      <c r="H142" s="78">
        <v>42005</v>
      </c>
      <c r="I142" s="78">
        <v>46618</v>
      </c>
      <c r="J142" s="107">
        <v>0.7379</v>
      </c>
      <c r="K142" s="107">
        <v>13.131</v>
      </c>
      <c r="L142" s="78">
        <v>1281.4380000000001</v>
      </c>
    </row>
    <row r="143" spans="1:12" x14ac:dyDescent="0.2">
      <c r="A143" s="90">
        <v>2001</v>
      </c>
      <c r="B143" s="78">
        <v>12015</v>
      </c>
      <c r="C143" s="78">
        <v>0</v>
      </c>
      <c r="D143" s="78">
        <v>0</v>
      </c>
      <c r="E143" s="78">
        <v>0</v>
      </c>
      <c r="F143" s="78">
        <v>6732</v>
      </c>
      <c r="G143" s="78">
        <v>217</v>
      </c>
      <c r="H143" s="78">
        <v>43487</v>
      </c>
      <c r="I143" s="78">
        <v>47564</v>
      </c>
      <c r="J143" s="107">
        <v>0.75219999999999998</v>
      </c>
      <c r="K143" s="107">
        <v>14.026</v>
      </c>
      <c r="L143" s="78">
        <v>1290.5690999999999</v>
      </c>
    </row>
    <row r="144" spans="1:12" x14ac:dyDescent="0.2">
      <c r="A144" s="90">
        <v>2002</v>
      </c>
      <c r="B144" s="78">
        <v>11553</v>
      </c>
      <c r="C144" s="78">
        <v>0</v>
      </c>
      <c r="D144" s="78">
        <v>0</v>
      </c>
      <c r="E144" s="78">
        <v>0</v>
      </c>
      <c r="F144" s="78">
        <v>6813</v>
      </c>
      <c r="G144" s="78">
        <v>236</v>
      </c>
      <c r="H144" s="78">
        <v>44431</v>
      </c>
      <c r="I144" s="78">
        <v>48708</v>
      </c>
      <c r="J144" s="107">
        <v>0.76229999999999998</v>
      </c>
      <c r="K144" s="107">
        <v>13.577999999999999</v>
      </c>
      <c r="L144" s="78">
        <v>1301.4833000000001</v>
      </c>
    </row>
    <row r="145" spans="1:12" x14ac:dyDescent="0.2">
      <c r="A145" s="90">
        <v>2003</v>
      </c>
      <c r="B145" s="78">
        <v>11692</v>
      </c>
      <c r="C145" s="78">
        <v>0</v>
      </c>
      <c r="D145" s="78">
        <v>0</v>
      </c>
      <c r="E145" s="78">
        <v>0</v>
      </c>
      <c r="F145" s="78">
        <v>7444</v>
      </c>
      <c r="G145" s="78">
        <v>201</v>
      </c>
      <c r="H145" s="78">
        <v>45751</v>
      </c>
      <c r="I145" s="78">
        <v>49825</v>
      </c>
      <c r="J145" s="107">
        <v>0.77739999999999998</v>
      </c>
      <c r="K145" s="107">
        <v>12.593999999999999</v>
      </c>
      <c r="L145" s="78">
        <v>1310.5302999999999</v>
      </c>
    </row>
    <row r="146" spans="1:12" x14ac:dyDescent="0.2">
      <c r="A146" s="90">
        <v>2004</v>
      </c>
      <c r="B146" s="78">
        <v>11987</v>
      </c>
      <c r="C146" s="78">
        <v>0</v>
      </c>
      <c r="D146" s="78">
        <v>1</v>
      </c>
      <c r="E146" s="78">
        <v>0</v>
      </c>
      <c r="F146" s="78">
        <v>7234</v>
      </c>
      <c r="G146" s="78">
        <v>134</v>
      </c>
      <c r="H146" s="78">
        <v>46967</v>
      </c>
      <c r="I146" s="78">
        <v>51351</v>
      </c>
      <c r="J146" s="107">
        <v>0.79630000000000001</v>
      </c>
      <c r="K146" s="107">
        <v>12.169</v>
      </c>
      <c r="L146" s="78">
        <v>1316.4586999999999</v>
      </c>
    </row>
    <row r="147" spans="1:12" x14ac:dyDescent="0.2">
      <c r="A147" s="90">
        <v>2005</v>
      </c>
      <c r="B147" s="78">
        <v>12209</v>
      </c>
      <c r="C147" s="78">
        <v>0</v>
      </c>
      <c r="D147" s="78">
        <v>9</v>
      </c>
      <c r="E147" s="78">
        <v>0</v>
      </c>
      <c r="F147" s="78">
        <v>7155</v>
      </c>
      <c r="G147" s="78">
        <v>241</v>
      </c>
      <c r="H147" s="78">
        <v>46694</v>
      </c>
      <c r="I147" s="78">
        <v>51381</v>
      </c>
      <c r="J147" s="107">
        <v>0.81899999999999995</v>
      </c>
      <c r="K147" s="107">
        <v>12.906000000000001</v>
      </c>
      <c r="L147" s="78">
        <v>1321.3969999999999</v>
      </c>
    </row>
    <row r="148" spans="1:12" x14ac:dyDescent="0.2">
      <c r="A148" s="90">
        <v>2006</v>
      </c>
      <c r="B148" s="78">
        <v>11731</v>
      </c>
      <c r="C148" s="78">
        <v>0</v>
      </c>
      <c r="D148" s="78">
        <v>3</v>
      </c>
      <c r="E148" s="78">
        <v>0</v>
      </c>
      <c r="F148" s="78">
        <v>6278</v>
      </c>
      <c r="G148" s="78">
        <v>217</v>
      </c>
      <c r="H148" s="78">
        <v>47929</v>
      </c>
      <c r="I148" s="78">
        <v>52002</v>
      </c>
      <c r="J148" s="107">
        <v>0.84089999999999998</v>
      </c>
      <c r="K148" s="107">
        <v>14.032999999999999</v>
      </c>
      <c r="L148" s="78">
        <v>1325.2090000000001</v>
      </c>
    </row>
    <row r="149" spans="1:12" x14ac:dyDescent="0.2">
      <c r="A149" s="90">
        <v>2007</v>
      </c>
      <c r="B149" s="78">
        <v>11969</v>
      </c>
      <c r="C149" s="78">
        <v>88</v>
      </c>
      <c r="D149" s="78">
        <v>0</v>
      </c>
      <c r="E149" s="78">
        <v>0</v>
      </c>
      <c r="F149" s="78">
        <v>7106</v>
      </c>
      <c r="G149" s="78">
        <v>177</v>
      </c>
      <c r="H149" s="78">
        <v>48596</v>
      </c>
      <c r="I149" s="78">
        <v>51683</v>
      </c>
      <c r="J149" s="107">
        <v>0.8619</v>
      </c>
      <c r="K149" s="107">
        <v>16.928000000000001</v>
      </c>
      <c r="L149" s="78">
        <v>1329.0940000000001</v>
      </c>
    </row>
    <row r="150" spans="1:12" x14ac:dyDescent="0.2">
      <c r="A150" s="90">
        <v>2008</v>
      </c>
      <c r="B150" s="78">
        <v>11805</v>
      </c>
      <c r="C150" s="78">
        <v>260</v>
      </c>
      <c r="D150" s="78">
        <v>0</v>
      </c>
      <c r="E150" s="78">
        <v>0</v>
      </c>
      <c r="F150" s="78">
        <v>6825</v>
      </c>
      <c r="G150" s="78">
        <v>160</v>
      </c>
      <c r="H150" s="78">
        <v>49195</v>
      </c>
      <c r="I150" s="78">
        <v>51236</v>
      </c>
      <c r="J150" s="107">
        <v>0.88819999999999999</v>
      </c>
      <c r="K150" s="107">
        <v>15.537000000000001</v>
      </c>
      <c r="L150" s="78">
        <v>1330.5519999999999</v>
      </c>
    </row>
    <row r="151" spans="1:12" x14ac:dyDescent="0.2">
      <c r="A151" s="90">
        <v>2009</v>
      </c>
      <c r="B151" s="78">
        <v>11407</v>
      </c>
      <c r="C151" s="78">
        <v>410</v>
      </c>
      <c r="D151" s="78">
        <v>0</v>
      </c>
      <c r="E151" s="78">
        <v>0</v>
      </c>
      <c r="F151" s="78">
        <v>7063</v>
      </c>
      <c r="G151" s="78">
        <v>165</v>
      </c>
      <c r="H151" s="78">
        <v>49131</v>
      </c>
      <c r="I151" s="78">
        <v>50405</v>
      </c>
      <c r="J151" s="107">
        <v>0.88759999999999994</v>
      </c>
      <c r="K151" s="107">
        <v>14.792</v>
      </c>
      <c r="L151" s="78">
        <v>1328.462</v>
      </c>
    </row>
    <row r="152" spans="1:12" x14ac:dyDescent="0.2">
      <c r="A152" s="90">
        <v>2010</v>
      </c>
      <c r="B152" s="78">
        <v>11696</v>
      </c>
      <c r="C152" s="78">
        <v>533</v>
      </c>
      <c r="D152" s="78">
        <v>0</v>
      </c>
      <c r="E152" s="78">
        <v>0</v>
      </c>
      <c r="F152" s="78">
        <v>6228</v>
      </c>
      <c r="G152" s="78">
        <v>276</v>
      </c>
      <c r="H152" s="78">
        <v>49017</v>
      </c>
      <c r="I152" s="78">
        <v>50921</v>
      </c>
      <c r="J152" s="107">
        <v>0.90229999999999999</v>
      </c>
      <c r="K152" s="107">
        <v>14.23</v>
      </c>
      <c r="L152" s="78">
        <v>1327.7629999999999</v>
      </c>
    </row>
    <row r="153" spans="1:12" x14ac:dyDescent="0.2">
      <c r="A153" s="90">
        <v>2011</v>
      </c>
      <c r="B153" s="78">
        <v>11422</v>
      </c>
      <c r="C153" s="78">
        <v>655</v>
      </c>
      <c r="D153" s="78">
        <v>0</v>
      </c>
      <c r="E153" s="78">
        <v>0</v>
      </c>
      <c r="F153" s="78">
        <v>6582</v>
      </c>
      <c r="G153" s="78">
        <v>216</v>
      </c>
      <c r="H153" s="78">
        <v>49654</v>
      </c>
      <c r="I153" s="78">
        <v>50180</v>
      </c>
      <c r="J153" s="107">
        <v>0.92449999999999999</v>
      </c>
      <c r="K153" s="107">
        <v>13.608000000000001</v>
      </c>
      <c r="L153" s="78">
        <v>1328.6859999999999</v>
      </c>
    </row>
    <row r="154" spans="1:12" x14ac:dyDescent="0.2">
      <c r="A154" s="90">
        <v>2012</v>
      </c>
      <c r="B154" s="78">
        <v>11427</v>
      </c>
      <c r="C154" s="78">
        <v>653</v>
      </c>
      <c r="D154" s="78">
        <v>18</v>
      </c>
      <c r="E154" s="78">
        <v>3</v>
      </c>
      <c r="F154" s="78">
        <v>6144</v>
      </c>
      <c r="G154" s="78">
        <v>262</v>
      </c>
      <c r="H154" s="78">
        <v>49827</v>
      </c>
      <c r="I154" s="78">
        <v>50106</v>
      </c>
      <c r="J154" s="107">
        <v>0.94199999999999995</v>
      </c>
      <c r="K154" s="107">
        <v>12.537000000000001</v>
      </c>
      <c r="L154" s="78">
        <v>1328.8309999999999</v>
      </c>
    </row>
    <row r="155" spans="1:12" x14ac:dyDescent="0.2">
      <c r="A155" s="90">
        <v>2013</v>
      </c>
      <c r="B155" s="78">
        <v>11767</v>
      </c>
      <c r="C155" s="78">
        <v>869</v>
      </c>
      <c r="D155" s="78">
        <v>28</v>
      </c>
      <c r="E155" s="78">
        <v>5</v>
      </c>
      <c r="F155" s="78">
        <v>6885</v>
      </c>
      <c r="G155" s="78">
        <v>257</v>
      </c>
      <c r="H155" s="78">
        <v>49031</v>
      </c>
      <c r="I155" s="78">
        <v>49810</v>
      </c>
      <c r="J155" s="107">
        <v>0.95450000000000002</v>
      </c>
      <c r="K155" s="107">
        <v>12.425000000000001</v>
      </c>
      <c r="L155" s="78">
        <v>1330.0260000000001</v>
      </c>
    </row>
    <row r="156" spans="1:12" x14ac:dyDescent="0.2">
      <c r="A156" s="90">
        <v>2014</v>
      </c>
      <c r="B156" s="78">
        <v>12045</v>
      </c>
      <c r="C156" s="78">
        <v>950</v>
      </c>
      <c r="D156" s="78">
        <v>24</v>
      </c>
      <c r="E156" s="78">
        <v>9</v>
      </c>
      <c r="F156" s="78">
        <v>6972</v>
      </c>
      <c r="G156" s="78">
        <v>157</v>
      </c>
      <c r="H156" s="78">
        <v>50167</v>
      </c>
      <c r="I156" s="78">
        <v>50586</v>
      </c>
      <c r="J156" s="107">
        <v>0.96899999999999997</v>
      </c>
      <c r="K156" s="107">
        <v>13.055</v>
      </c>
      <c r="L156" s="78">
        <v>1330.27</v>
      </c>
    </row>
    <row r="157" spans="1:12" x14ac:dyDescent="0.2">
      <c r="A157" s="90">
        <v>2015</v>
      </c>
      <c r="B157" s="78">
        <v>11923</v>
      </c>
      <c r="C157" s="78">
        <v>1122</v>
      </c>
      <c r="D157" s="78">
        <v>25</v>
      </c>
      <c r="E157" s="78">
        <v>17</v>
      </c>
      <c r="F157" s="78">
        <v>6800</v>
      </c>
      <c r="G157" s="78">
        <v>233</v>
      </c>
      <c r="H157" s="78">
        <v>51997</v>
      </c>
      <c r="I157" s="78">
        <v>51118</v>
      </c>
      <c r="J157" s="107">
        <v>0.9718</v>
      </c>
      <c r="K157" s="107">
        <v>13.346</v>
      </c>
      <c r="L157" s="78">
        <v>1329.4590000000001</v>
      </c>
    </row>
    <row r="158" spans="1:12" x14ac:dyDescent="0.2">
      <c r="A158" s="90">
        <v>2016</v>
      </c>
      <c r="B158" s="78">
        <v>11539</v>
      </c>
      <c r="C158" s="78">
        <v>1303</v>
      </c>
      <c r="D158" s="78">
        <v>15</v>
      </c>
      <c r="E158" s="78">
        <v>28</v>
      </c>
      <c r="F158" s="78">
        <v>6455</v>
      </c>
      <c r="G158" s="78">
        <v>221</v>
      </c>
      <c r="H158" s="78">
        <v>52943</v>
      </c>
      <c r="I158" s="78">
        <v>51823</v>
      </c>
      <c r="J158" s="107">
        <v>0.98340000000000005</v>
      </c>
      <c r="K158" s="107">
        <v>13.047000000000001</v>
      </c>
      <c r="L158" s="78">
        <v>1331.069</v>
      </c>
    </row>
    <row r="159" spans="1:12" x14ac:dyDescent="0.2">
      <c r="A159" s="90">
        <v>2017</v>
      </c>
      <c r="B159" s="78">
        <v>11474</v>
      </c>
      <c r="C159" s="78">
        <v>1440</v>
      </c>
      <c r="D159" s="78">
        <v>8</v>
      </c>
      <c r="E159" s="78">
        <v>35</v>
      </c>
      <c r="F159" s="78">
        <v>6656</v>
      </c>
      <c r="G159" s="78">
        <v>174</v>
      </c>
      <c r="H159" s="78">
        <v>53447</v>
      </c>
      <c r="I159" s="78">
        <v>52247</v>
      </c>
      <c r="J159" s="107">
        <v>1</v>
      </c>
      <c r="K159" s="107">
        <v>13.135</v>
      </c>
      <c r="L159" s="78">
        <v>1330.192</v>
      </c>
    </row>
    <row r="160" spans="1:12" x14ac:dyDescent="0.2">
      <c r="A160" s="90">
        <v>2018</v>
      </c>
      <c r="B160" s="78">
        <v>0</v>
      </c>
      <c r="C160" s="78">
        <v>0</v>
      </c>
      <c r="D160" s="78">
        <v>0</v>
      </c>
      <c r="E160" s="78">
        <v>0</v>
      </c>
      <c r="F160" s="78">
        <v>6833</v>
      </c>
      <c r="G160" s="78">
        <v>198</v>
      </c>
      <c r="H160" s="78">
        <v>53570</v>
      </c>
      <c r="I160" s="78">
        <v>53153</v>
      </c>
      <c r="J160" s="107">
        <v>1.0269999999999999</v>
      </c>
      <c r="K160" s="107">
        <v>13.135</v>
      </c>
      <c r="L160" s="78">
        <v>1329.4459999999999</v>
      </c>
    </row>
    <row r="161" spans="1:12" x14ac:dyDescent="0.2">
      <c r="A161" s="90">
        <v>2019</v>
      </c>
      <c r="B161" s="78">
        <v>0</v>
      </c>
      <c r="C161" s="78">
        <v>0</v>
      </c>
      <c r="D161" s="78">
        <v>0</v>
      </c>
      <c r="E161" s="78">
        <v>0</v>
      </c>
      <c r="F161" s="78">
        <v>6833</v>
      </c>
      <c r="G161" s="78">
        <v>198</v>
      </c>
      <c r="H161" s="78">
        <v>54203</v>
      </c>
      <c r="I161" s="78">
        <v>54035</v>
      </c>
      <c r="J161" s="107">
        <v>1.0566</v>
      </c>
      <c r="K161" s="107">
        <v>13.135</v>
      </c>
      <c r="L161" s="78">
        <v>1328.646</v>
      </c>
    </row>
    <row r="162" spans="1:12" x14ac:dyDescent="0.2">
      <c r="A162" s="90">
        <v>2020</v>
      </c>
      <c r="B162" s="78">
        <v>0</v>
      </c>
      <c r="C162" s="78">
        <v>0</v>
      </c>
      <c r="D162" s="78">
        <v>0</v>
      </c>
      <c r="E162" s="78">
        <v>0</v>
      </c>
      <c r="F162" s="78">
        <v>6833</v>
      </c>
      <c r="G162" s="78">
        <v>198</v>
      </c>
      <c r="H162" s="78">
        <v>54813</v>
      </c>
      <c r="I162" s="78">
        <v>54437</v>
      </c>
      <c r="J162" s="107">
        <v>1.083</v>
      </c>
      <c r="K162" s="107">
        <v>13.135</v>
      </c>
      <c r="L162" s="78">
        <v>1327.3920000000001</v>
      </c>
    </row>
    <row r="163" spans="1:12" x14ac:dyDescent="0.2">
      <c r="A163" s="90">
        <v>2021</v>
      </c>
      <c r="B163" s="78">
        <v>0</v>
      </c>
      <c r="C163" s="78">
        <v>0</v>
      </c>
      <c r="D163" s="78">
        <v>0</v>
      </c>
      <c r="E163" s="78">
        <v>0</v>
      </c>
      <c r="F163" s="78">
        <v>6833</v>
      </c>
      <c r="G163" s="78">
        <v>198</v>
      </c>
      <c r="H163" s="78">
        <v>55814</v>
      </c>
      <c r="I163" s="78">
        <v>55775</v>
      </c>
      <c r="J163" s="107">
        <v>1.1055999999999999</v>
      </c>
      <c r="K163" s="107">
        <v>13.135</v>
      </c>
      <c r="L163" s="78">
        <v>1326.3030000000001</v>
      </c>
    </row>
    <row r="164" spans="1:12" x14ac:dyDescent="0.2">
      <c r="A164" s="90">
        <v>2022</v>
      </c>
      <c r="B164" s="78">
        <v>0</v>
      </c>
      <c r="C164" s="78">
        <v>0</v>
      </c>
      <c r="D164" s="78">
        <v>0</v>
      </c>
      <c r="E164" s="78">
        <v>0</v>
      </c>
      <c r="F164" s="78">
        <v>6833</v>
      </c>
      <c r="G164" s="78">
        <v>198</v>
      </c>
      <c r="H164" s="78">
        <v>56973</v>
      </c>
      <c r="I164" s="78">
        <v>57046</v>
      </c>
      <c r="J164" s="107">
        <v>1.1258999999999999</v>
      </c>
      <c r="K164" s="107">
        <v>13.135</v>
      </c>
      <c r="L164" s="78">
        <v>1325.797</v>
      </c>
    </row>
    <row r="165" spans="1:12" x14ac:dyDescent="0.2">
      <c r="A165" s="90">
        <v>2023</v>
      </c>
      <c r="B165" s="78">
        <v>0</v>
      </c>
      <c r="C165" s="78">
        <v>0</v>
      </c>
      <c r="D165" s="78">
        <v>0</v>
      </c>
      <c r="E165" s="78">
        <v>0</v>
      </c>
      <c r="F165" s="78">
        <v>6833</v>
      </c>
      <c r="G165" s="78">
        <v>198</v>
      </c>
      <c r="H165" s="78">
        <v>58068</v>
      </c>
      <c r="I165" s="78">
        <v>58254</v>
      </c>
      <c r="J165" s="107">
        <v>1.1467000000000001</v>
      </c>
      <c r="K165" s="107">
        <v>13.135</v>
      </c>
      <c r="L165" s="78">
        <v>1325.3030000000001</v>
      </c>
    </row>
    <row r="166" spans="1:12" x14ac:dyDescent="0.2">
      <c r="A166" s="90">
        <v>2024</v>
      </c>
      <c r="B166" s="78">
        <v>0</v>
      </c>
      <c r="C166" s="78">
        <v>0</v>
      </c>
      <c r="D166" s="78">
        <v>0</v>
      </c>
      <c r="E166" s="78">
        <v>0</v>
      </c>
      <c r="F166" s="78">
        <v>6833</v>
      </c>
      <c r="G166" s="78">
        <v>198</v>
      </c>
      <c r="H166" s="78">
        <v>59039</v>
      </c>
      <c r="I166" s="78">
        <v>59183</v>
      </c>
      <c r="J166" s="107">
        <v>1.1681999999999999</v>
      </c>
      <c r="K166" s="107">
        <v>13.135</v>
      </c>
      <c r="L166" s="78">
        <v>1324.9870000000001</v>
      </c>
    </row>
    <row r="167" spans="1:12" x14ac:dyDescent="0.2">
      <c r="A167" s="90">
        <v>2025</v>
      </c>
      <c r="B167" s="78">
        <v>0</v>
      </c>
      <c r="C167" s="78">
        <v>0</v>
      </c>
      <c r="D167" s="78">
        <v>0</v>
      </c>
      <c r="E167" s="78">
        <v>0</v>
      </c>
      <c r="F167" s="78">
        <v>6833</v>
      </c>
      <c r="G167" s="78">
        <v>198</v>
      </c>
      <c r="H167" s="78">
        <v>60085</v>
      </c>
      <c r="I167" s="78">
        <v>60074</v>
      </c>
      <c r="J167" s="107">
        <v>1.1903999999999999</v>
      </c>
      <c r="K167" s="107">
        <v>13.135</v>
      </c>
      <c r="L167" s="78">
        <v>1324.3530000000001</v>
      </c>
    </row>
    <row r="168" spans="1:12" x14ac:dyDescent="0.2">
      <c r="A168" s="90">
        <v>2026</v>
      </c>
      <c r="B168" s="78">
        <v>0</v>
      </c>
      <c r="C168" s="78">
        <v>0</v>
      </c>
      <c r="D168" s="78">
        <v>0</v>
      </c>
      <c r="E168" s="78">
        <v>0</v>
      </c>
      <c r="F168" s="78">
        <v>6833</v>
      </c>
      <c r="G168" s="78">
        <v>198</v>
      </c>
      <c r="H168" s="78">
        <v>61235</v>
      </c>
      <c r="I168" s="78">
        <v>61006</v>
      </c>
      <c r="J168" s="107">
        <v>1.2134</v>
      </c>
      <c r="K168" s="107">
        <v>13.135</v>
      </c>
      <c r="L168" s="78">
        <v>1322.951</v>
      </c>
    </row>
    <row r="169" spans="1:12" x14ac:dyDescent="0.2">
      <c r="A169" s="90">
        <v>2027</v>
      </c>
      <c r="B169" s="78">
        <v>0</v>
      </c>
      <c r="C169" s="78">
        <v>0</v>
      </c>
      <c r="D169" s="78">
        <v>0</v>
      </c>
      <c r="E169" s="78">
        <v>0</v>
      </c>
      <c r="F169" s="78">
        <v>6833</v>
      </c>
      <c r="G169" s="78">
        <v>198</v>
      </c>
      <c r="H169" s="78">
        <v>62469</v>
      </c>
      <c r="I169" s="78">
        <v>61919</v>
      </c>
      <c r="J169" s="107">
        <v>1.2372000000000001</v>
      </c>
      <c r="K169" s="107">
        <v>13.135</v>
      </c>
      <c r="L169" s="78">
        <v>1321.28</v>
      </c>
    </row>
    <row r="170" spans="1:12" x14ac:dyDescent="0.2">
      <c r="A170" s="90">
        <v>2028</v>
      </c>
      <c r="B170" s="78">
        <v>0</v>
      </c>
      <c r="C170" s="78">
        <v>0</v>
      </c>
      <c r="D170" s="78">
        <v>0</v>
      </c>
      <c r="E170" s="78">
        <v>0</v>
      </c>
      <c r="F170" s="78">
        <v>6833</v>
      </c>
      <c r="G170" s="78">
        <v>198</v>
      </c>
      <c r="H170" s="78">
        <v>63810</v>
      </c>
      <c r="I170" s="78">
        <v>62914</v>
      </c>
      <c r="J170" s="107">
        <v>1.2619</v>
      </c>
      <c r="K170" s="107">
        <v>13.135</v>
      </c>
      <c r="L170" s="78">
        <v>1319.586</v>
      </c>
    </row>
    <row r="172" spans="1:12" ht="15" x14ac:dyDescent="0.25">
      <c r="A172" s="7" t="s">
        <v>17</v>
      </c>
    </row>
    <row r="173" spans="1:12" x14ac:dyDescent="0.2">
      <c r="A173" s="196" t="s">
        <v>233</v>
      </c>
      <c r="B173" s="211" t="s">
        <v>146</v>
      </c>
      <c r="C173" s="211" t="s">
        <v>366</v>
      </c>
      <c r="D173" s="211"/>
      <c r="E173" s="211" t="s">
        <v>217</v>
      </c>
      <c r="F173" s="211" t="s">
        <v>230</v>
      </c>
      <c r="G173" s="211" t="s">
        <v>228</v>
      </c>
      <c r="H173" s="211" t="s">
        <v>223</v>
      </c>
      <c r="I173" s="211" t="s">
        <v>226</v>
      </c>
      <c r="J173" s="212" t="s">
        <v>220</v>
      </c>
      <c r="K173" s="212" t="s">
        <v>219</v>
      </c>
      <c r="L173" s="211" t="s">
        <v>221</v>
      </c>
    </row>
    <row r="174" spans="1:12" x14ac:dyDescent="0.2">
      <c r="A174" s="90">
        <v>1980</v>
      </c>
      <c r="B174" s="78">
        <v>36964</v>
      </c>
      <c r="C174" s="78">
        <v>0</v>
      </c>
      <c r="D174" s="78">
        <v>0</v>
      </c>
      <c r="E174" s="78">
        <v>0</v>
      </c>
      <c r="F174" s="78">
        <v>6400</v>
      </c>
      <c r="G174" s="78">
        <v>330</v>
      </c>
      <c r="H174" s="78">
        <v>139709</v>
      </c>
      <c r="I174" s="78">
        <v>166729</v>
      </c>
      <c r="J174" s="107">
        <v>0.39040000000000002</v>
      </c>
      <c r="K174" s="107">
        <v>17.236999999999998</v>
      </c>
      <c r="L174" s="78">
        <v>5756.4030000000002</v>
      </c>
    </row>
    <row r="175" spans="1:12" x14ac:dyDescent="0.2">
      <c r="A175" s="90">
        <v>1981</v>
      </c>
      <c r="B175" s="78">
        <v>36590</v>
      </c>
      <c r="C175" s="78">
        <v>0</v>
      </c>
      <c r="D175" s="78">
        <v>0</v>
      </c>
      <c r="E175" s="78">
        <v>0</v>
      </c>
      <c r="F175" s="78">
        <v>6017</v>
      </c>
      <c r="G175" s="78">
        <v>278</v>
      </c>
      <c r="H175" s="78">
        <v>142867</v>
      </c>
      <c r="I175" s="78">
        <v>170686</v>
      </c>
      <c r="J175" s="107">
        <v>0.42530000000000001</v>
      </c>
      <c r="K175" s="107">
        <v>19.137</v>
      </c>
      <c r="L175" s="78">
        <v>5770.4775</v>
      </c>
    </row>
    <row r="176" spans="1:12" x14ac:dyDescent="0.2">
      <c r="A176" s="90">
        <v>1982</v>
      </c>
      <c r="B176" s="78">
        <v>36721</v>
      </c>
      <c r="C176" s="78">
        <v>0</v>
      </c>
      <c r="D176" s="78">
        <v>0</v>
      </c>
      <c r="E176" s="78">
        <v>0</v>
      </c>
      <c r="F176" s="78">
        <v>5909</v>
      </c>
      <c r="G176" s="78">
        <v>201</v>
      </c>
      <c r="H176" s="78">
        <v>148442</v>
      </c>
      <c r="I176" s="78">
        <v>170280</v>
      </c>
      <c r="J176" s="107">
        <v>0.44879999999999998</v>
      </c>
      <c r="K176" s="107">
        <v>17.581</v>
      </c>
      <c r="L176" s="78">
        <v>5781.7056000000002</v>
      </c>
    </row>
    <row r="177" spans="1:12" x14ac:dyDescent="0.2">
      <c r="A177" s="90">
        <v>1983</v>
      </c>
      <c r="B177" s="78">
        <v>38615</v>
      </c>
      <c r="C177" s="78">
        <v>0</v>
      </c>
      <c r="D177" s="78">
        <v>0</v>
      </c>
      <c r="E177" s="78">
        <v>0</v>
      </c>
      <c r="F177" s="78">
        <v>5685</v>
      </c>
      <c r="G177" s="78">
        <v>416</v>
      </c>
      <c r="H177" s="78">
        <v>154687</v>
      </c>
      <c r="I177" s="78">
        <v>183153</v>
      </c>
      <c r="J177" s="107">
        <v>0.46810000000000002</v>
      </c>
      <c r="K177" s="107">
        <v>17.196999999999999</v>
      </c>
      <c r="L177" s="78">
        <v>5819.4440000000004</v>
      </c>
    </row>
    <row r="178" spans="1:12" x14ac:dyDescent="0.2">
      <c r="A178" s="90">
        <v>1984</v>
      </c>
      <c r="B178" s="78">
        <v>40682</v>
      </c>
      <c r="C178" s="78">
        <v>0</v>
      </c>
      <c r="D178" s="78">
        <v>0</v>
      </c>
      <c r="E178" s="78">
        <v>0</v>
      </c>
      <c r="F178" s="78">
        <v>5937</v>
      </c>
      <c r="G178" s="78">
        <v>402</v>
      </c>
      <c r="H178" s="78">
        <v>168117</v>
      </c>
      <c r="I178" s="78">
        <v>200426</v>
      </c>
      <c r="J178" s="107">
        <v>0.48580000000000001</v>
      </c>
      <c r="K178" s="107">
        <v>18.381</v>
      </c>
      <c r="L178" s="78">
        <v>5862.5280000000002</v>
      </c>
    </row>
    <row r="179" spans="1:12" x14ac:dyDescent="0.2">
      <c r="A179" s="90">
        <v>1985</v>
      </c>
      <c r="B179" s="78">
        <v>41828</v>
      </c>
      <c r="C179" s="78">
        <v>0</v>
      </c>
      <c r="D179" s="78">
        <v>0</v>
      </c>
      <c r="E179" s="78">
        <v>0</v>
      </c>
      <c r="F179" s="78">
        <v>5944</v>
      </c>
      <c r="G179" s="78">
        <v>251</v>
      </c>
      <c r="H179" s="78">
        <v>175780</v>
      </c>
      <c r="I179" s="78">
        <v>212880</v>
      </c>
      <c r="J179" s="107">
        <v>0.503</v>
      </c>
      <c r="K179" s="107">
        <v>16.521999999999998</v>
      </c>
      <c r="L179" s="78">
        <v>5892.5165999999999</v>
      </c>
    </row>
    <row r="180" spans="1:12" x14ac:dyDescent="0.2">
      <c r="A180" s="90">
        <v>1986</v>
      </c>
      <c r="B180" s="78">
        <v>44015</v>
      </c>
      <c r="C180" s="78">
        <v>0</v>
      </c>
      <c r="D180" s="78">
        <v>0</v>
      </c>
      <c r="E180" s="78">
        <v>0</v>
      </c>
      <c r="F180" s="78">
        <v>5963</v>
      </c>
      <c r="G180" s="78">
        <v>260</v>
      </c>
      <c r="H180" s="78">
        <v>185537</v>
      </c>
      <c r="I180" s="78">
        <v>226112</v>
      </c>
      <c r="J180" s="107">
        <v>0.51390000000000002</v>
      </c>
      <c r="K180" s="107">
        <v>15.063000000000001</v>
      </c>
      <c r="L180" s="78">
        <v>5916.7065000000002</v>
      </c>
    </row>
    <row r="181" spans="1:12" x14ac:dyDescent="0.2">
      <c r="A181" s="90">
        <v>1987</v>
      </c>
      <c r="B181" s="78">
        <v>46413</v>
      </c>
      <c r="C181" s="78">
        <v>0</v>
      </c>
      <c r="D181" s="78">
        <v>0</v>
      </c>
      <c r="E181" s="78">
        <v>0</v>
      </c>
      <c r="F181" s="78">
        <v>6001</v>
      </c>
      <c r="G181" s="78">
        <v>271</v>
      </c>
      <c r="H181" s="78">
        <v>195060</v>
      </c>
      <c r="I181" s="78">
        <v>238688</v>
      </c>
      <c r="J181" s="107">
        <v>0.52959999999999996</v>
      </c>
      <c r="K181" s="107">
        <v>15.125999999999999</v>
      </c>
      <c r="L181" s="78">
        <v>5957.1530000000002</v>
      </c>
    </row>
    <row r="182" spans="1:12" x14ac:dyDescent="0.2">
      <c r="A182" s="90">
        <v>1988</v>
      </c>
      <c r="B182" s="78">
        <v>49092</v>
      </c>
      <c r="C182" s="78">
        <v>0</v>
      </c>
      <c r="D182" s="78">
        <v>0</v>
      </c>
      <c r="E182" s="78">
        <v>0</v>
      </c>
      <c r="F182" s="78">
        <v>6168</v>
      </c>
      <c r="G182" s="78">
        <v>456</v>
      </c>
      <c r="H182" s="78">
        <v>206495</v>
      </c>
      <c r="I182" s="78">
        <v>250189</v>
      </c>
      <c r="J182" s="107">
        <v>0.55020000000000002</v>
      </c>
      <c r="K182" s="107">
        <v>14.196</v>
      </c>
      <c r="L182" s="78">
        <v>6000.5959999999995</v>
      </c>
    </row>
    <row r="183" spans="1:12" x14ac:dyDescent="0.2">
      <c r="A183" s="90">
        <v>1989</v>
      </c>
      <c r="B183" s="78">
        <v>49966</v>
      </c>
      <c r="C183" s="78">
        <v>0</v>
      </c>
      <c r="D183" s="78">
        <v>0</v>
      </c>
      <c r="E183" s="78">
        <v>0</v>
      </c>
      <c r="F183" s="78">
        <v>6300</v>
      </c>
      <c r="G183" s="78">
        <v>313</v>
      </c>
      <c r="H183" s="78">
        <v>208806</v>
      </c>
      <c r="I183" s="78">
        <v>255096</v>
      </c>
      <c r="J183" s="107">
        <v>0.57369999999999999</v>
      </c>
      <c r="K183" s="107">
        <v>14.519</v>
      </c>
      <c r="L183" s="78">
        <v>6022.1409999999996</v>
      </c>
    </row>
    <row r="184" spans="1:12" x14ac:dyDescent="0.2">
      <c r="A184" s="90">
        <v>1990</v>
      </c>
      <c r="B184" s="78">
        <v>48929</v>
      </c>
      <c r="C184" s="78">
        <v>0</v>
      </c>
      <c r="D184" s="78">
        <v>0</v>
      </c>
      <c r="E184" s="78">
        <v>0</v>
      </c>
      <c r="F184" s="78">
        <v>5277</v>
      </c>
      <c r="G184" s="78">
        <v>355</v>
      </c>
      <c r="H184" s="78">
        <v>206132</v>
      </c>
      <c r="I184" s="78">
        <v>248461</v>
      </c>
      <c r="J184" s="107">
        <v>0.59850000000000003</v>
      </c>
      <c r="K184" s="107">
        <v>14.786</v>
      </c>
      <c r="L184" s="78">
        <v>6020.2389999999996</v>
      </c>
    </row>
    <row r="185" spans="1:12" x14ac:dyDescent="0.2">
      <c r="A185" s="90">
        <v>1991</v>
      </c>
      <c r="B185" s="78">
        <v>48155</v>
      </c>
      <c r="C185" s="78">
        <v>0</v>
      </c>
      <c r="D185" s="78">
        <v>0</v>
      </c>
      <c r="E185" s="78">
        <v>0</v>
      </c>
      <c r="F185" s="78">
        <v>5357</v>
      </c>
      <c r="G185" s="78">
        <v>341</v>
      </c>
      <c r="H185" s="78">
        <v>202774</v>
      </c>
      <c r="I185" s="78">
        <v>241201</v>
      </c>
      <c r="J185" s="107">
        <v>0.61829999999999996</v>
      </c>
      <c r="K185" s="107">
        <v>15.414</v>
      </c>
      <c r="L185" s="78">
        <v>6020.616</v>
      </c>
    </row>
    <row r="186" spans="1:12" x14ac:dyDescent="0.2">
      <c r="A186" s="90">
        <v>1992</v>
      </c>
      <c r="B186" s="78">
        <v>48161</v>
      </c>
      <c r="C186" s="78">
        <v>0</v>
      </c>
      <c r="D186" s="78">
        <v>0</v>
      </c>
      <c r="E186" s="78">
        <v>0</v>
      </c>
      <c r="F186" s="78">
        <v>6234</v>
      </c>
      <c r="G186" s="78">
        <v>189</v>
      </c>
      <c r="H186" s="78">
        <v>207761</v>
      </c>
      <c r="I186" s="78">
        <v>245720</v>
      </c>
      <c r="J186" s="107">
        <v>0.63460000000000005</v>
      </c>
      <c r="K186" s="107">
        <v>15.222</v>
      </c>
      <c r="L186" s="78">
        <v>6043.3364000000001</v>
      </c>
    </row>
    <row r="187" spans="1:12" x14ac:dyDescent="0.2">
      <c r="A187" s="90">
        <v>1993</v>
      </c>
      <c r="B187" s="78">
        <v>48644</v>
      </c>
      <c r="C187" s="78">
        <v>0</v>
      </c>
      <c r="D187" s="78">
        <v>0</v>
      </c>
      <c r="E187" s="78">
        <v>0</v>
      </c>
      <c r="F187" s="78">
        <v>6001</v>
      </c>
      <c r="G187" s="78">
        <v>334</v>
      </c>
      <c r="H187" s="78">
        <v>210785</v>
      </c>
      <c r="I187" s="78">
        <v>249285</v>
      </c>
      <c r="J187" s="107">
        <v>0.65049999999999997</v>
      </c>
      <c r="K187" s="107">
        <v>15.343</v>
      </c>
      <c r="L187" s="78">
        <v>6076.9250000000002</v>
      </c>
    </row>
    <row r="188" spans="1:12" x14ac:dyDescent="0.2">
      <c r="A188" s="90">
        <v>1994</v>
      </c>
      <c r="B188" s="78">
        <v>49355</v>
      </c>
      <c r="C188" s="78">
        <v>0</v>
      </c>
      <c r="D188" s="78">
        <v>0</v>
      </c>
      <c r="E188" s="78">
        <v>0</v>
      </c>
      <c r="F188" s="78">
        <v>5930</v>
      </c>
      <c r="G188" s="78">
        <v>415</v>
      </c>
      <c r="H188" s="78">
        <v>216756</v>
      </c>
      <c r="I188" s="78">
        <v>259304</v>
      </c>
      <c r="J188" s="107">
        <v>0.66400000000000003</v>
      </c>
      <c r="K188" s="107">
        <v>15.06</v>
      </c>
      <c r="L188" s="78">
        <v>6118.1880000000001</v>
      </c>
    </row>
    <row r="189" spans="1:12" x14ac:dyDescent="0.2">
      <c r="A189" s="90">
        <v>1995</v>
      </c>
      <c r="B189" s="78">
        <v>49681</v>
      </c>
      <c r="C189" s="78">
        <v>0</v>
      </c>
      <c r="D189" s="78">
        <v>0</v>
      </c>
      <c r="E189" s="78">
        <v>0</v>
      </c>
      <c r="F189" s="78">
        <v>5934</v>
      </c>
      <c r="G189" s="78">
        <v>432</v>
      </c>
      <c r="H189" s="78">
        <v>224655</v>
      </c>
      <c r="I189" s="78">
        <v>266411</v>
      </c>
      <c r="J189" s="107">
        <v>0.67779999999999996</v>
      </c>
      <c r="K189" s="107">
        <v>14.930999999999999</v>
      </c>
      <c r="L189" s="78">
        <v>6160.8370000000004</v>
      </c>
    </row>
    <row r="190" spans="1:12" x14ac:dyDescent="0.2">
      <c r="A190" s="90">
        <v>1996</v>
      </c>
      <c r="B190" s="78">
        <v>50467</v>
      </c>
      <c r="C190" s="78">
        <v>0</v>
      </c>
      <c r="D190" s="78">
        <v>0</v>
      </c>
      <c r="E190" s="78">
        <v>0</v>
      </c>
      <c r="F190" s="78">
        <v>6063</v>
      </c>
      <c r="G190" s="78">
        <v>355</v>
      </c>
      <c r="H190" s="78">
        <v>233949</v>
      </c>
      <c r="I190" s="78">
        <v>279436</v>
      </c>
      <c r="J190" s="107">
        <v>0.69220000000000004</v>
      </c>
      <c r="K190" s="107">
        <v>14.634</v>
      </c>
      <c r="L190" s="78">
        <v>6202.0780000000004</v>
      </c>
    </row>
    <row r="191" spans="1:12" x14ac:dyDescent="0.2">
      <c r="A191" s="90">
        <v>1997</v>
      </c>
      <c r="B191" s="78">
        <v>50855</v>
      </c>
      <c r="C191" s="78">
        <v>0</v>
      </c>
      <c r="D191" s="78">
        <v>0</v>
      </c>
      <c r="E191" s="78">
        <v>0</v>
      </c>
      <c r="F191" s="78">
        <v>6033</v>
      </c>
      <c r="G191" s="78">
        <v>252</v>
      </c>
      <c r="H191" s="78">
        <v>244488</v>
      </c>
      <c r="I191" s="78">
        <v>293755</v>
      </c>
      <c r="J191" s="107">
        <v>0.70409999999999995</v>
      </c>
      <c r="K191" s="107">
        <v>14.840999999999999</v>
      </c>
      <c r="L191" s="78">
        <v>6249.2259999999997</v>
      </c>
    </row>
    <row r="192" spans="1:12" x14ac:dyDescent="0.2">
      <c r="A192" s="90">
        <v>1998</v>
      </c>
      <c r="B192" s="78">
        <v>51778</v>
      </c>
      <c r="C192" s="78">
        <v>0</v>
      </c>
      <c r="D192" s="78">
        <v>0</v>
      </c>
      <c r="E192" s="78">
        <v>0</v>
      </c>
      <c r="F192" s="78">
        <v>5189</v>
      </c>
      <c r="G192" s="78">
        <v>359</v>
      </c>
      <c r="H192" s="78">
        <v>258195</v>
      </c>
      <c r="I192" s="78">
        <v>305814</v>
      </c>
      <c r="J192" s="107">
        <v>0.70950000000000002</v>
      </c>
      <c r="K192" s="107">
        <v>13.516</v>
      </c>
      <c r="L192" s="78">
        <v>6294.6054999999997</v>
      </c>
    </row>
    <row r="193" spans="1:12" x14ac:dyDescent="0.2">
      <c r="A193" s="90">
        <v>1999</v>
      </c>
      <c r="B193" s="78">
        <v>54492</v>
      </c>
      <c r="C193" s="78">
        <v>0</v>
      </c>
      <c r="D193" s="78">
        <v>0</v>
      </c>
      <c r="E193" s="78">
        <v>0</v>
      </c>
      <c r="F193" s="78">
        <v>5417</v>
      </c>
      <c r="G193" s="78">
        <v>405</v>
      </c>
      <c r="H193" s="78">
        <v>271397</v>
      </c>
      <c r="I193" s="78">
        <v>322102</v>
      </c>
      <c r="J193" s="107">
        <v>0.72</v>
      </c>
      <c r="K193" s="107">
        <v>12.597</v>
      </c>
      <c r="L193" s="78">
        <v>6339.6480000000001</v>
      </c>
    </row>
    <row r="194" spans="1:12" x14ac:dyDescent="0.2">
      <c r="A194" s="90">
        <v>2000</v>
      </c>
      <c r="B194" s="78">
        <v>56342</v>
      </c>
      <c r="C194" s="78">
        <v>0</v>
      </c>
      <c r="D194" s="78">
        <v>0</v>
      </c>
      <c r="E194" s="78">
        <v>0</v>
      </c>
      <c r="F194" s="78">
        <v>6033</v>
      </c>
      <c r="G194" s="78">
        <v>262</v>
      </c>
      <c r="H194" s="78">
        <v>294930</v>
      </c>
      <c r="I194" s="78">
        <v>348183</v>
      </c>
      <c r="J194" s="107">
        <v>0.73799999999999999</v>
      </c>
      <c r="K194" s="107">
        <v>12.86</v>
      </c>
      <c r="L194" s="78">
        <v>6381.0290000000005</v>
      </c>
    </row>
    <row r="195" spans="1:12" x14ac:dyDescent="0.2">
      <c r="A195" s="90">
        <v>2001</v>
      </c>
      <c r="B195" s="78">
        <v>56953</v>
      </c>
      <c r="C195" s="78">
        <v>0</v>
      </c>
      <c r="D195" s="78">
        <v>0</v>
      </c>
      <c r="E195" s="78">
        <v>0</v>
      </c>
      <c r="F195" s="78">
        <v>5522</v>
      </c>
      <c r="G195" s="78">
        <v>372</v>
      </c>
      <c r="H195" s="78">
        <v>301583</v>
      </c>
      <c r="I195" s="78">
        <v>352601</v>
      </c>
      <c r="J195" s="107">
        <v>0.75209999999999999</v>
      </c>
      <c r="K195" s="107">
        <v>15.356999999999999</v>
      </c>
      <c r="L195" s="78">
        <v>6409.4279999999999</v>
      </c>
    </row>
    <row r="196" spans="1:12" x14ac:dyDescent="0.2">
      <c r="A196" s="90">
        <v>2002</v>
      </c>
      <c r="B196" s="78">
        <v>57992</v>
      </c>
      <c r="C196" s="78">
        <v>0</v>
      </c>
      <c r="D196" s="78">
        <v>0</v>
      </c>
      <c r="E196" s="78">
        <v>0</v>
      </c>
      <c r="F196" s="78">
        <v>5577</v>
      </c>
      <c r="G196" s="78">
        <v>405</v>
      </c>
      <c r="H196" s="78">
        <v>297846</v>
      </c>
      <c r="I196" s="78">
        <v>354450</v>
      </c>
      <c r="J196" s="107">
        <v>0.76219999999999999</v>
      </c>
      <c r="K196" s="107">
        <v>13.198</v>
      </c>
      <c r="L196" s="78">
        <v>6421.884</v>
      </c>
    </row>
    <row r="197" spans="1:12" x14ac:dyDescent="0.2">
      <c r="A197" s="90">
        <v>2003</v>
      </c>
      <c r="B197" s="78">
        <v>59471</v>
      </c>
      <c r="C197" s="78">
        <v>0</v>
      </c>
      <c r="D197" s="78">
        <v>2</v>
      </c>
      <c r="E197" s="78">
        <v>0</v>
      </c>
      <c r="F197" s="78">
        <v>6279</v>
      </c>
      <c r="G197" s="78">
        <v>411</v>
      </c>
      <c r="H197" s="78">
        <v>299252</v>
      </c>
      <c r="I197" s="78">
        <v>362104</v>
      </c>
      <c r="J197" s="107">
        <v>0.77729999999999999</v>
      </c>
      <c r="K197" s="107">
        <v>13.585000000000001</v>
      </c>
      <c r="L197" s="78">
        <v>6418.616</v>
      </c>
    </row>
    <row r="198" spans="1:12" x14ac:dyDescent="0.2">
      <c r="A198" s="90">
        <v>2004</v>
      </c>
      <c r="B198" s="78">
        <v>59982</v>
      </c>
      <c r="C198" s="78">
        <v>0</v>
      </c>
      <c r="D198" s="78">
        <v>11</v>
      </c>
      <c r="E198" s="78">
        <v>0</v>
      </c>
      <c r="F198" s="78">
        <v>6017</v>
      </c>
      <c r="G198" s="78">
        <v>283</v>
      </c>
      <c r="H198" s="78">
        <v>306337</v>
      </c>
      <c r="I198" s="78">
        <v>369983</v>
      </c>
      <c r="J198" s="107">
        <v>0.79630000000000001</v>
      </c>
      <c r="K198" s="107">
        <v>13.526</v>
      </c>
      <c r="L198" s="78">
        <v>6407.0870000000004</v>
      </c>
    </row>
    <row r="199" spans="1:12" x14ac:dyDescent="0.2">
      <c r="A199" s="90">
        <v>2005</v>
      </c>
      <c r="B199" s="78">
        <v>61805</v>
      </c>
      <c r="C199" s="78">
        <v>0</v>
      </c>
      <c r="D199" s="78">
        <v>35</v>
      </c>
      <c r="E199" s="78">
        <v>0</v>
      </c>
      <c r="F199" s="78">
        <v>6054</v>
      </c>
      <c r="G199" s="78">
        <v>447</v>
      </c>
      <c r="H199" s="78">
        <v>311189</v>
      </c>
      <c r="I199" s="78">
        <v>376358</v>
      </c>
      <c r="J199" s="107">
        <v>0.81899999999999995</v>
      </c>
      <c r="K199" s="107">
        <v>14.872</v>
      </c>
      <c r="L199" s="78">
        <v>6404.9520000000002</v>
      </c>
    </row>
    <row r="200" spans="1:12" x14ac:dyDescent="0.2">
      <c r="A200" s="90">
        <v>2006</v>
      </c>
      <c r="B200" s="78">
        <v>60180</v>
      </c>
      <c r="C200" s="78">
        <v>0</v>
      </c>
      <c r="D200" s="78">
        <v>12</v>
      </c>
      <c r="E200" s="78">
        <v>0</v>
      </c>
      <c r="F200" s="78">
        <v>5201</v>
      </c>
      <c r="G200" s="78">
        <v>370</v>
      </c>
      <c r="H200" s="78">
        <v>326872</v>
      </c>
      <c r="I200" s="78">
        <v>382718</v>
      </c>
      <c r="J200" s="107">
        <v>0.84089999999999998</v>
      </c>
      <c r="K200" s="107">
        <v>18.373999999999999</v>
      </c>
      <c r="L200" s="78">
        <v>6418.2479999999996</v>
      </c>
    </row>
    <row r="201" spans="1:12" x14ac:dyDescent="0.2">
      <c r="A201" s="90">
        <v>2007</v>
      </c>
      <c r="B201" s="78">
        <v>61560</v>
      </c>
      <c r="C201" s="78">
        <v>320</v>
      </c>
      <c r="D201" s="78">
        <v>19</v>
      </c>
      <c r="E201" s="78">
        <v>0</v>
      </c>
      <c r="F201" s="78">
        <v>5798</v>
      </c>
      <c r="G201" s="78">
        <v>327</v>
      </c>
      <c r="H201" s="78">
        <v>333932</v>
      </c>
      <c r="I201" s="78">
        <v>392035</v>
      </c>
      <c r="J201" s="107">
        <v>0.8619</v>
      </c>
      <c r="K201" s="107">
        <v>17.588999999999999</v>
      </c>
      <c r="L201" s="78">
        <v>6448.5</v>
      </c>
    </row>
    <row r="202" spans="1:12" x14ac:dyDescent="0.2">
      <c r="A202" s="90">
        <v>2008</v>
      </c>
      <c r="B202" s="78">
        <v>60502</v>
      </c>
      <c r="C202" s="78">
        <v>765</v>
      </c>
      <c r="D202" s="78">
        <v>27</v>
      </c>
      <c r="E202" s="78">
        <v>0</v>
      </c>
      <c r="F202" s="78">
        <v>5666</v>
      </c>
      <c r="G202" s="78">
        <v>318</v>
      </c>
      <c r="H202" s="78">
        <v>338009</v>
      </c>
      <c r="I202" s="78">
        <v>392817</v>
      </c>
      <c r="J202" s="107">
        <v>0.88819999999999999</v>
      </c>
      <c r="K202" s="107">
        <v>18.274000000000001</v>
      </c>
      <c r="L202" s="78">
        <v>6492.89</v>
      </c>
    </row>
    <row r="203" spans="1:12" x14ac:dyDescent="0.2">
      <c r="A203" s="90">
        <v>2009</v>
      </c>
      <c r="B203" s="78">
        <v>58429</v>
      </c>
      <c r="C203" s="78">
        <v>1328</v>
      </c>
      <c r="D203" s="78">
        <v>5</v>
      </c>
      <c r="E203" s="78">
        <v>0</v>
      </c>
      <c r="F203" s="78">
        <v>5912</v>
      </c>
      <c r="G203" s="78">
        <v>245</v>
      </c>
      <c r="H203" s="78">
        <v>335089</v>
      </c>
      <c r="I203" s="78">
        <v>385699</v>
      </c>
      <c r="J203" s="107">
        <v>0.88759999999999994</v>
      </c>
      <c r="K203" s="107">
        <v>17.405999999999999</v>
      </c>
      <c r="L203" s="78">
        <v>6541.8829999999998</v>
      </c>
    </row>
    <row r="204" spans="1:12" x14ac:dyDescent="0.2">
      <c r="A204" s="90">
        <v>2010</v>
      </c>
      <c r="B204" s="78">
        <v>60519</v>
      </c>
      <c r="C204" s="78">
        <v>2002</v>
      </c>
      <c r="D204" s="78">
        <v>6</v>
      </c>
      <c r="E204" s="78">
        <v>0</v>
      </c>
      <c r="F204" s="78">
        <v>5319</v>
      </c>
      <c r="G204" s="78">
        <v>453</v>
      </c>
      <c r="H204" s="78">
        <v>342652</v>
      </c>
      <c r="I204" s="78">
        <v>399239</v>
      </c>
      <c r="J204" s="107">
        <v>0.90229999999999999</v>
      </c>
      <c r="K204" s="107">
        <v>15.804</v>
      </c>
      <c r="L204" s="78">
        <v>6588.8869999999997</v>
      </c>
    </row>
    <row r="205" spans="1:12" x14ac:dyDescent="0.2">
      <c r="A205" s="90">
        <v>2011</v>
      </c>
      <c r="B205" s="78">
        <v>59849</v>
      </c>
      <c r="C205" s="78">
        <v>2713</v>
      </c>
      <c r="D205" s="78">
        <v>3</v>
      </c>
      <c r="E205" s="78">
        <v>0</v>
      </c>
      <c r="F205" s="78">
        <v>5463</v>
      </c>
      <c r="G205" s="78">
        <v>416</v>
      </c>
      <c r="H205" s="78">
        <v>350639</v>
      </c>
      <c r="I205" s="78">
        <v>408410</v>
      </c>
      <c r="J205" s="107">
        <v>0.92449999999999999</v>
      </c>
      <c r="K205" s="107">
        <v>15.263</v>
      </c>
      <c r="L205" s="78">
        <v>6634.6819999999998</v>
      </c>
    </row>
    <row r="206" spans="1:12" x14ac:dyDescent="0.2">
      <c r="A206" s="90">
        <v>2012</v>
      </c>
      <c r="B206" s="78">
        <v>59222</v>
      </c>
      <c r="C206" s="78">
        <v>3355</v>
      </c>
      <c r="D206" s="78">
        <v>2</v>
      </c>
      <c r="E206" s="78">
        <v>140</v>
      </c>
      <c r="F206" s="78">
        <v>5007</v>
      </c>
      <c r="G206" s="78">
        <v>378</v>
      </c>
      <c r="H206" s="78">
        <v>358804</v>
      </c>
      <c r="I206" s="78">
        <v>415832</v>
      </c>
      <c r="J206" s="107">
        <v>0.94199999999999995</v>
      </c>
      <c r="K206" s="107">
        <v>14.638999999999999</v>
      </c>
      <c r="L206" s="78">
        <v>6682.4759999999997</v>
      </c>
    </row>
    <row r="207" spans="1:12" x14ac:dyDescent="0.2">
      <c r="A207" s="90">
        <v>2013</v>
      </c>
      <c r="B207" s="78">
        <v>59624</v>
      </c>
      <c r="C207" s="78">
        <v>4193</v>
      </c>
      <c r="D207" s="78">
        <v>6</v>
      </c>
      <c r="E207" s="78">
        <v>241</v>
      </c>
      <c r="F207" s="78">
        <v>5806</v>
      </c>
      <c r="G207" s="78">
        <v>435</v>
      </c>
      <c r="H207" s="78">
        <v>356640</v>
      </c>
      <c r="I207" s="78">
        <v>415030</v>
      </c>
      <c r="J207" s="107">
        <v>0.95450000000000002</v>
      </c>
      <c r="K207" s="107">
        <v>15.202</v>
      </c>
      <c r="L207" s="78">
        <v>6729.4279999999999</v>
      </c>
    </row>
    <row r="208" spans="1:12" x14ac:dyDescent="0.2">
      <c r="A208" s="90">
        <v>2014</v>
      </c>
      <c r="B208" s="78">
        <v>58254</v>
      </c>
      <c r="C208" s="78">
        <v>5125</v>
      </c>
      <c r="D208" s="78">
        <v>5</v>
      </c>
      <c r="E208" s="78">
        <v>336</v>
      </c>
      <c r="F208" s="78">
        <v>5964</v>
      </c>
      <c r="G208" s="78">
        <v>268</v>
      </c>
      <c r="H208" s="78">
        <v>366654</v>
      </c>
      <c r="I208" s="78">
        <v>421940</v>
      </c>
      <c r="J208" s="107">
        <v>0.96889999999999998</v>
      </c>
      <c r="K208" s="107">
        <v>15.852</v>
      </c>
      <c r="L208" s="78">
        <v>6768.098</v>
      </c>
    </row>
    <row r="209" spans="1:12" x14ac:dyDescent="0.2">
      <c r="A209" s="90">
        <v>2015</v>
      </c>
      <c r="B209" s="78">
        <v>58102</v>
      </c>
      <c r="C209" s="78">
        <v>6508</v>
      </c>
      <c r="D209" s="78">
        <v>3</v>
      </c>
      <c r="E209" s="78">
        <v>554</v>
      </c>
      <c r="F209" s="78">
        <v>5821</v>
      </c>
      <c r="G209" s="78">
        <v>381</v>
      </c>
      <c r="H209" s="78">
        <v>389425</v>
      </c>
      <c r="I209" s="78">
        <v>437633</v>
      </c>
      <c r="J209" s="107">
        <v>0.9718</v>
      </c>
      <c r="K209" s="107">
        <v>17.349</v>
      </c>
      <c r="L209" s="78">
        <v>6798.6850000000004</v>
      </c>
    </row>
    <row r="210" spans="1:12" x14ac:dyDescent="0.2">
      <c r="A210" s="90">
        <v>2016</v>
      </c>
      <c r="B210" s="78">
        <v>56800</v>
      </c>
      <c r="C210" s="78">
        <v>7434</v>
      </c>
      <c r="D210" s="78">
        <v>2</v>
      </c>
      <c r="E210" s="78">
        <v>818</v>
      </c>
      <c r="F210" s="78">
        <v>5421</v>
      </c>
      <c r="G210" s="78">
        <v>399</v>
      </c>
      <c r="H210" s="78">
        <v>394939</v>
      </c>
      <c r="I210" s="78">
        <v>446477</v>
      </c>
      <c r="J210" s="107">
        <v>0.98340000000000005</v>
      </c>
      <c r="K210" s="107">
        <v>16.741</v>
      </c>
      <c r="L210" s="78">
        <v>6829.049</v>
      </c>
    </row>
    <row r="211" spans="1:12" x14ac:dyDescent="0.2">
      <c r="A211" s="90">
        <v>2017</v>
      </c>
      <c r="B211" s="78">
        <v>55284</v>
      </c>
      <c r="C211" s="78">
        <v>8879</v>
      </c>
      <c r="D211" s="78">
        <v>1</v>
      </c>
      <c r="E211" s="78">
        <v>930</v>
      </c>
      <c r="F211" s="78">
        <v>5534</v>
      </c>
      <c r="G211" s="78">
        <v>368</v>
      </c>
      <c r="H211" s="78">
        <v>401297</v>
      </c>
      <c r="I211" s="78">
        <v>458768</v>
      </c>
      <c r="J211" s="107">
        <v>1</v>
      </c>
      <c r="K211" s="107">
        <v>16.884</v>
      </c>
      <c r="L211" s="78">
        <v>6863.2910000000002</v>
      </c>
    </row>
    <row r="212" spans="1:12" x14ac:dyDescent="0.2">
      <c r="A212" s="90">
        <v>2018</v>
      </c>
      <c r="B212" s="78">
        <v>0</v>
      </c>
      <c r="C212" s="78">
        <v>0</v>
      </c>
      <c r="D212" s="78">
        <v>0</v>
      </c>
      <c r="E212" s="78">
        <v>0</v>
      </c>
      <c r="F212" s="78">
        <v>5707</v>
      </c>
      <c r="G212" s="78">
        <v>353</v>
      </c>
      <c r="H212" s="78">
        <v>408519</v>
      </c>
      <c r="I212" s="78">
        <v>472684</v>
      </c>
      <c r="J212" s="107">
        <v>1.0269999999999999</v>
      </c>
      <c r="K212" s="107">
        <v>16.884</v>
      </c>
      <c r="L212" s="78">
        <v>6896.16</v>
      </c>
    </row>
    <row r="213" spans="1:12" x14ac:dyDescent="0.2">
      <c r="A213" s="90">
        <v>2019</v>
      </c>
      <c r="B213" s="78">
        <v>0</v>
      </c>
      <c r="C213" s="78">
        <v>0</v>
      </c>
      <c r="D213" s="78">
        <v>0</v>
      </c>
      <c r="E213" s="78">
        <v>0</v>
      </c>
      <c r="F213" s="78">
        <v>5707</v>
      </c>
      <c r="G213" s="78">
        <v>353</v>
      </c>
      <c r="H213" s="78">
        <v>416315</v>
      </c>
      <c r="I213" s="78">
        <v>483441</v>
      </c>
      <c r="J213" s="107">
        <v>1.0566</v>
      </c>
      <c r="K213" s="107">
        <v>16.884</v>
      </c>
      <c r="L213" s="78">
        <v>6926.7120000000004</v>
      </c>
    </row>
    <row r="214" spans="1:12" x14ac:dyDescent="0.2">
      <c r="A214" s="90">
        <v>2020</v>
      </c>
      <c r="B214" s="78">
        <v>0</v>
      </c>
      <c r="C214" s="78">
        <v>0</v>
      </c>
      <c r="D214" s="78">
        <v>0</v>
      </c>
      <c r="E214" s="78">
        <v>0</v>
      </c>
      <c r="F214" s="78">
        <v>5707</v>
      </c>
      <c r="G214" s="78">
        <v>353</v>
      </c>
      <c r="H214" s="78">
        <v>422095</v>
      </c>
      <c r="I214" s="78">
        <v>488323</v>
      </c>
      <c r="J214" s="107">
        <v>1.083</v>
      </c>
      <c r="K214" s="107">
        <v>16.884</v>
      </c>
      <c r="L214" s="78">
        <v>6955.3869999999997</v>
      </c>
    </row>
    <row r="215" spans="1:12" x14ac:dyDescent="0.2">
      <c r="A215" s="90">
        <v>2021</v>
      </c>
      <c r="B215" s="78">
        <v>0</v>
      </c>
      <c r="C215" s="78">
        <v>0</v>
      </c>
      <c r="D215" s="78">
        <v>0</v>
      </c>
      <c r="E215" s="78">
        <v>0</v>
      </c>
      <c r="F215" s="78">
        <v>5707</v>
      </c>
      <c r="G215" s="78">
        <v>353</v>
      </c>
      <c r="H215" s="78">
        <v>429978</v>
      </c>
      <c r="I215" s="78">
        <v>501344</v>
      </c>
      <c r="J215" s="107">
        <v>1.1055999999999999</v>
      </c>
      <c r="K215" s="107">
        <v>16.884</v>
      </c>
      <c r="L215" s="78">
        <v>6987.2730000000001</v>
      </c>
    </row>
    <row r="216" spans="1:12" x14ac:dyDescent="0.2">
      <c r="A216" s="90">
        <v>2022</v>
      </c>
      <c r="B216" s="78">
        <v>0</v>
      </c>
      <c r="C216" s="78">
        <v>0</v>
      </c>
      <c r="D216" s="78">
        <v>0</v>
      </c>
      <c r="E216" s="78">
        <v>0</v>
      </c>
      <c r="F216" s="78">
        <v>5707</v>
      </c>
      <c r="G216" s="78">
        <v>353</v>
      </c>
      <c r="H216" s="78">
        <v>439252</v>
      </c>
      <c r="I216" s="78">
        <v>514049</v>
      </c>
      <c r="J216" s="107">
        <v>1.1258999999999999</v>
      </c>
      <c r="K216" s="107">
        <v>16.884</v>
      </c>
      <c r="L216" s="78">
        <v>7022.7079999999996</v>
      </c>
    </row>
    <row r="217" spans="1:12" x14ac:dyDescent="0.2">
      <c r="A217" s="90">
        <v>2023</v>
      </c>
      <c r="B217" s="78">
        <v>0</v>
      </c>
      <c r="C217" s="78">
        <v>0</v>
      </c>
      <c r="D217" s="78">
        <v>0</v>
      </c>
      <c r="E217" s="78">
        <v>0</v>
      </c>
      <c r="F217" s="78">
        <v>5707</v>
      </c>
      <c r="G217" s="78">
        <v>353</v>
      </c>
      <c r="H217" s="78">
        <v>448303</v>
      </c>
      <c r="I217" s="78">
        <v>526602</v>
      </c>
      <c r="J217" s="107">
        <v>1.1466000000000001</v>
      </c>
      <c r="K217" s="107">
        <v>16.884</v>
      </c>
      <c r="L217" s="78">
        <v>7059.17</v>
      </c>
    </row>
    <row r="218" spans="1:12" x14ac:dyDescent="0.2">
      <c r="A218" s="90">
        <v>2024</v>
      </c>
      <c r="B218" s="78">
        <v>0</v>
      </c>
      <c r="C218" s="78">
        <v>0</v>
      </c>
      <c r="D218" s="78">
        <v>0</v>
      </c>
      <c r="E218" s="78">
        <v>0</v>
      </c>
      <c r="F218" s="78">
        <v>5707</v>
      </c>
      <c r="G218" s="78">
        <v>353</v>
      </c>
      <c r="H218" s="78">
        <v>456645</v>
      </c>
      <c r="I218" s="78">
        <v>536958</v>
      </c>
      <c r="J218" s="107">
        <v>1.1681999999999999</v>
      </c>
      <c r="K218" s="107">
        <v>16.884</v>
      </c>
      <c r="L218" s="78">
        <v>7096.4160000000002</v>
      </c>
    </row>
    <row r="219" spans="1:12" x14ac:dyDescent="0.2">
      <c r="A219" s="90">
        <v>2025</v>
      </c>
      <c r="B219" s="78">
        <v>0</v>
      </c>
      <c r="C219" s="78">
        <v>0</v>
      </c>
      <c r="D219" s="78">
        <v>0</v>
      </c>
      <c r="E219" s="78">
        <v>0</v>
      </c>
      <c r="F219" s="78">
        <v>5707</v>
      </c>
      <c r="G219" s="78">
        <v>353</v>
      </c>
      <c r="H219" s="78">
        <v>465477</v>
      </c>
      <c r="I219" s="78">
        <v>547044</v>
      </c>
      <c r="J219" s="107">
        <v>1.1903999999999999</v>
      </c>
      <c r="K219" s="107">
        <v>16.884</v>
      </c>
      <c r="L219" s="78">
        <v>7133.7619999999997</v>
      </c>
    </row>
    <row r="220" spans="1:12" x14ac:dyDescent="0.2">
      <c r="A220" s="90">
        <v>2026</v>
      </c>
      <c r="B220" s="78">
        <v>0</v>
      </c>
      <c r="C220" s="78">
        <v>0</v>
      </c>
      <c r="D220" s="78">
        <v>0</v>
      </c>
      <c r="E220" s="78">
        <v>0</v>
      </c>
      <c r="F220" s="78">
        <v>5707</v>
      </c>
      <c r="G220" s="78">
        <v>353</v>
      </c>
      <c r="H220" s="78">
        <v>475362</v>
      </c>
      <c r="I220" s="78">
        <v>558000</v>
      </c>
      <c r="J220" s="107">
        <v>1.2133</v>
      </c>
      <c r="K220" s="107">
        <v>16.884</v>
      </c>
      <c r="L220" s="78">
        <v>7170.1610000000001</v>
      </c>
    </row>
    <row r="221" spans="1:12" x14ac:dyDescent="0.2">
      <c r="A221" s="90">
        <v>2027</v>
      </c>
      <c r="B221" s="78">
        <v>0</v>
      </c>
      <c r="C221" s="78">
        <v>0</v>
      </c>
      <c r="D221" s="78">
        <v>0</v>
      </c>
      <c r="E221" s="78">
        <v>0</v>
      </c>
      <c r="F221" s="78">
        <v>5707</v>
      </c>
      <c r="G221" s="78">
        <v>353</v>
      </c>
      <c r="H221" s="78">
        <v>485535</v>
      </c>
      <c r="I221" s="78">
        <v>568688</v>
      </c>
      <c r="J221" s="107">
        <v>1.2372000000000001</v>
      </c>
      <c r="K221" s="107">
        <v>16.884</v>
      </c>
      <c r="L221" s="78">
        <v>7205.6239999999998</v>
      </c>
    </row>
    <row r="222" spans="1:12" x14ac:dyDescent="0.2">
      <c r="A222" s="90">
        <v>2028</v>
      </c>
      <c r="B222" s="78">
        <v>0</v>
      </c>
      <c r="C222" s="78">
        <v>0</v>
      </c>
      <c r="D222" s="78">
        <v>0</v>
      </c>
      <c r="E222" s="78">
        <v>0</v>
      </c>
      <c r="F222" s="78">
        <v>5707</v>
      </c>
      <c r="G222" s="78">
        <v>353</v>
      </c>
      <c r="H222" s="78">
        <v>496602</v>
      </c>
      <c r="I222" s="78">
        <v>580364</v>
      </c>
      <c r="J222" s="107">
        <v>1.2619</v>
      </c>
      <c r="K222" s="107">
        <v>16.884</v>
      </c>
      <c r="L222" s="78">
        <v>7240.35</v>
      </c>
    </row>
    <row r="224" spans="1:12" ht="15" x14ac:dyDescent="0.25">
      <c r="A224" s="7" t="s">
        <v>19</v>
      </c>
    </row>
    <row r="225" spans="1:12" x14ac:dyDescent="0.2">
      <c r="A225" s="196" t="s">
        <v>233</v>
      </c>
      <c r="B225" s="211" t="s">
        <v>146</v>
      </c>
      <c r="C225" s="211" t="s">
        <v>366</v>
      </c>
      <c r="D225" s="211"/>
      <c r="E225" s="211" t="s">
        <v>217</v>
      </c>
      <c r="F225" s="211" t="s">
        <v>230</v>
      </c>
      <c r="G225" s="211" t="s">
        <v>228</v>
      </c>
      <c r="H225" s="211" t="s">
        <v>223</v>
      </c>
      <c r="I225" s="211" t="s">
        <v>226</v>
      </c>
      <c r="J225" s="212" t="s">
        <v>220</v>
      </c>
      <c r="K225" s="212" t="s">
        <v>219</v>
      </c>
      <c r="L225" s="211" t="s">
        <v>221</v>
      </c>
    </row>
    <row r="226" spans="1:12" x14ac:dyDescent="0.2">
      <c r="A226" s="90">
        <v>1980</v>
      </c>
      <c r="B226" s="78">
        <v>6606</v>
      </c>
      <c r="C226" s="78">
        <v>0</v>
      </c>
      <c r="D226" s="78">
        <v>0</v>
      </c>
      <c r="E226" s="78">
        <v>0</v>
      </c>
      <c r="F226" s="78">
        <v>7738</v>
      </c>
      <c r="G226" s="78">
        <v>199</v>
      </c>
      <c r="H226" s="78">
        <v>21081</v>
      </c>
      <c r="I226" s="78">
        <v>20414</v>
      </c>
      <c r="J226" s="107">
        <v>0.39050000000000001</v>
      </c>
      <c r="K226" s="107">
        <v>15.852</v>
      </c>
      <c r="L226" s="78">
        <v>930.69150000000002</v>
      </c>
    </row>
    <row r="227" spans="1:12" x14ac:dyDescent="0.2">
      <c r="A227" s="90">
        <v>1981</v>
      </c>
      <c r="B227" s="78">
        <v>6551</v>
      </c>
      <c r="C227" s="78">
        <v>0</v>
      </c>
      <c r="D227" s="78">
        <v>0</v>
      </c>
      <c r="E227" s="78">
        <v>0</v>
      </c>
      <c r="F227" s="78">
        <v>7123</v>
      </c>
      <c r="G227" s="78">
        <v>180</v>
      </c>
      <c r="H227" s="78">
        <v>21921</v>
      </c>
      <c r="I227" s="78">
        <v>21242</v>
      </c>
      <c r="J227" s="107">
        <v>0.4254</v>
      </c>
      <c r="K227" s="107">
        <v>18.853000000000002</v>
      </c>
      <c r="L227" s="78">
        <v>942.45069999999998</v>
      </c>
    </row>
    <row r="228" spans="1:12" x14ac:dyDescent="0.2">
      <c r="A228" s="90">
        <v>1982</v>
      </c>
      <c r="B228" s="78">
        <v>6621</v>
      </c>
      <c r="C228" s="78">
        <v>0</v>
      </c>
      <c r="D228" s="78">
        <v>0</v>
      </c>
      <c r="E228" s="78">
        <v>0</v>
      </c>
      <c r="F228" s="78">
        <v>7398</v>
      </c>
      <c r="G228" s="78">
        <v>95</v>
      </c>
      <c r="H228" s="78">
        <v>22879</v>
      </c>
      <c r="I228" s="78">
        <v>21523</v>
      </c>
      <c r="J228" s="107">
        <v>0.44879999999999998</v>
      </c>
      <c r="K228" s="107">
        <v>17.178999999999998</v>
      </c>
      <c r="L228" s="78">
        <v>952.28689999999995</v>
      </c>
    </row>
    <row r="229" spans="1:12" x14ac:dyDescent="0.2">
      <c r="A229" s="90">
        <v>1983</v>
      </c>
      <c r="B229" s="78">
        <v>6865</v>
      </c>
      <c r="C229" s="78">
        <v>0</v>
      </c>
      <c r="D229" s="78">
        <v>0</v>
      </c>
      <c r="E229" s="78">
        <v>0</v>
      </c>
      <c r="F229" s="78">
        <v>6974</v>
      </c>
      <c r="G229" s="78">
        <v>228</v>
      </c>
      <c r="H229" s="78">
        <v>24108</v>
      </c>
      <c r="I229" s="78">
        <v>23261</v>
      </c>
      <c r="J229" s="107">
        <v>0.46810000000000002</v>
      </c>
      <c r="K229" s="107">
        <v>17.196000000000002</v>
      </c>
      <c r="L229" s="78">
        <v>966.90539999999999</v>
      </c>
    </row>
    <row r="230" spans="1:12" x14ac:dyDescent="0.2">
      <c r="A230" s="90">
        <v>1984</v>
      </c>
      <c r="B230" s="78">
        <v>7227</v>
      </c>
      <c r="C230" s="78">
        <v>0</v>
      </c>
      <c r="D230" s="78">
        <v>0</v>
      </c>
      <c r="E230" s="78">
        <v>0</v>
      </c>
      <c r="F230" s="78">
        <v>7198</v>
      </c>
      <c r="G230" s="78">
        <v>243</v>
      </c>
      <c r="H230" s="78">
        <v>26279</v>
      </c>
      <c r="I230" s="78">
        <v>26097</v>
      </c>
      <c r="J230" s="107">
        <v>0.48580000000000001</v>
      </c>
      <c r="K230" s="107">
        <v>17.454999999999998</v>
      </c>
      <c r="L230" s="78">
        <v>986.24639999999999</v>
      </c>
    </row>
    <row r="231" spans="1:12" x14ac:dyDescent="0.2">
      <c r="A231" s="90">
        <v>1985</v>
      </c>
      <c r="B231" s="78">
        <v>7602</v>
      </c>
      <c r="C231" s="78">
        <v>0</v>
      </c>
      <c r="D231" s="78">
        <v>0</v>
      </c>
      <c r="E231" s="78">
        <v>0</v>
      </c>
      <c r="F231" s="78">
        <v>7182</v>
      </c>
      <c r="G231" s="78">
        <v>152</v>
      </c>
      <c r="H231" s="78">
        <v>28045</v>
      </c>
      <c r="I231" s="78">
        <v>28549</v>
      </c>
      <c r="J231" s="107">
        <v>0.503</v>
      </c>
      <c r="K231" s="107">
        <v>15.984</v>
      </c>
      <c r="L231" s="78">
        <v>1010.1353</v>
      </c>
    </row>
    <row r="232" spans="1:12" x14ac:dyDescent="0.2">
      <c r="A232" s="90">
        <v>1986</v>
      </c>
      <c r="B232" s="78">
        <v>8095</v>
      </c>
      <c r="C232" s="78">
        <v>0</v>
      </c>
      <c r="D232" s="78">
        <v>0</v>
      </c>
      <c r="E232" s="78">
        <v>0</v>
      </c>
      <c r="F232" s="78">
        <v>7142</v>
      </c>
      <c r="G232" s="78">
        <v>164</v>
      </c>
      <c r="H232" s="78">
        <v>30383</v>
      </c>
      <c r="I232" s="78">
        <v>30843</v>
      </c>
      <c r="J232" s="107">
        <v>0.51390000000000002</v>
      </c>
      <c r="K232" s="107">
        <v>14.907</v>
      </c>
      <c r="L232" s="78">
        <v>1039.7814000000001</v>
      </c>
    </row>
    <row r="233" spans="1:12" x14ac:dyDescent="0.2">
      <c r="A233" s="90">
        <v>1987</v>
      </c>
      <c r="B233" s="78">
        <v>8638</v>
      </c>
      <c r="C233" s="78">
        <v>0</v>
      </c>
      <c r="D233" s="78">
        <v>0</v>
      </c>
      <c r="E233" s="78">
        <v>0</v>
      </c>
      <c r="F233" s="78">
        <v>7222</v>
      </c>
      <c r="G233" s="78">
        <v>217</v>
      </c>
      <c r="H233" s="78">
        <v>32622</v>
      </c>
      <c r="I233" s="78">
        <v>34091</v>
      </c>
      <c r="J233" s="107">
        <v>0.52959999999999996</v>
      </c>
      <c r="K233" s="107">
        <v>15.407999999999999</v>
      </c>
      <c r="L233" s="78">
        <v>1068.758</v>
      </c>
    </row>
    <row r="234" spans="1:12" x14ac:dyDescent="0.2">
      <c r="A234" s="90">
        <v>1988</v>
      </c>
      <c r="B234" s="78">
        <v>9129</v>
      </c>
      <c r="C234" s="78">
        <v>0</v>
      </c>
      <c r="D234" s="78">
        <v>0</v>
      </c>
      <c r="E234" s="78">
        <v>0</v>
      </c>
      <c r="F234" s="78">
        <v>7485</v>
      </c>
      <c r="G234" s="78">
        <v>332</v>
      </c>
      <c r="H234" s="78">
        <v>34556</v>
      </c>
      <c r="I234" s="78">
        <v>35818</v>
      </c>
      <c r="J234" s="107">
        <v>0.55020000000000002</v>
      </c>
      <c r="K234" s="107">
        <v>15.45</v>
      </c>
      <c r="L234" s="78">
        <v>1094.884</v>
      </c>
    </row>
    <row r="235" spans="1:12" x14ac:dyDescent="0.2">
      <c r="A235" s="90">
        <v>1989</v>
      </c>
      <c r="B235" s="78">
        <v>9347</v>
      </c>
      <c r="C235" s="78">
        <v>0</v>
      </c>
      <c r="D235" s="78">
        <v>0</v>
      </c>
      <c r="E235" s="78">
        <v>0</v>
      </c>
      <c r="F235" s="78">
        <v>7611</v>
      </c>
      <c r="G235" s="78">
        <v>215</v>
      </c>
      <c r="H235" s="78">
        <v>35467</v>
      </c>
      <c r="I235" s="78">
        <v>36282</v>
      </c>
      <c r="J235" s="107">
        <v>0.57369999999999999</v>
      </c>
      <c r="K235" s="107">
        <v>14.936999999999999</v>
      </c>
      <c r="L235" s="78">
        <v>1110.4526000000001</v>
      </c>
    </row>
    <row r="236" spans="1:12" x14ac:dyDescent="0.2">
      <c r="A236" s="90">
        <v>1990</v>
      </c>
      <c r="B236" s="78">
        <v>9098</v>
      </c>
      <c r="C236" s="78">
        <v>0</v>
      </c>
      <c r="D236" s="78">
        <v>0</v>
      </c>
      <c r="E236" s="78">
        <v>0</v>
      </c>
      <c r="F236" s="78">
        <v>6582</v>
      </c>
      <c r="G236" s="78">
        <v>267</v>
      </c>
      <c r="H236" s="78">
        <v>34147</v>
      </c>
      <c r="I236" s="78">
        <v>35121</v>
      </c>
      <c r="J236" s="107">
        <v>0.59850000000000003</v>
      </c>
      <c r="K236" s="107">
        <v>15.188000000000001</v>
      </c>
      <c r="L236" s="78">
        <v>1110.9683</v>
      </c>
    </row>
    <row r="237" spans="1:12" x14ac:dyDescent="0.2">
      <c r="A237" s="90">
        <v>1991</v>
      </c>
      <c r="B237" s="78">
        <v>9074</v>
      </c>
      <c r="C237" s="78">
        <v>0</v>
      </c>
      <c r="D237" s="78">
        <v>0</v>
      </c>
      <c r="E237" s="78">
        <v>0</v>
      </c>
      <c r="F237" s="78">
        <v>6679</v>
      </c>
      <c r="G237" s="78">
        <v>211</v>
      </c>
      <c r="H237" s="78">
        <v>34152</v>
      </c>
      <c r="I237" s="78">
        <v>35354</v>
      </c>
      <c r="J237" s="107">
        <v>0.61829999999999996</v>
      </c>
      <c r="K237" s="107">
        <v>14.766999999999999</v>
      </c>
      <c r="L237" s="78">
        <v>1112.6123</v>
      </c>
    </row>
    <row r="238" spans="1:12" x14ac:dyDescent="0.2">
      <c r="A238" s="90">
        <v>1992</v>
      </c>
      <c r="B238" s="78">
        <v>9268</v>
      </c>
      <c r="C238" s="78">
        <v>0</v>
      </c>
      <c r="D238" s="78">
        <v>0</v>
      </c>
      <c r="E238" s="78">
        <v>0</v>
      </c>
      <c r="F238" s="78">
        <v>7468</v>
      </c>
      <c r="G238" s="78">
        <v>141</v>
      </c>
      <c r="H238" s="78">
        <v>34896</v>
      </c>
      <c r="I238" s="78">
        <v>36940</v>
      </c>
      <c r="J238" s="107">
        <v>0.63460000000000005</v>
      </c>
      <c r="K238" s="107">
        <v>15.711</v>
      </c>
      <c r="L238" s="78">
        <v>1123.4873</v>
      </c>
    </row>
    <row r="239" spans="1:12" x14ac:dyDescent="0.2">
      <c r="A239" s="90">
        <v>1993</v>
      </c>
      <c r="B239" s="78">
        <v>9278</v>
      </c>
      <c r="C239" s="78">
        <v>0</v>
      </c>
      <c r="D239" s="78">
        <v>0</v>
      </c>
      <c r="E239" s="78">
        <v>0</v>
      </c>
      <c r="F239" s="78">
        <v>7385</v>
      </c>
      <c r="G239" s="78">
        <v>217</v>
      </c>
      <c r="H239" s="78">
        <v>35189</v>
      </c>
      <c r="I239" s="78">
        <v>37663</v>
      </c>
      <c r="J239" s="107">
        <v>0.65049999999999997</v>
      </c>
      <c r="K239" s="107">
        <v>16.681000000000001</v>
      </c>
      <c r="L239" s="78">
        <v>1135.8200999999999</v>
      </c>
    </row>
    <row r="240" spans="1:12" x14ac:dyDescent="0.2">
      <c r="A240" s="90">
        <v>1994</v>
      </c>
      <c r="B240" s="78">
        <v>9386</v>
      </c>
      <c r="C240" s="78">
        <v>0</v>
      </c>
      <c r="D240" s="78">
        <v>0</v>
      </c>
      <c r="E240" s="78">
        <v>0</v>
      </c>
      <c r="F240" s="78">
        <v>7423</v>
      </c>
      <c r="G240" s="78">
        <v>294</v>
      </c>
      <c r="H240" s="78">
        <v>36858</v>
      </c>
      <c r="I240" s="78">
        <v>39109</v>
      </c>
      <c r="J240" s="107">
        <v>0.66400000000000003</v>
      </c>
      <c r="K240" s="107">
        <v>17.047999999999998</v>
      </c>
      <c r="L240" s="78">
        <v>1149.7022999999999</v>
      </c>
    </row>
    <row r="241" spans="1:12" x14ac:dyDescent="0.2">
      <c r="A241" s="90">
        <v>1995</v>
      </c>
      <c r="B241" s="78">
        <v>9442</v>
      </c>
      <c r="C241" s="78">
        <v>0</v>
      </c>
      <c r="D241" s="78">
        <v>0</v>
      </c>
      <c r="E241" s="78">
        <v>0</v>
      </c>
      <c r="F241" s="78">
        <v>7161</v>
      </c>
      <c r="G241" s="78">
        <v>265</v>
      </c>
      <c r="H241" s="78">
        <v>38371</v>
      </c>
      <c r="I241" s="78">
        <v>41769</v>
      </c>
      <c r="J241" s="107">
        <v>0.67779999999999996</v>
      </c>
      <c r="K241" s="107">
        <v>17.292000000000002</v>
      </c>
      <c r="L241" s="78">
        <v>1166.2408</v>
      </c>
    </row>
    <row r="242" spans="1:12" x14ac:dyDescent="0.2">
      <c r="A242" s="90">
        <v>1996</v>
      </c>
      <c r="B242" s="78">
        <v>9534</v>
      </c>
      <c r="C242" s="78">
        <v>0</v>
      </c>
      <c r="D242" s="78">
        <v>0</v>
      </c>
      <c r="E242" s="78">
        <v>0</v>
      </c>
      <c r="F242" s="78">
        <v>7374</v>
      </c>
      <c r="G242" s="78">
        <v>162</v>
      </c>
      <c r="H242" s="78">
        <v>39792</v>
      </c>
      <c r="I242" s="78">
        <v>44720</v>
      </c>
      <c r="J242" s="107">
        <v>0.69220000000000004</v>
      </c>
      <c r="K242" s="107">
        <v>16.728999999999999</v>
      </c>
      <c r="L242" s="78">
        <v>1182.1375</v>
      </c>
    </row>
    <row r="243" spans="1:12" x14ac:dyDescent="0.2">
      <c r="A243" s="90">
        <v>1997</v>
      </c>
      <c r="B243" s="78">
        <v>9705</v>
      </c>
      <c r="C243" s="78">
        <v>0</v>
      </c>
      <c r="D243" s="78">
        <v>0</v>
      </c>
      <c r="E243" s="78">
        <v>0</v>
      </c>
      <c r="F243" s="78">
        <v>7274</v>
      </c>
      <c r="G243" s="78">
        <v>142</v>
      </c>
      <c r="H243" s="78">
        <v>42021</v>
      </c>
      <c r="I243" s="78">
        <v>47050</v>
      </c>
      <c r="J243" s="107">
        <v>0.70409999999999995</v>
      </c>
      <c r="K243" s="107">
        <v>16.488</v>
      </c>
      <c r="L243" s="78">
        <v>1197.5609999999999</v>
      </c>
    </row>
    <row r="244" spans="1:12" x14ac:dyDescent="0.2">
      <c r="A244" s="90">
        <v>1998</v>
      </c>
      <c r="B244" s="78">
        <v>9822</v>
      </c>
      <c r="C244" s="78">
        <v>0</v>
      </c>
      <c r="D244" s="78">
        <v>0</v>
      </c>
      <c r="E244" s="78">
        <v>0</v>
      </c>
      <c r="F244" s="78">
        <v>6201</v>
      </c>
      <c r="G244" s="78">
        <v>211</v>
      </c>
      <c r="H244" s="78">
        <v>45773</v>
      </c>
      <c r="I244" s="78">
        <v>50072</v>
      </c>
      <c r="J244" s="107">
        <v>0.70960000000000001</v>
      </c>
      <c r="K244" s="107">
        <v>16.771000000000001</v>
      </c>
      <c r="L244" s="78">
        <v>1213.8846000000001</v>
      </c>
    </row>
    <row r="245" spans="1:12" x14ac:dyDescent="0.2">
      <c r="A245" s="90">
        <v>1999</v>
      </c>
      <c r="B245" s="78">
        <v>10499</v>
      </c>
      <c r="C245" s="78">
        <v>0</v>
      </c>
      <c r="D245" s="78">
        <v>0</v>
      </c>
      <c r="E245" s="78">
        <v>0</v>
      </c>
      <c r="F245" s="78">
        <v>6679</v>
      </c>
      <c r="G245" s="78">
        <v>280</v>
      </c>
      <c r="H245" s="78">
        <v>48091</v>
      </c>
      <c r="I245" s="78">
        <v>51534</v>
      </c>
      <c r="J245" s="107">
        <v>0.72</v>
      </c>
      <c r="K245" s="107">
        <v>16.222000000000001</v>
      </c>
      <c r="L245" s="78">
        <v>1230.9313</v>
      </c>
    </row>
    <row r="246" spans="1:12" x14ac:dyDescent="0.2">
      <c r="A246" s="90">
        <v>2000</v>
      </c>
      <c r="B246" s="78">
        <v>10736</v>
      </c>
      <c r="C246" s="78">
        <v>0</v>
      </c>
      <c r="D246" s="78">
        <v>0</v>
      </c>
      <c r="E246" s="78">
        <v>0</v>
      </c>
      <c r="F246" s="78">
        <v>7163</v>
      </c>
      <c r="G246" s="78">
        <v>163</v>
      </c>
      <c r="H246" s="78">
        <v>52884</v>
      </c>
      <c r="I246" s="78">
        <v>55125</v>
      </c>
      <c r="J246" s="107">
        <v>0.7379</v>
      </c>
      <c r="K246" s="107">
        <v>15.244999999999999</v>
      </c>
      <c r="L246" s="78">
        <v>1248.0229999999999</v>
      </c>
    </row>
    <row r="247" spans="1:12" x14ac:dyDescent="0.2">
      <c r="A247" s="90">
        <v>2001</v>
      </c>
      <c r="B247" s="78">
        <v>10867</v>
      </c>
      <c r="C247" s="78">
        <v>0</v>
      </c>
      <c r="D247" s="78">
        <v>0</v>
      </c>
      <c r="E247" s="78">
        <v>0</v>
      </c>
      <c r="F247" s="78">
        <v>6921</v>
      </c>
      <c r="G247" s="78">
        <v>236</v>
      </c>
      <c r="H247" s="78">
        <v>54556</v>
      </c>
      <c r="I247" s="78">
        <v>55920</v>
      </c>
      <c r="J247" s="107">
        <v>0.75209999999999999</v>
      </c>
      <c r="K247" s="107">
        <v>14.558999999999999</v>
      </c>
      <c r="L247" s="78">
        <v>1262.6361999999999</v>
      </c>
    </row>
    <row r="248" spans="1:12" x14ac:dyDescent="0.2">
      <c r="A248" s="90">
        <v>2002</v>
      </c>
      <c r="B248" s="78">
        <v>10938</v>
      </c>
      <c r="C248" s="78">
        <v>0</v>
      </c>
      <c r="D248" s="78">
        <v>0</v>
      </c>
      <c r="E248" s="78">
        <v>0</v>
      </c>
      <c r="F248" s="78">
        <v>6949</v>
      </c>
      <c r="G248" s="78">
        <v>271</v>
      </c>
      <c r="H248" s="78">
        <v>54875</v>
      </c>
      <c r="I248" s="78">
        <v>57503</v>
      </c>
      <c r="J248" s="107">
        <v>0.76219999999999999</v>
      </c>
      <c r="K248" s="107">
        <v>13.907</v>
      </c>
      <c r="L248" s="78">
        <v>1274.6394</v>
      </c>
    </row>
    <row r="249" spans="1:12" x14ac:dyDescent="0.2">
      <c r="A249" s="90">
        <v>2003</v>
      </c>
      <c r="B249" s="78">
        <v>11447</v>
      </c>
      <c r="C249" s="78">
        <v>0</v>
      </c>
      <c r="D249" s="78">
        <v>0</v>
      </c>
      <c r="E249" s="78">
        <v>0</v>
      </c>
      <c r="F249" s="78">
        <v>7591</v>
      </c>
      <c r="G249" s="78">
        <v>302</v>
      </c>
      <c r="H249" s="78">
        <v>54953</v>
      </c>
      <c r="I249" s="78">
        <v>59667</v>
      </c>
      <c r="J249" s="107">
        <v>0.77729999999999999</v>
      </c>
      <c r="K249" s="107">
        <v>13.932</v>
      </c>
      <c r="L249" s="78">
        <v>1285.1819</v>
      </c>
    </row>
    <row r="250" spans="1:12" x14ac:dyDescent="0.2">
      <c r="A250" s="90">
        <v>2004</v>
      </c>
      <c r="B250" s="78">
        <v>11622</v>
      </c>
      <c r="C250" s="78">
        <v>0</v>
      </c>
      <c r="D250" s="78">
        <v>1</v>
      </c>
      <c r="E250" s="78">
        <v>0</v>
      </c>
      <c r="F250" s="78">
        <v>7057</v>
      </c>
      <c r="G250" s="78">
        <v>189</v>
      </c>
      <c r="H250" s="78">
        <v>56967</v>
      </c>
      <c r="I250" s="78">
        <v>61244</v>
      </c>
      <c r="J250" s="107">
        <v>0.79630000000000001</v>
      </c>
      <c r="K250" s="107">
        <v>14.279</v>
      </c>
      <c r="L250" s="78">
        <v>1294.3578</v>
      </c>
    </row>
    <row r="251" spans="1:12" x14ac:dyDescent="0.2">
      <c r="A251" s="90">
        <v>2005</v>
      </c>
      <c r="B251" s="78">
        <v>11978</v>
      </c>
      <c r="C251" s="78">
        <v>0</v>
      </c>
      <c r="D251" s="78">
        <v>2</v>
      </c>
      <c r="E251" s="78">
        <v>0</v>
      </c>
      <c r="F251" s="78">
        <v>7231</v>
      </c>
      <c r="G251" s="78">
        <v>311</v>
      </c>
      <c r="H251" s="78">
        <v>57592</v>
      </c>
      <c r="I251" s="78">
        <v>62791</v>
      </c>
      <c r="J251" s="107">
        <v>0.81889999999999996</v>
      </c>
      <c r="K251" s="107">
        <v>15.3</v>
      </c>
      <c r="L251" s="78">
        <v>1303.798</v>
      </c>
    </row>
    <row r="252" spans="1:12" x14ac:dyDescent="0.2">
      <c r="A252" s="90">
        <v>2006</v>
      </c>
      <c r="B252" s="78">
        <v>11758</v>
      </c>
      <c r="C252" s="78">
        <v>2</v>
      </c>
      <c r="D252" s="78">
        <v>0</v>
      </c>
      <c r="E252" s="78">
        <v>0</v>
      </c>
      <c r="F252" s="78">
        <v>6409</v>
      </c>
      <c r="G252" s="78">
        <v>254</v>
      </c>
      <c r="H252" s="78">
        <v>60442</v>
      </c>
      <c r="I252" s="78">
        <v>63924</v>
      </c>
      <c r="J252" s="107">
        <v>0.84089999999999998</v>
      </c>
      <c r="K252" s="107">
        <v>16.459</v>
      </c>
      <c r="L252" s="78">
        <v>1310.81</v>
      </c>
    </row>
    <row r="253" spans="1:12" x14ac:dyDescent="0.2">
      <c r="A253" s="90">
        <v>2007</v>
      </c>
      <c r="B253" s="78">
        <v>11906</v>
      </c>
      <c r="C253" s="78">
        <v>56</v>
      </c>
      <c r="D253" s="78">
        <v>0</v>
      </c>
      <c r="E253" s="78">
        <v>0</v>
      </c>
      <c r="F253" s="78">
        <v>7104</v>
      </c>
      <c r="G253" s="78">
        <v>205</v>
      </c>
      <c r="H253" s="78">
        <v>61098</v>
      </c>
      <c r="I253" s="78">
        <v>63814</v>
      </c>
      <c r="J253" s="107">
        <v>0.8619</v>
      </c>
      <c r="K253" s="107">
        <v>16.221</v>
      </c>
      <c r="L253" s="78">
        <v>1314.4590000000001</v>
      </c>
    </row>
    <row r="254" spans="1:12" x14ac:dyDescent="0.2">
      <c r="A254" s="90">
        <v>2008</v>
      </c>
      <c r="B254" s="78">
        <v>11642</v>
      </c>
      <c r="C254" s="78">
        <v>167</v>
      </c>
      <c r="D254" s="78">
        <v>1</v>
      </c>
      <c r="E254" s="78">
        <v>0</v>
      </c>
      <c r="F254" s="78">
        <v>7074</v>
      </c>
      <c r="G254" s="78">
        <v>181</v>
      </c>
      <c r="H254" s="78">
        <v>60974</v>
      </c>
      <c r="I254" s="78">
        <v>62956</v>
      </c>
      <c r="J254" s="107">
        <v>0.8881</v>
      </c>
      <c r="K254" s="107">
        <v>16.472999999999999</v>
      </c>
      <c r="L254" s="78">
        <v>1316.23</v>
      </c>
    </row>
    <row r="255" spans="1:12" x14ac:dyDescent="0.2">
      <c r="A255" s="90">
        <v>2009</v>
      </c>
      <c r="B255" s="78">
        <v>11312</v>
      </c>
      <c r="C255" s="78">
        <v>230</v>
      </c>
      <c r="D255" s="78">
        <v>0</v>
      </c>
      <c r="E255" s="78">
        <v>0</v>
      </c>
      <c r="F255" s="78">
        <v>7356</v>
      </c>
      <c r="G255" s="78">
        <v>158</v>
      </c>
      <c r="H255" s="78">
        <v>60201</v>
      </c>
      <c r="I255" s="78">
        <v>62205</v>
      </c>
      <c r="J255" s="107">
        <v>0.88759999999999994</v>
      </c>
      <c r="K255" s="107">
        <v>17.001000000000001</v>
      </c>
      <c r="L255" s="78">
        <v>1316.3430000000001</v>
      </c>
    </row>
    <row r="256" spans="1:12" x14ac:dyDescent="0.2">
      <c r="A256" s="90">
        <v>2010</v>
      </c>
      <c r="B256" s="78">
        <v>11570</v>
      </c>
      <c r="C256" s="78">
        <v>291</v>
      </c>
      <c r="D256" s="78">
        <v>0</v>
      </c>
      <c r="E256" s="78">
        <v>0</v>
      </c>
      <c r="F256" s="78">
        <v>6438</v>
      </c>
      <c r="G256" s="78">
        <v>298</v>
      </c>
      <c r="H256" s="78">
        <v>61077</v>
      </c>
      <c r="I256" s="78">
        <v>63722</v>
      </c>
      <c r="J256" s="107">
        <v>0.90229999999999999</v>
      </c>
      <c r="K256" s="107">
        <v>16.446999999999999</v>
      </c>
      <c r="L256" s="78">
        <v>1317.492</v>
      </c>
    </row>
    <row r="257" spans="1:12" x14ac:dyDescent="0.2">
      <c r="A257" s="90">
        <v>2011</v>
      </c>
      <c r="B257" s="78">
        <v>11597</v>
      </c>
      <c r="C257" s="78">
        <v>333</v>
      </c>
      <c r="D257" s="78">
        <v>0</v>
      </c>
      <c r="E257" s="78">
        <v>0</v>
      </c>
      <c r="F257" s="78">
        <v>6839</v>
      </c>
      <c r="G257" s="78">
        <v>241</v>
      </c>
      <c r="H257" s="78">
        <v>62736</v>
      </c>
      <c r="I257" s="78">
        <v>63952</v>
      </c>
      <c r="J257" s="107">
        <v>0.9244</v>
      </c>
      <c r="K257" s="107">
        <v>15.945</v>
      </c>
      <c r="L257" s="78">
        <v>1319.9680000000001</v>
      </c>
    </row>
    <row r="258" spans="1:12" x14ac:dyDescent="0.2">
      <c r="A258" s="90">
        <v>2012</v>
      </c>
      <c r="B258" s="78">
        <v>11640</v>
      </c>
      <c r="C258" s="78">
        <v>398</v>
      </c>
      <c r="D258" s="78">
        <v>0</v>
      </c>
      <c r="E258" s="78">
        <v>6</v>
      </c>
      <c r="F258" s="78">
        <v>6253</v>
      </c>
      <c r="G258" s="78">
        <v>248</v>
      </c>
      <c r="H258" s="78">
        <v>64528</v>
      </c>
      <c r="I258" s="78">
        <v>64278</v>
      </c>
      <c r="J258" s="107">
        <v>0.94199999999999995</v>
      </c>
      <c r="K258" s="107">
        <v>15.064</v>
      </c>
      <c r="L258" s="78">
        <v>1321.5889999999999</v>
      </c>
    </row>
    <row r="259" spans="1:12" x14ac:dyDescent="0.2">
      <c r="A259" s="90">
        <v>2013</v>
      </c>
      <c r="B259" s="78">
        <v>11820</v>
      </c>
      <c r="C259" s="78">
        <v>442</v>
      </c>
      <c r="D259" s="78">
        <v>0</v>
      </c>
      <c r="E259" s="78">
        <v>9</v>
      </c>
      <c r="F259" s="78">
        <v>7164</v>
      </c>
      <c r="G259" s="78">
        <v>311</v>
      </c>
      <c r="H259" s="78">
        <v>63480</v>
      </c>
      <c r="I259" s="78">
        <v>64641</v>
      </c>
      <c r="J259" s="107">
        <v>0.95450000000000002</v>
      </c>
      <c r="K259" s="107">
        <v>14.981999999999999</v>
      </c>
      <c r="L259" s="78">
        <v>1325.701</v>
      </c>
    </row>
    <row r="260" spans="1:12" x14ac:dyDescent="0.2">
      <c r="A260" s="90">
        <v>2014</v>
      </c>
      <c r="B260" s="78">
        <v>11702</v>
      </c>
      <c r="C260" s="78">
        <v>498</v>
      </c>
      <c r="D260" s="78">
        <v>0</v>
      </c>
      <c r="E260" s="78">
        <v>13</v>
      </c>
      <c r="F260" s="78">
        <v>7309</v>
      </c>
      <c r="G260" s="78">
        <v>182</v>
      </c>
      <c r="H260" s="78">
        <v>63780</v>
      </c>
      <c r="I260" s="78">
        <v>65746</v>
      </c>
      <c r="J260" s="107">
        <v>0.96889999999999998</v>
      </c>
      <c r="K260" s="107">
        <v>15.708</v>
      </c>
      <c r="L260" s="78">
        <v>1329.88</v>
      </c>
    </row>
    <row r="261" spans="1:12" x14ac:dyDescent="0.2">
      <c r="A261" s="90">
        <v>2015</v>
      </c>
      <c r="B261" s="78">
        <v>11701</v>
      </c>
      <c r="C261" s="78">
        <v>536</v>
      </c>
      <c r="D261" s="78">
        <v>0</v>
      </c>
      <c r="E261" s="78">
        <v>22</v>
      </c>
      <c r="F261" s="78">
        <v>6939</v>
      </c>
      <c r="G261" s="78">
        <v>250</v>
      </c>
      <c r="H261" s="78">
        <v>66263</v>
      </c>
      <c r="I261" s="78">
        <v>67112</v>
      </c>
      <c r="J261" s="107">
        <v>0.9718</v>
      </c>
      <c r="K261" s="107">
        <v>16.495000000000001</v>
      </c>
      <c r="L261" s="78">
        <v>1331.172</v>
      </c>
    </row>
    <row r="262" spans="1:12" x14ac:dyDescent="0.2">
      <c r="A262" s="90">
        <v>2016</v>
      </c>
      <c r="B262" s="78">
        <v>11670</v>
      </c>
      <c r="C262" s="78">
        <v>623</v>
      </c>
      <c r="D262" s="78">
        <v>0</v>
      </c>
      <c r="E262" s="78">
        <v>51</v>
      </c>
      <c r="F262" s="78">
        <v>6310</v>
      </c>
      <c r="G262" s="78">
        <v>265</v>
      </c>
      <c r="H262" s="78">
        <v>67414</v>
      </c>
      <c r="I262" s="78">
        <v>69135</v>
      </c>
      <c r="J262" s="107">
        <v>0.98340000000000005</v>
      </c>
      <c r="K262" s="107">
        <v>15.951000000000001</v>
      </c>
      <c r="L262" s="78">
        <v>1335.874</v>
      </c>
    </row>
    <row r="263" spans="1:12" x14ac:dyDescent="0.2">
      <c r="A263" s="90">
        <v>2017</v>
      </c>
      <c r="B263" s="78">
        <v>11415</v>
      </c>
      <c r="C263" s="78">
        <v>693</v>
      </c>
      <c r="D263" s="78">
        <v>0</v>
      </c>
      <c r="E263" s="78">
        <v>74</v>
      </c>
      <c r="F263" s="78">
        <v>6568</v>
      </c>
      <c r="G263" s="78">
        <v>252</v>
      </c>
      <c r="H263" s="78">
        <v>68894</v>
      </c>
      <c r="I263" s="78">
        <v>70545</v>
      </c>
      <c r="J263" s="107">
        <v>1</v>
      </c>
      <c r="K263" s="107">
        <v>16.047999999999998</v>
      </c>
      <c r="L263" s="78">
        <v>1338.5170000000001</v>
      </c>
    </row>
    <row r="264" spans="1:12" x14ac:dyDescent="0.2">
      <c r="A264" s="90">
        <v>2018</v>
      </c>
      <c r="B264" s="78">
        <v>0</v>
      </c>
      <c r="C264" s="78">
        <v>0</v>
      </c>
      <c r="D264" s="78">
        <v>0</v>
      </c>
      <c r="E264" s="78">
        <v>0</v>
      </c>
      <c r="F264" s="78">
        <v>6966</v>
      </c>
      <c r="G264" s="78">
        <v>230</v>
      </c>
      <c r="H264" s="78">
        <v>70799</v>
      </c>
      <c r="I264" s="78">
        <v>72473</v>
      </c>
      <c r="J264" s="107">
        <v>1.0269999999999999</v>
      </c>
      <c r="K264" s="107">
        <v>16.047999999999998</v>
      </c>
      <c r="L264" s="78">
        <v>1341.848</v>
      </c>
    </row>
    <row r="265" spans="1:12" x14ac:dyDescent="0.2">
      <c r="A265" s="90">
        <v>2019</v>
      </c>
      <c r="B265" s="78">
        <v>0</v>
      </c>
      <c r="C265" s="78">
        <v>0</v>
      </c>
      <c r="D265" s="78">
        <v>0</v>
      </c>
      <c r="E265" s="78">
        <v>0</v>
      </c>
      <c r="F265" s="78">
        <v>6966</v>
      </c>
      <c r="G265" s="78">
        <v>230</v>
      </c>
      <c r="H265" s="78">
        <v>72232</v>
      </c>
      <c r="I265" s="78">
        <v>73745</v>
      </c>
      <c r="J265" s="107">
        <v>1.0566</v>
      </c>
      <c r="K265" s="107">
        <v>16.047999999999998</v>
      </c>
      <c r="L265" s="78">
        <v>1345.5160000000001</v>
      </c>
    </row>
    <row r="266" spans="1:12" x14ac:dyDescent="0.2">
      <c r="A266" s="90">
        <v>2020</v>
      </c>
      <c r="B266" s="78">
        <v>0</v>
      </c>
      <c r="C266" s="78">
        <v>0</v>
      </c>
      <c r="D266" s="78">
        <v>0</v>
      </c>
      <c r="E266" s="78">
        <v>0</v>
      </c>
      <c r="F266" s="78">
        <v>6966</v>
      </c>
      <c r="G266" s="78">
        <v>230</v>
      </c>
      <c r="H266" s="78">
        <v>73033</v>
      </c>
      <c r="I266" s="78">
        <v>74002</v>
      </c>
      <c r="J266" s="107">
        <v>1.083</v>
      </c>
      <c r="K266" s="107">
        <v>16.047999999999998</v>
      </c>
      <c r="L266" s="78">
        <v>1349.14</v>
      </c>
    </row>
    <row r="267" spans="1:12" x14ac:dyDescent="0.2">
      <c r="A267" s="90">
        <v>2021</v>
      </c>
      <c r="B267" s="78">
        <v>0</v>
      </c>
      <c r="C267" s="78">
        <v>0</v>
      </c>
      <c r="D267" s="78">
        <v>0</v>
      </c>
      <c r="E267" s="78">
        <v>0</v>
      </c>
      <c r="F267" s="78">
        <v>6966</v>
      </c>
      <c r="G267" s="78">
        <v>230</v>
      </c>
      <c r="H267" s="78">
        <v>74323</v>
      </c>
      <c r="I267" s="78">
        <v>75583</v>
      </c>
      <c r="J267" s="107">
        <v>1.1054999999999999</v>
      </c>
      <c r="K267" s="107">
        <v>16.047999999999998</v>
      </c>
      <c r="L267" s="78">
        <v>1352.943</v>
      </c>
    </row>
    <row r="268" spans="1:12" x14ac:dyDescent="0.2">
      <c r="A268" s="90">
        <v>2022</v>
      </c>
      <c r="B268" s="78">
        <v>0</v>
      </c>
      <c r="C268" s="78">
        <v>0</v>
      </c>
      <c r="D268" s="78">
        <v>0</v>
      </c>
      <c r="E268" s="78">
        <v>0</v>
      </c>
      <c r="F268" s="78">
        <v>6966</v>
      </c>
      <c r="G268" s="78">
        <v>230</v>
      </c>
      <c r="H268" s="78">
        <v>75909</v>
      </c>
      <c r="I268" s="78">
        <v>77156</v>
      </c>
      <c r="J268" s="107">
        <v>1.1257999999999999</v>
      </c>
      <c r="K268" s="107">
        <v>16.047999999999998</v>
      </c>
      <c r="L268" s="78">
        <v>1357.577</v>
      </c>
    </row>
    <row r="269" spans="1:12" x14ac:dyDescent="0.2">
      <c r="A269" s="90">
        <v>2023</v>
      </c>
      <c r="B269" s="78">
        <v>0</v>
      </c>
      <c r="C269" s="78">
        <v>0</v>
      </c>
      <c r="D269" s="78">
        <v>0</v>
      </c>
      <c r="E269" s="78">
        <v>0</v>
      </c>
      <c r="F269" s="78">
        <v>6966</v>
      </c>
      <c r="G269" s="78">
        <v>230</v>
      </c>
      <c r="H269" s="78">
        <v>77409</v>
      </c>
      <c r="I269" s="78">
        <v>78694</v>
      </c>
      <c r="J269" s="107">
        <v>1.1466000000000001</v>
      </c>
      <c r="K269" s="107">
        <v>16.047999999999998</v>
      </c>
      <c r="L269" s="78">
        <v>1361.923</v>
      </c>
    </row>
    <row r="270" spans="1:12" x14ac:dyDescent="0.2">
      <c r="A270" s="90">
        <v>2024</v>
      </c>
      <c r="B270" s="78">
        <v>0</v>
      </c>
      <c r="C270" s="78">
        <v>0</v>
      </c>
      <c r="D270" s="78">
        <v>0</v>
      </c>
      <c r="E270" s="78">
        <v>0</v>
      </c>
      <c r="F270" s="78">
        <v>6966</v>
      </c>
      <c r="G270" s="78">
        <v>230</v>
      </c>
      <c r="H270" s="78">
        <v>78725</v>
      </c>
      <c r="I270" s="78">
        <v>79852</v>
      </c>
      <c r="J270" s="107">
        <v>1.1681999999999999</v>
      </c>
      <c r="K270" s="107">
        <v>16.047999999999998</v>
      </c>
      <c r="L270" s="78">
        <v>1365.9760000000001</v>
      </c>
    </row>
    <row r="271" spans="1:12" x14ac:dyDescent="0.2">
      <c r="A271" s="90">
        <v>2025</v>
      </c>
      <c r="B271" s="78">
        <v>0</v>
      </c>
      <c r="C271" s="78">
        <v>0</v>
      </c>
      <c r="D271" s="78">
        <v>0</v>
      </c>
      <c r="E271" s="78">
        <v>0</v>
      </c>
      <c r="F271" s="78">
        <v>6966</v>
      </c>
      <c r="G271" s="78">
        <v>230</v>
      </c>
      <c r="H271" s="78">
        <v>80165</v>
      </c>
      <c r="I271" s="78">
        <v>81010</v>
      </c>
      <c r="J271" s="107">
        <v>1.1903999999999999</v>
      </c>
      <c r="K271" s="107">
        <v>16.047999999999998</v>
      </c>
      <c r="L271" s="78">
        <v>1370.3979999999999</v>
      </c>
    </row>
    <row r="272" spans="1:12" x14ac:dyDescent="0.2">
      <c r="A272" s="90">
        <v>2026</v>
      </c>
      <c r="B272" s="78">
        <v>0</v>
      </c>
      <c r="C272" s="78">
        <v>0</v>
      </c>
      <c r="D272" s="78">
        <v>0</v>
      </c>
      <c r="E272" s="78">
        <v>0</v>
      </c>
      <c r="F272" s="78">
        <v>6966</v>
      </c>
      <c r="G272" s="78">
        <v>230</v>
      </c>
      <c r="H272" s="78">
        <v>81765</v>
      </c>
      <c r="I272" s="78">
        <v>82308</v>
      </c>
      <c r="J272" s="107">
        <v>1.2133</v>
      </c>
      <c r="K272" s="107">
        <v>16.047999999999998</v>
      </c>
      <c r="L272" s="78">
        <v>1374.8440000000001</v>
      </c>
    </row>
    <row r="273" spans="1:12" x14ac:dyDescent="0.2">
      <c r="A273" s="90">
        <v>2027</v>
      </c>
      <c r="B273" s="78">
        <v>0</v>
      </c>
      <c r="C273" s="78">
        <v>0</v>
      </c>
      <c r="D273" s="78">
        <v>0</v>
      </c>
      <c r="E273" s="78">
        <v>0</v>
      </c>
      <c r="F273" s="78">
        <v>6966</v>
      </c>
      <c r="G273" s="78">
        <v>230</v>
      </c>
      <c r="H273" s="78">
        <v>83485</v>
      </c>
      <c r="I273" s="78">
        <v>83628</v>
      </c>
      <c r="J273" s="107">
        <v>1.2372000000000001</v>
      </c>
      <c r="K273" s="107">
        <v>16.047999999999998</v>
      </c>
      <c r="L273" s="78">
        <v>1379.2760000000001</v>
      </c>
    </row>
    <row r="274" spans="1:12" x14ac:dyDescent="0.2">
      <c r="A274" s="90">
        <v>2028</v>
      </c>
      <c r="B274" s="78">
        <v>0</v>
      </c>
      <c r="C274" s="78">
        <v>0</v>
      </c>
      <c r="D274" s="78">
        <v>0</v>
      </c>
      <c r="E274" s="78">
        <v>0</v>
      </c>
      <c r="F274" s="78">
        <v>6966</v>
      </c>
      <c r="G274" s="78">
        <v>230</v>
      </c>
      <c r="H274" s="78">
        <v>85376</v>
      </c>
      <c r="I274" s="78">
        <v>85119</v>
      </c>
      <c r="J274" s="107">
        <v>1.2619</v>
      </c>
      <c r="K274" s="107">
        <v>16.047999999999998</v>
      </c>
      <c r="L274" s="78">
        <v>1383.6990000000001</v>
      </c>
    </row>
    <row r="276" spans="1:12" ht="15" x14ac:dyDescent="0.25">
      <c r="A276" s="7" t="s">
        <v>21</v>
      </c>
    </row>
    <row r="277" spans="1:12" x14ac:dyDescent="0.2">
      <c r="A277" s="196" t="s">
        <v>233</v>
      </c>
      <c r="B277" s="211" t="s">
        <v>146</v>
      </c>
      <c r="C277" s="211" t="s">
        <v>366</v>
      </c>
      <c r="D277" s="211"/>
      <c r="E277" s="211" t="s">
        <v>217</v>
      </c>
      <c r="F277" s="211" t="s">
        <v>230</v>
      </c>
      <c r="G277" s="211" t="s">
        <v>228</v>
      </c>
      <c r="H277" s="211" t="s">
        <v>223</v>
      </c>
      <c r="I277" s="211" t="s">
        <v>226</v>
      </c>
      <c r="J277" s="212" t="s">
        <v>220</v>
      </c>
      <c r="K277" s="212" t="s">
        <v>219</v>
      </c>
      <c r="L277" s="211" t="s">
        <v>221</v>
      </c>
    </row>
    <row r="278" spans="1:12" x14ac:dyDescent="0.2">
      <c r="A278" s="90">
        <v>1980</v>
      </c>
      <c r="B278" s="78">
        <v>5864</v>
      </c>
      <c r="C278" s="78">
        <v>0</v>
      </c>
      <c r="D278" s="78">
        <v>0</v>
      </c>
      <c r="E278" s="78">
        <v>0</v>
      </c>
      <c r="F278" s="78">
        <v>6171</v>
      </c>
      <c r="G278" s="78">
        <v>347</v>
      </c>
      <c r="H278" s="78">
        <v>21224</v>
      </c>
      <c r="I278" s="78">
        <v>24345</v>
      </c>
      <c r="J278" s="107">
        <v>0.39040000000000002</v>
      </c>
      <c r="K278" s="107">
        <v>17.135000000000002</v>
      </c>
      <c r="L278" s="78">
        <v>950.58420000000001</v>
      </c>
    </row>
    <row r="279" spans="1:12" x14ac:dyDescent="0.2">
      <c r="A279" s="90">
        <v>1981</v>
      </c>
      <c r="B279" s="78">
        <v>5741</v>
      </c>
      <c r="C279" s="78">
        <v>0</v>
      </c>
      <c r="D279" s="78">
        <v>0</v>
      </c>
      <c r="E279" s="78">
        <v>0</v>
      </c>
      <c r="F279" s="78">
        <v>5972</v>
      </c>
      <c r="G279" s="78">
        <v>315</v>
      </c>
      <c r="H279" s="78">
        <v>21714</v>
      </c>
      <c r="I279" s="78">
        <v>24922</v>
      </c>
      <c r="J279" s="107">
        <v>0.42530000000000001</v>
      </c>
      <c r="K279" s="107">
        <v>19.353000000000002</v>
      </c>
      <c r="L279" s="78">
        <v>953.95519999999999</v>
      </c>
    </row>
    <row r="280" spans="1:12" x14ac:dyDescent="0.2">
      <c r="A280" s="90">
        <v>1982</v>
      </c>
      <c r="B280" s="78">
        <v>5652</v>
      </c>
      <c r="C280" s="78">
        <v>0</v>
      </c>
      <c r="D280" s="78">
        <v>0</v>
      </c>
      <c r="E280" s="78">
        <v>0</v>
      </c>
      <c r="F280" s="78">
        <v>5702</v>
      </c>
      <c r="G280" s="78">
        <v>213</v>
      </c>
      <c r="H280" s="78">
        <v>22091</v>
      </c>
      <c r="I280" s="78">
        <v>24677</v>
      </c>
      <c r="J280" s="107">
        <v>0.44879999999999998</v>
      </c>
      <c r="K280" s="107">
        <v>17.670999999999999</v>
      </c>
      <c r="L280" s="78">
        <v>954.86</v>
      </c>
    </row>
    <row r="281" spans="1:12" x14ac:dyDescent="0.2">
      <c r="A281" s="90">
        <v>1983</v>
      </c>
      <c r="B281" s="78">
        <v>5909</v>
      </c>
      <c r="C281" s="78">
        <v>0</v>
      </c>
      <c r="D281" s="78">
        <v>0</v>
      </c>
      <c r="E281" s="78">
        <v>0</v>
      </c>
      <c r="F281" s="78">
        <v>5398</v>
      </c>
      <c r="G281" s="78">
        <v>394</v>
      </c>
      <c r="H281" s="78">
        <v>22848</v>
      </c>
      <c r="I281" s="78">
        <v>25795</v>
      </c>
      <c r="J281" s="107">
        <v>0.46810000000000002</v>
      </c>
      <c r="K281" s="107">
        <v>17.731000000000002</v>
      </c>
      <c r="L281" s="78">
        <v>958.79859999999996</v>
      </c>
    </row>
    <row r="282" spans="1:12" x14ac:dyDescent="0.2">
      <c r="A282" s="90">
        <v>1984</v>
      </c>
      <c r="B282" s="78">
        <v>6076</v>
      </c>
      <c r="C282" s="78">
        <v>0</v>
      </c>
      <c r="D282" s="78">
        <v>0</v>
      </c>
      <c r="E282" s="78">
        <v>0</v>
      </c>
      <c r="F282" s="78">
        <v>5662</v>
      </c>
      <c r="G282" s="78">
        <v>388</v>
      </c>
      <c r="H282" s="78">
        <v>24264</v>
      </c>
      <c r="I282" s="78">
        <v>27630</v>
      </c>
      <c r="J282" s="107">
        <v>0.48580000000000001</v>
      </c>
      <c r="K282" s="107">
        <v>18.030999999999999</v>
      </c>
      <c r="L282" s="78">
        <v>965.36329999999998</v>
      </c>
    </row>
    <row r="283" spans="1:12" x14ac:dyDescent="0.2">
      <c r="A283" s="90">
        <v>1985</v>
      </c>
      <c r="B283" s="78">
        <v>6174</v>
      </c>
      <c r="C283" s="78">
        <v>0</v>
      </c>
      <c r="D283" s="78">
        <v>0</v>
      </c>
      <c r="E283" s="78">
        <v>0</v>
      </c>
      <c r="F283" s="78">
        <v>5721</v>
      </c>
      <c r="G283" s="78">
        <v>307</v>
      </c>
      <c r="H283" s="78">
        <v>25207</v>
      </c>
      <c r="I283" s="78">
        <v>29503</v>
      </c>
      <c r="J283" s="107">
        <v>0.503</v>
      </c>
      <c r="K283" s="107">
        <v>16.721</v>
      </c>
      <c r="L283" s="78">
        <v>972.65700000000004</v>
      </c>
    </row>
    <row r="284" spans="1:12" x14ac:dyDescent="0.2">
      <c r="A284" s="90">
        <v>1986</v>
      </c>
      <c r="B284" s="78">
        <v>6450</v>
      </c>
      <c r="C284" s="78">
        <v>0</v>
      </c>
      <c r="D284" s="78">
        <v>0</v>
      </c>
      <c r="E284" s="78">
        <v>0</v>
      </c>
      <c r="F284" s="78">
        <v>5745</v>
      </c>
      <c r="G284" s="78">
        <v>307</v>
      </c>
      <c r="H284" s="78">
        <v>26512</v>
      </c>
      <c r="I284" s="78">
        <v>31400</v>
      </c>
      <c r="J284" s="107">
        <v>0.51390000000000002</v>
      </c>
      <c r="K284" s="107">
        <v>15.51</v>
      </c>
      <c r="L284" s="78">
        <v>983.55740000000003</v>
      </c>
    </row>
    <row r="285" spans="1:12" x14ac:dyDescent="0.2">
      <c r="A285" s="90">
        <v>1987</v>
      </c>
      <c r="B285" s="78">
        <v>6769</v>
      </c>
      <c r="C285" s="78">
        <v>0</v>
      </c>
      <c r="D285" s="78">
        <v>0</v>
      </c>
      <c r="E285" s="78">
        <v>0</v>
      </c>
      <c r="F285" s="78">
        <v>5775</v>
      </c>
      <c r="G285" s="78">
        <v>319</v>
      </c>
      <c r="H285" s="78">
        <v>27622</v>
      </c>
      <c r="I285" s="78">
        <v>32521</v>
      </c>
      <c r="J285" s="107">
        <v>0.52959999999999996</v>
      </c>
      <c r="K285" s="107">
        <v>15.428000000000001</v>
      </c>
      <c r="L285" s="78">
        <v>993.73710000000005</v>
      </c>
    </row>
    <row r="286" spans="1:12" x14ac:dyDescent="0.2">
      <c r="A286" s="90">
        <v>1988</v>
      </c>
      <c r="B286" s="78">
        <v>7085</v>
      </c>
      <c r="C286" s="78">
        <v>0</v>
      </c>
      <c r="D286" s="78">
        <v>0</v>
      </c>
      <c r="E286" s="78">
        <v>0</v>
      </c>
      <c r="F286" s="78">
        <v>5998</v>
      </c>
      <c r="G286" s="78">
        <v>482</v>
      </c>
      <c r="H286" s="78">
        <v>29318</v>
      </c>
      <c r="I286" s="78">
        <v>34412</v>
      </c>
      <c r="J286" s="107">
        <v>0.55020000000000002</v>
      </c>
      <c r="K286" s="107">
        <v>14.449</v>
      </c>
      <c r="L286" s="78">
        <v>998.52430000000004</v>
      </c>
    </row>
    <row r="287" spans="1:12" x14ac:dyDescent="0.2">
      <c r="A287" s="90">
        <v>1989</v>
      </c>
      <c r="B287" s="78">
        <v>7219</v>
      </c>
      <c r="C287" s="78">
        <v>0</v>
      </c>
      <c r="D287" s="78">
        <v>0</v>
      </c>
      <c r="E287" s="78">
        <v>0</v>
      </c>
      <c r="F287" s="78">
        <v>6045</v>
      </c>
      <c r="G287" s="78">
        <v>396</v>
      </c>
      <c r="H287" s="78">
        <v>30624</v>
      </c>
      <c r="I287" s="78">
        <v>35848</v>
      </c>
      <c r="J287" s="107">
        <v>0.57379999999999998</v>
      </c>
      <c r="K287" s="107">
        <v>14.413</v>
      </c>
      <c r="L287" s="78">
        <v>1003.22</v>
      </c>
    </row>
    <row r="288" spans="1:12" x14ac:dyDescent="0.2">
      <c r="A288" s="90">
        <v>1990</v>
      </c>
      <c r="B288" s="78">
        <v>7172</v>
      </c>
      <c r="C288" s="78">
        <v>0</v>
      </c>
      <c r="D288" s="78">
        <v>0</v>
      </c>
      <c r="E288" s="78">
        <v>0</v>
      </c>
      <c r="F288" s="78">
        <v>5053</v>
      </c>
      <c r="G288" s="78">
        <v>430</v>
      </c>
      <c r="H288" s="78">
        <v>30118</v>
      </c>
      <c r="I288" s="78">
        <v>35616</v>
      </c>
      <c r="J288" s="107">
        <v>0.59850000000000003</v>
      </c>
      <c r="K288" s="107">
        <v>15.288</v>
      </c>
      <c r="L288" s="78">
        <v>1008.6396999999999</v>
      </c>
    </row>
    <row r="289" spans="1:12" x14ac:dyDescent="0.2">
      <c r="A289" s="90">
        <v>1991</v>
      </c>
      <c r="B289" s="78">
        <v>7139</v>
      </c>
      <c r="C289" s="78">
        <v>0</v>
      </c>
      <c r="D289" s="78">
        <v>0</v>
      </c>
      <c r="E289" s="78">
        <v>0</v>
      </c>
      <c r="F289" s="78">
        <v>5100</v>
      </c>
      <c r="G289" s="78">
        <v>425</v>
      </c>
      <c r="H289" s="78">
        <v>29337</v>
      </c>
      <c r="I289" s="78">
        <v>34372</v>
      </c>
      <c r="J289" s="107">
        <v>0.61829999999999996</v>
      </c>
      <c r="K289" s="107">
        <v>16.449000000000002</v>
      </c>
      <c r="L289" s="78">
        <v>1011.729</v>
      </c>
    </row>
    <row r="290" spans="1:12" x14ac:dyDescent="0.2">
      <c r="A290" s="90">
        <v>1992</v>
      </c>
      <c r="B290" s="78">
        <v>7085</v>
      </c>
      <c r="C290" s="78">
        <v>0</v>
      </c>
      <c r="D290" s="78">
        <v>0</v>
      </c>
      <c r="E290" s="78">
        <v>0</v>
      </c>
      <c r="F290" s="78">
        <v>5885</v>
      </c>
      <c r="G290" s="78">
        <v>240</v>
      </c>
      <c r="H290" s="78">
        <v>29918</v>
      </c>
      <c r="I290" s="78">
        <v>35063</v>
      </c>
      <c r="J290" s="107">
        <v>0.63460000000000005</v>
      </c>
      <c r="K290" s="107">
        <v>16.23</v>
      </c>
      <c r="L290" s="78">
        <v>1013.869</v>
      </c>
    </row>
    <row r="291" spans="1:12" x14ac:dyDescent="0.2">
      <c r="A291" s="90">
        <v>1993</v>
      </c>
      <c r="B291" s="78">
        <v>7246</v>
      </c>
      <c r="C291" s="78">
        <v>0</v>
      </c>
      <c r="D291" s="78">
        <v>0</v>
      </c>
      <c r="E291" s="78">
        <v>0</v>
      </c>
      <c r="F291" s="78">
        <v>5738</v>
      </c>
      <c r="G291" s="78">
        <v>412</v>
      </c>
      <c r="H291" s="78">
        <v>30441</v>
      </c>
      <c r="I291" s="78">
        <v>35716</v>
      </c>
      <c r="J291" s="107">
        <v>0.65049999999999997</v>
      </c>
      <c r="K291" s="107">
        <v>15.989000000000001</v>
      </c>
      <c r="L291" s="78">
        <v>1015.7387</v>
      </c>
    </row>
    <row r="292" spans="1:12" x14ac:dyDescent="0.2">
      <c r="A292" s="90">
        <v>1994</v>
      </c>
      <c r="B292" s="78">
        <v>7361</v>
      </c>
      <c r="C292" s="78">
        <v>0</v>
      </c>
      <c r="D292" s="78">
        <v>0</v>
      </c>
      <c r="E292" s="78">
        <v>0</v>
      </c>
      <c r="F292" s="78">
        <v>5720</v>
      </c>
      <c r="G292" s="78">
        <v>463</v>
      </c>
      <c r="H292" s="78">
        <v>30569</v>
      </c>
      <c r="I292" s="78">
        <v>35826</v>
      </c>
      <c r="J292" s="107">
        <v>0.66400000000000003</v>
      </c>
      <c r="K292" s="107">
        <v>15.422000000000001</v>
      </c>
      <c r="L292" s="78">
        <v>1016.206</v>
      </c>
    </row>
    <row r="293" spans="1:12" x14ac:dyDescent="0.2">
      <c r="A293" s="90">
        <v>1995</v>
      </c>
      <c r="B293" s="78">
        <v>7394</v>
      </c>
      <c r="C293" s="78">
        <v>0</v>
      </c>
      <c r="D293" s="78">
        <v>0</v>
      </c>
      <c r="E293" s="78">
        <v>0</v>
      </c>
      <c r="F293" s="78">
        <v>5673</v>
      </c>
      <c r="G293" s="78">
        <v>393</v>
      </c>
      <c r="H293" s="78">
        <v>31576</v>
      </c>
      <c r="I293" s="78">
        <v>36505</v>
      </c>
      <c r="J293" s="107">
        <v>0.67779999999999996</v>
      </c>
      <c r="K293" s="107">
        <v>15.315</v>
      </c>
      <c r="L293" s="78">
        <v>1018.7036000000001</v>
      </c>
    </row>
    <row r="294" spans="1:12" x14ac:dyDescent="0.2">
      <c r="A294" s="90">
        <v>1996</v>
      </c>
      <c r="B294" s="78">
        <v>7393</v>
      </c>
      <c r="C294" s="78">
        <v>0</v>
      </c>
      <c r="D294" s="78">
        <v>0</v>
      </c>
      <c r="E294" s="78">
        <v>0</v>
      </c>
      <c r="F294" s="78">
        <v>5929</v>
      </c>
      <c r="G294" s="78">
        <v>290</v>
      </c>
      <c r="H294" s="78">
        <v>32035</v>
      </c>
      <c r="I294" s="78">
        <v>36926</v>
      </c>
      <c r="J294" s="107">
        <v>0.69220000000000004</v>
      </c>
      <c r="K294" s="107">
        <v>15.14</v>
      </c>
      <c r="L294" s="78">
        <v>1023.0916999999999</v>
      </c>
    </row>
    <row r="295" spans="1:12" x14ac:dyDescent="0.2">
      <c r="A295" s="90">
        <v>1997</v>
      </c>
      <c r="B295" s="78">
        <v>7473</v>
      </c>
      <c r="C295" s="78">
        <v>0</v>
      </c>
      <c r="D295" s="78">
        <v>0</v>
      </c>
      <c r="E295" s="78">
        <v>0</v>
      </c>
      <c r="F295" s="78">
        <v>5812</v>
      </c>
      <c r="G295" s="78">
        <v>286</v>
      </c>
      <c r="H295" s="78">
        <v>33345</v>
      </c>
      <c r="I295" s="78">
        <v>38989</v>
      </c>
      <c r="J295" s="107">
        <v>0.70420000000000005</v>
      </c>
      <c r="K295" s="107">
        <v>15.167</v>
      </c>
      <c r="L295" s="78">
        <v>1027.9064000000001</v>
      </c>
    </row>
    <row r="296" spans="1:12" x14ac:dyDescent="0.2">
      <c r="A296" s="90">
        <v>1998</v>
      </c>
      <c r="B296" s="78">
        <v>7650</v>
      </c>
      <c r="C296" s="78">
        <v>0</v>
      </c>
      <c r="D296" s="78">
        <v>0</v>
      </c>
      <c r="E296" s="78">
        <v>0</v>
      </c>
      <c r="F296" s="78">
        <v>5017</v>
      </c>
      <c r="G296" s="78">
        <v>414</v>
      </c>
      <c r="H296" s="78">
        <v>35372</v>
      </c>
      <c r="I296" s="78">
        <v>40360</v>
      </c>
      <c r="J296" s="107">
        <v>0.70950000000000002</v>
      </c>
      <c r="K296" s="107">
        <v>13.473000000000001</v>
      </c>
      <c r="L296" s="78">
        <v>1035.4052999999999</v>
      </c>
    </row>
    <row r="297" spans="1:12" x14ac:dyDescent="0.2">
      <c r="A297" s="90">
        <v>1999</v>
      </c>
      <c r="B297" s="78">
        <v>7783</v>
      </c>
      <c r="C297" s="78">
        <v>0</v>
      </c>
      <c r="D297" s="78">
        <v>0</v>
      </c>
      <c r="E297" s="78">
        <v>0</v>
      </c>
      <c r="F297" s="78">
        <v>5179</v>
      </c>
      <c r="G297" s="78">
        <v>442</v>
      </c>
      <c r="H297" s="78">
        <v>36419</v>
      </c>
      <c r="I297" s="78">
        <v>41651</v>
      </c>
      <c r="J297" s="107">
        <v>0.72</v>
      </c>
      <c r="K297" s="107">
        <v>12.347</v>
      </c>
      <c r="L297" s="78">
        <v>1045.6514</v>
      </c>
    </row>
    <row r="298" spans="1:12" x14ac:dyDescent="0.2">
      <c r="A298" s="90">
        <v>2000</v>
      </c>
      <c r="B298" s="78">
        <v>7932</v>
      </c>
      <c r="C298" s="78">
        <v>0</v>
      </c>
      <c r="D298" s="78">
        <v>0</v>
      </c>
      <c r="E298" s="78">
        <v>0</v>
      </c>
      <c r="F298" s="78">
        <v>5830</v>
      </c>
      <c r="G298" s="78">
        <v>313</v>
      </c>
      <c r="H298" s="78">
        <v>38258</v>
      </c>
      <c r="I298" s="78">
        <v>43476</v>
      </c>
      <c r="J298" s="107">
        <v>0.7379</v>
      </c>
      <c r="K298" s="107">
        <v>13.795</v>
      </c>
      <c r="L298" s="78">
        <v>1053.7023999999999</v>
      </c>
    </row>
    <row r="299" spans="1:12" x14ac:dyDescent="0.2">
      <c r="A299" s="90">
        <v>2001</v>
      </c>
      <c r="B299" s="78">
        <v>7976</v>
      </c>
      <c r="C299" s="78">
        <v>0</v>
      </c>
      <c r="D299" s="78">
        <v>0</v>
      </c>
      <c r="E299" s="78">
        <v>0</v>
      </c>
      <c r="F299" s="78">
        <v>5345</v>
      </c>
      <c r="G299" s="78">
        <v>412</v>
      </c>
      <c r="H299" s="78">
        <v>39522</v>
      </c>
      <c r="I299" s="78">
        <v>44388</v>
      </c>
      <c r="J299" s="107">
        <v>0.75209999999999999</v>
      </c>
      <c r="K299" s="107">
        <v>15.223000000000001</v>
      </c>
      <c r="L299" s="78">
        <v>1061.6422</v>
      </c>
    </row>
    <row r="300" spans="1:12" x14ac:dyDescent="0.2">
      <c r="A300" s="90">
        <v>2002</v>
      </c>
      <c r="B300" s="78">
        <v>8173</v>
      </c>
      <c r="C300" s="78">
        <v>0</v>
      </c>
      <c r="D300" s="78">
        <v>0</v>
      </c>
      <c r="E300" s="78">
        <v>0</v>
      </c>
      <c r="F300" s="78">
        <v>5378</v>
      </c>
      <c r="G300" s="78">
        <v>471</v>
      </c>
      <c r="H300" s="78">
        <v>40629</v>
      </c>
      <c r="I300" s="78">
        <v>45881</v>
      </c>
      <c r="J300" s="107">
        <v>0.76229999999999998</v>
      </c>
      <c r="K300" s="107">
        <v>12.069000000000001</v>
      </c>
      <c r="L300" s="78">
        <v>1068.9486999999999</v>
      </c>
    </row>
    <row r="301" spans="1:12" x14ac:dyDescent="0.2">
      <c r="A301" s="90">
        <v>2003</v>
      </c>
      <c r="B301" s="78">
        <v>8341</v>
      </c>
      <c r="C301" s="78">
        <v>0</v>
      </c>
      <c r="D301" s="78">
        <v>0</v>
      </c>
      <c r="E301" s="78">
        <v>0</v>
      </c>
      <c r="F301" s="78">
        <v>6040</v>
      </c>
      <c r="G301" s="78">
        <v>442</v>
      </c>
      <c r="H301" s="78">
        <v>41926</v>
      </c>
      <c r="I301" s="78">
        <v>47809</v>
      </c>
      <c r="J301" s="107">
        <v>0.77739999999999998</v>
      </c>
      <c r="K301" s="107">
        <v>13.468999999999999</v>
      </c>
      <c r="L301" s="78">
        <v>1073.8716999999999</v>
      </c>
    </row>
    <row r="302" spans="1:12" x14ac:dyDescent="0.2">
      <c r="A302" s="90">
        <v>2004</v>
      </c>
      <c r="B302" s="78">
        <v>8424</v>
      </c>
      <c r="C302" s="78">
        <v>0</v>
      </c>
      <c r="D302" s="78">
        <v>1</v>
      </c>
      <c r="E302" s="78">
        <v>0</v>
      </c>
      <c r="F302" s="78">
        <v>5820</v>
      </c>
      <c r="G302" s="78">
        <v>345</v>
      </c>
      <c r="H302" s="78">
        <v>42833</v>
      </c>
      <c r="I302" s="78">
        <v>49763</v>
      </c>
      <c r="J302" s="107">
        <v>0.79630000000000001</v>
      </c>
      <c r="K302" s="107">
        <v>13.763999999999999</v>
      </c>
      <c r="L302" s="78">
        <v>1071.9418000000001</v>
      </c>
    </row>
    <row r="303" spans="1:12" x14ac:dyDescent="0.2">
      <c r="A303" s="90">
        <v>2005</v>
      </c>
      <c r="B303" s="78">
        <v>8651</v>
      </c>
      <c r="C303" s="78">
        <v>0</v>
      </c>
      <c r="D303" s="78">
        <v>5</v>
      </c>
      <c r="E303" s="78">
        <v>0</v>
      </c>
      <c r="F303" s="78">
        <v>5835</v>
      </c>
      <c r="G303" s="78">
        <v>499</v>
      </c>
      <c r="H303" s="78">
        <v>42742</v>
      </c>
      <c r="I303" s="78">
        <v>50380</v>
      </c>
      <c r="J303" s="107">
        <v>0.81889999999999996</v>
      </c>
      <c r="K303" s="107">
        <v>14.616</v>
      </c>
      <c r="L303" s="78">
        <v>1065.3520000000001</v>
      </c>
    </row>
    <row r="304" spans="1:12" x14ac:dyDescent="0.2">
      <c r="A304" s="90">
        <v>2006</v>
      </c>
      <c r="B304" s="78">
        <v>8367</v>
      </c>
      <c r="C304" s="78">
        <v>0</v>
      </c>
      <c r="D304" s="78">
        <v>2</v>
      </c>
      <c r="E304" s="78">
        <v>0</v>
      </c>
      <c r="F304" s="78">
        <v>4938</v>
      </c>
      <c r="G304" s="78">
        <v>419</v>
      </c>
      <c r="H304" s="78">
        <v>43885</v>
      </c>
      <c r="I304" s="78">
        <v>51304</v>
      </c>
      <c r="J304" s="107">
        <v>0.84089999999999998</v>
      </c>
      <c r="K304" s="107">
        <v>16.625</v>
      </c>
      <c r="L304" s="78">
        <v>1059.999</v>
      </c>
    </row>
    <row r="305" spans="1:12" x14ac:dyDescent="0.2">
      <c r="A305" s="90">
        <v>2007</v>
      </c>
      <c r="B305" s="78">
        <v>8590</v>
      </c>
      <c r="C305" s="78">
        <v>55</v>
      </c>
      <c r="D305" s="78">
        <v>5</v>
      </c>
      <c r="E305" s="78">
        <v>0</v>
      </c>
      <c r="F305" s="78">
        <v>5504</v>
      </c>
      <c r="G305" s="78">
        <v>362</v>
      </c>
      <c r="H305" s="78">
        <v>44550</v>
      </c>
      <c r="I305" s="78">
        <v>49838</v>
      </c>
      <c r="J305" s="107">
        <v>0.8619</v>
      </c>
      <c r="K305" s="107">
        <v>15.223000000000001</v>
      </c>
      <c r="L305" s="78">
        <v>1055.817</v>
      </c>
    </row>
    <row r="306" spans="1:12" x14ac:dyDescent="0.2">
      <c r="A306" s="90">
        <v>2008</v>
      </c>
      <c r="B306" s="78">
        <v>8484</v>
      </c>
      <c r="C306" s="78">
        <v>116</v>
      </c>
      <c r="D306" s="78">
        <v>8</v>
      </c>
      <c r="E306" s="78">
        <v>0</v>
      </c>
      <c r="F306" s="78">
        <v>5423</v>
      </c>
      <c r="G306" s="78">
        <v>367</v>
      </c>
      <c r="H306" s="78">
        <v>44259</v>
      </c>
      <c r="I306" s="78">
        <v>48262</v>
      </c>
      <c r="J306" s="107">
        <v>0.88819999999999999</v>
      </c>
      <c r="K306" s="107">
        <v>18.059999999999999</v>
      </c>
      <c r="L306" s="78">
        <v>1054.2660000000001</v>
      </c>
    </row>
    <row r="307" spans="1:12" x14ac:dyDescent="0.2">
      <c r="A307" s="90">
        <v>2009</v>
      </c>
      <c r="B307" s="78">
        <v>8131</v>
      </c>
      <c r="C307" s="78">
        <v>205</v>
      </c>
      <c r="D307" s="78">
        <v>2</v>
      </c>
      <c r="E307" s="78">
        <v>0</v>
      </c>
      <c r="F307" s="78">
        <v>5727</v>
      </c>
      <c r="G307" s="78">
        <v>265</v>
      </c>
      <c r="H307" s="78">
        <v>43132</v>
      </c>
      <c r="I307" s="78">
        <v>47709</v>
      </c>
      <c r="J307" s="107">
        <v>0.88759999999999994</v>
      </c>
      <c r="K307" s="107">
        <v>16.02</v>
      </c>
      <c r="L307" s="78">
        <v>1053.4839999999999</v>
      </c>
    </row>
    <row r="308" spans="1:12" x14ac:dyDescent="0.2">
      <c r="A308" s="90">
        <v>2010</v>
      </c>
      <c r="B308" s="78">
        <v>8464</v>
      </c>
      <c r="C308" s="78">
        <v>301</v>
      </c>
      <c r="D308" s="78">
        <v>2</v>
      </c>
      <c r="E308" s="78">
        <v>0</v>
      </c>
      <c r="F308" s="78">
        <v>5132</v>
      </c>
      <c r="G308" s="78">
        <v>522</v>
      </c>
      <c r="H308" s="78">
        <v>44290</v>
      </c>
      <c r="I308" s="78">
        <v>48803</v>
      </c>
      <c r="J308" s="107">
        <v>0.90229999999999999</v>
      </c>
      <c r="K308" s="107">
        <v>15.593</v>
      </c>
      <c r="L308" s="78">
        <v>1052.8420000000001</v>
      </c>
    </row>
    <row r="309" spans="1:12" x14ac:dyDescent="0.2">
      <c r="A309" s="90">
        <v>2011</v>
      </c>
      <c r="B309" s="78">
        <v>8380</v>
      </c>
      <c r="C309" s="78">
        <v>382</v>
      </c>
      <c r="D309" s="78">
        <v>1</v>
      </c>
      <c r="E309" s="78">
        <v>0</v>
      </c>
      <c r="F309" s="78">
        <v>5370</v>
      </c>
      <c r="G309" s="78">
        <v>461</v>
      </c>
      <c r="H309" s="78">
        <v>44782</v>
      </c>
      <c r="I309" s="78">
        <v>48424</v>
      </c>
      <c r="J309" s="107">
        <v>0.92449999999999999</v>
      </c>
      <c r="K309" s="107">
        <v>14.105</v>
      </c>
      <c r="L309" s="78">
        <v>1052.606</v>
      </c>
    </row>
    <row r="310" spans="1:12" x14ac:dyDescent="0.2">
      <c r="A310" s="90">
        <v>2012</v>
      </c>
      <c r="B310" s="78">
        <v>8341</v>
      </c>
      <c r="C310" s="78">
        <v>466</v>
      </c>
      <c r="D310" s="78">
        <v>3</v>
      </c>
      <c r="E310" s="78">
        <v>3</v>
      </c>
      <c r="F310" s="78">
        <v>4891</v>
      </c>
      <c r="G310" s="78">
        <v>419</v>
      </c>
      <c r="H310" s="78">
        <v>45797</v>
      </c>
      <c r="I310" s="78">
        <v>48632</v>
      </c>
      <c r="J310" s="107">
        <v>0.94199999999999995</v>
      </c>
      <c r="K310" s="107">
        <v>13.525</v>
      </c>
      <c r="L310" s="78">
        <v>1052.9169999999999</v>
      </c>
    </row>
    <row r="311" spans="1:12" x14ac:dyDescent="0.2">
      <c r="A311" s="90">
        <v>2013</v>
      </c>
      <c r="B311" s="78">
        <v>8426</v>
      </c>
      <c r="C311" s="78">
        <v>591</v>
      </c>
      <c r="D311" s="78">
        <v>3</v>
      </c>
      <c r="E311" s="78">
        <v>4</v>
      </c>
      <c r="F311" s="78">
        <v>5604</v>
      </c>
      <c r="G311" s="78">
        <v>482</v>
      </c>
      <c r="H311" s="78">
        <v>45355</v>
      </c>
      <c r="I311" s="78">
        <v>48814</v>
      </c>
      <c r="J311" s="107">
        <v>0.95450000000000002</v>
      </c>
      <c r="K311" s="107">
        <v>14.374000000000001</v>
      </c>
      <c r="L311" s="78">
        <v>1053.654</v>
      </c>
    </row>
    <row r="312" spans="1:12" x14ac:dyDescent="0.2">
      <c r="A312" s="90">
        <v>2014</v>
      </c>
      <c r="B312" s="78">
        <v>8198</v>
      </c>
      <c r="C312" s="78">
        <v>746</v>
      </c>
      <c r="D312" s="78">
        <v>2</v>
      </c>
      <c r="E312" s="78">
        <v>5</v>
      </c>
      <c r="F312" s="78">
        <v>5745</v>
      </c>
      <c r="G312" s="78">
        <v>302</v>
      </c>
      <c r="H312" s="78">
        <v>46218</v>
      </c>
      <c r="I312" s="78">
        <v>49210</v>
      </c>
      <c r="J312" s="107">
        <v>0.96889999999999998</v>
      </c>
      <c r="K312" s="107">
        <v>15.904</v>
      </c>
      <c r="L312" s="78">
        <v>1055.1300000000001</v>
      </c>
    </row>
    <row r="313" spans="1:12" x14ac:dyDescent="0.2">
      <c r="A313" s="90">
        <v>2015</v>
      </c>
      <c r="B313" s="78">
        <v>8224</v>
      </c>
      <c r="C313" s="78">
        <v>1053</v>
      </c>
      <c r="D313" s="78">
        <v>3</v>
      </c>
      <c r="E313" s="78">
        <v>5</v>
      </c>
      <c r="F313" s="78">
        <v>5642</v>
      </c>
      <c r="G313" s="78">
        <v>454</v>
      </c>
      <c r="H313" s="78">
        <v>47976</v>
      </c>
      <c r="I313" s="78">
        <v>49738</v>
      </c>
      <c r="J313" s="107">
        <v>0.9718</v>
      </c>
      <c r="K313" s="107">
        <v>17.545000000000002</v>
      </c>
      <c r="L313" s="78">
        <v>1056.0060000000001</v>
      </c>
    </row>
    <row r="314" spans="1:12" x14ac:dyDescent="0.2">
      <c r="A314" s="90">
        <v>2016</v>
      </c>
      <c r="B314" s="78">
        <v>8182</v>
      </c>
      <c r="C314" s="78">
        <v>1240</v>
      </c>
      <c r="D314" s="78">
        <v>3</v>
      </c>
      <c r="E314" s="78">
        <v>17</v>
      </c>
      <c r="F314" s="78">
        <v>5174</v>
      </c>
      <c r="G314" s="78">
        <v>461</v>
      </c>
      <c r="H314" s="78">
        <v>48085</v>
      </c>
      <c r="I314" s="78">
        <v>50327</v>
      </c>
      <c r="J314" s="107">
        <v>0.98340000000000005</v>
      </c>
      <c r="K314" s="107">
        <v>16.524000000000001</v>
      </c>
      <c r="L314" s="78">
        <v>1057.165</v>
      </c>
    </row>
    <row r="315" spans="1:12" x14ac:dyDescent="0.2">
      <c r="A315" s="90">
        <v>2017</v>
      </c>
      <c r="B315" s="78">
        <v>7968</v>
      </c>
      <c r="C315" s="78">
        <v>1456</v>
      </c>
      <c r="D315" s="78">
        <v>3</v>
      </c>
      <c r="E315" s="78">
        <v>28</v>
      </c>
      <c r="F315" s="78">
        <v>5252</v>
      </c>
      <c r="G315" s="78">
        <v>470</v>
      </c>
      <c r="H315" s="78">
        <v>48261</v>
      </c>
      <c r="I315" s="78">
        <v>51362</v>
      </c>
      <c r="J315" s="107">
        <v>1</v>
      </c>
      <c r="K315" s="107">
        <v>16.312999999999999</v>
      </c>
      <c r="L315" s="78">
        <v>1058.684</v>
      </c>
    </row>
    <row r="316" spans="1:12" x14ac:dyDescent="0.2">
      <c r="A316" s="90">
        <v>2018</v>
      </c>
      <c r="B316" s="78">
        <v>0</v>
      </c>
      <c r="C316" s="78">
        <v>0</v>
      </c>
      <c r="D316" s="78">
        <v>0</v>
      </c>
      <c r="E316" s="78">
        <v>0</v>
      </c>
      <c r="F316" s="78">
        <v>5508</v>
      </c>
      <c r="G316" s="78">
        <v>398</v>
      </c>
      <c r="H316" s="78">
        <v>48363</v>
      </c>
      <c r="I316" s="78">
        <v>52244</v>
      </c>
      <c r="J316" s="107">
        <v>1.0269999999999999</v>
      </c>
      <c r="K316" s="107">
        <v>16.312999999999999</v>
      </c>
      <c r="L316" s="78">
        <v>1060.0509999999999</v>
      </c>
    </row>
    <row r="317" spans="1:12" x14ac:dyDescent="0.2">
      <c r="A317" s="90">
        <v>2019</v>
      </c>
      <c r="B317" s="78">
        <v>0</v>
      </c>
      <c r="C317" s="78">
        <v>0</v>
      </c>
      <c r="D317" s="78">
        <v>0</v>
      </c>
      <c r="E317" s="78">
        <v>0</v>
      </c>
      <c r="F317" s="78">
        <v>5508</v>
      </c>
      <c r="G317" s="78">
        <v>398</v>
      </c>
      <c r="H317" s="78">
        <v>48699</v>
      </c>
      <c r="I317" s="78">
        <v>53016</v>
      </c>
      <c r="J317" s="107">
        <v>1.0566</v>
      </c>
      <c r="K317" s="107">
        <v>16.312999999999999</v>
      </c>
      <c r="L317" s="78">
        <v>1061.077</v>
      </c>
    </row>
    <row r="318" spans="1:12" x14ac:dyDescent="0.2">
      <c r="A318" s="90">
        <v>2020</v>
      </c>
      <c r="B318" s="78">
        <v>0</v>
      </c>
      <c r="C318" s="78">
        <v>0</v>
      </c>
      <c r="D318" s="78">
        <v>0</v>
      </c>
      <c r="E318" s="78">
        <v>0</v>
      </c>
      <c r="F318" s="78">
        <v>5508</v>
      </c>
      <c r="G318" s="78">
        <v>398</v>
      </c>
      <c r="H318" s="78">
        <v>49277</v>
      </c>
      <c r="I318" s="78">
        <v>53489</v>
      </c>
      <c r="J318" s="107">
        <v>1.083</v>
      </c>
      <c r="K318" s="107">
        <v>16.312999999999999</v>
      </c>
      <c r="L318" s="78">
        <v>1061.7860000000001</v>
      </c>
    </row>
    <row r="319" spans="1:12" x14ac:dyDescent="0.2">
      <c r="A319" s="90">
        <v>2021</v>
      </c>
      <c r="B319" s="78">
        <v>0</v>
      </c>
      <c r="C319" s="78">
        <v>0</v>
      </c>
      <c r="D319" s="78">
        <v>0</v>
      </c>
      <c r="E319" s="78">
        <v>0</v>
      </c>
      <c r="F319" s="78">
        <v>5508</v>
      </c>
      <c r="G319" s="78">
        <v>398</v>
      </c>
      <c r="H319" s="78">
        <v>50042</v>
      </c>
      <c r="I319" s="78">
        <v>54791</v>
      </c>
      <c r="J319" s="107">
        <v>1.1055999999999999</v>
      </c>
      <c r="K319" s="107">
        <v>16.312999999999999</v>
      </c>
      <c r="L319" s="78">
        <v>1062.943</v>
      </c>
    </row>
    <row r="320" spans="1:12" x14ac:dyDescent="0.2">
      <c r="A320" s="90">
        <v>2022</v>
      </c>
      <c r="B320" s="78">
        <v>0</v>
      </c>
      <c r="C320" s="78">
        <v>0</v>
      </c>
      <c r="D320" s="78">
        <v>0</v>
      </c>
      <c r="E320" s="78">
        <v>0</v>
      </c>
      <c r="F320" s="78">
        <v>5508</v>
      </c>
      <c r="G320" s="78">
        <v>398</v>
      </c>
      <c r="H320" s="78">
        <v>50889</v>
      </c>
      <c r="I320" s="78">
        <v>56002</v>
      </c>
      <c r="J320" s="107">
        <v>1.1258999999999999</v>
      </c>
      <c r="K320" s="107">
        <v>16.312999999999999</v>
      </c>
      <c r="L320" s="78">
        <v>1064.615</v>
      </c>
    </row>
    <row r="321" spans="1:12" x14ac:dyDescent="0.2">
      <c r="A321" s="90">
        <v>2023</v>
      </c>
      <c r="B321" s="78">
        <v>0</v>
      </c>
      <c r="C321" s="78">
        <v>0</v>
      </c>
      <c r="D321" s="78">
        <v>0</v>
      </c>
      <c r="E321" s="78">
        <v>0</v>
      </c>
      <c r="F321" s="78">
        <v>5508</v>
      </c>
      <c r="G321" s="78">
        <v>398</v>
      </c>
      <c r="H321" s="78">
        <v>51625</v>
      </c>
      <c r="I321" s="78">
        <v>57132</v>
      </c>
      <c r="J321" s="107">
        <v>1.1467000000000001</v>
      </c>
      <c r="K321" s="107">
        <v>16.312999999999999</v>
      </c>
      <c r="L321" s="78">
        <v>1066.335</v>
      </c>
    </row>
    <row r="322" spans="1:12" x14ac:dyDescent="0.2">
      <c r="A322" s="90">
        <v>2024</v>
      </c>
      <c r="B322" s="78">
        <v>0</v>
      </c>
      <c r="C322" s="78">
        <v>0</v>
      </c>
      <c r="D322" s="78">
        <v>0</v>
      </c>
      <c r="E322" s="78">
        <v>0</v>
      </c>
      <c r="F322" s="78">
        <v>5508</v>
      </c>
      <c r="G322" s="78">
        <v>398</v>
      </c>
      <c r="H322" s="78">
        <v>52348</v>
      </c>
      <c r="I322" s="78">
        <v>58066</v>
      </c>
      <c r="J322" s="107">
        <v>1.1681999999999999</v>
      </c>
      <c r="K322" s="107">
        <v>16.312999999999999</v>
      </c>
      <c r="L322" s="78">
        <v>1068.068</v>
      </c>
    </row>
    <row r="323" spans="1:12" x14ac:dyDescent="0.2">
      <c r="A323" s="90">
        <v>2025</v>
      </c>
      <c r="B323" s="78">
        <v>0</v>
      </c>
      <c r="C323" s="78">
        <v>0</v>
      </c>
      <c r="D323" s="78">
        <v>0</v>
      </c>
      <c r="E323" s="78">
        <v>0</v>
      </c>
      <c r="F323" s="78">
        <v>5508</v>
      </c>
      <c r="G323" s="78">
        <v>398</v>
      </c>
      <c r="H323" s="78">
        <v>53171</v>
      </c>
      <c r="I323" s="78">
        <v>58996</v>
      </c>
      <c r="J323" s="107">
        <v>1.1903999999999999</v>
      </c>
      <c r="K323" s="107">
        <v>16.312999999999999</v>
      </c>
      <c r="L323" s="78">
        <v>1069.692</v>
      </c>
    </row>
    <row r="324" spans="1:12" x14ac:dyDescent="0.2">
      <c r="A324" s="90">
        <v>2026</v>
      </c>
      <c r="B324" s="78">
        <v>0</v>
      </c>
      <c r="C324" s="78">
        <v>0</v>
      </c>
      <c r="D324" s="78">
        <v>0</v>
      </c>
      <c r="E324" s="78">
        <v>0</v>
      </c>
      <c r="F324" s="78">
        <v>5508</v>
      </c>
      <c r="G324" s="78">
        <v>398</v>
      </c>
      <c r="H324" s="78">
        <v>54062</v>
      </c>
      <c r="I324" s="78">
        <v>59978</v>
      </c>
      <c r="J324" s="107">
        <v>1.2133</v>
      </c>
      <c r="K324" s="107">
        <v>16.312999999999999</v>
      </c>
      <c r="L324" s="78">
        <v>1071.1769999999999</v>
      </c>
    </row>
    <row r="325" spans="1:12" x14ac:dyDescent="0.2">
      <c r="A325" s="90">
        <v>2027</v>
      </c>
      <c r="B325" s="78">
        <v>0</v>
      </c>
      <c r="C325" s="78">
        <v>0</v>
      </c>
      <c r="D325" s="78">
        <v>0</v>
      </c>
      <c r="E325" s="78">
        <v>0</v>
      </c>
      <c r="F325" s="78">
        <v>5508</v>
      </c>
      <c r="G325" s="78">
        <v>398</v>
      </c>
      <c r="H325" s="78">
        <v>54981</v>
      </c>
      <c r="I325" s="78">
        <v>60932</v>
      </c>
      <c r="J325" s="107">
        <v>1.2372000000000001</v>
      </c>
      <c r="K325" s="107">
        <v>16.312999999999999</v>
      </c>
      <c r="L325" s="78">
        <v>1072.5509999999999</v>
      </c>
    </row>
    <row r="326" spans="1:12" x14ac:dyDescent="0.2">
      <c r="A326" s="90">
        <v>2028</v>
      </c>
      <c r="B326" s="78">
        <v>0</v>
      </c>
      <c r="C326" s="78">
        <v>0</v>
      </c>
      <c r="D326" s="78">
        <v>0</v>
      </c>
      <c r="E326" s="78">
        <v>0</v>
      </c>
      <c r="F326" s="78">
        <v>5508</v>
      </c>
      <c r="G326" s="78">
        <v>398</v>
      </c>
      <c r="H326" s="78">
        <v>56000</v>
      </c>
      <c r="I326" s="78">
        <v>61983</v>
      </c>
      <c r="J326" s="107">
        <v>1.2619</v>
      </c>
      <c r="K326" s="107">
        <v>16.312999999999999</v>
      </c>
      <c r="L326" s="78">
        <v>1073.8430000000001</v>
      </c>
    </row>
    <row r="328" spans="1:12" ht="15" x14ac:dyDescent="0.25">
      <c r="A328" s="7" t="s">
        <v>23</v>
      </c>
    </row>
    <row r="329" spans="1:12" x14ac:dyDescent="0.2">
      <c r="A329" s="196" t="s">
        <v>233</v>
      </c>
      <c r="B329" s="211" t="s">
        <v>146</v>
      </c>
      <c r="C329" s="211" t="s">
        <v>366</v>
      </c>
      <c r="D329" s="211"/>
      <c r="E329" s="211" t="s">
        <v>217</v>
      </c>
      <c r="F329" s="211" t="s">
        <v>230</v>
      </c>
      <c r="G329" s="211" t="s">
        <v>228</v>
      </c>
      <c r="H329" s="211" t="s">
        <v>223</v>
      </c>
      <c r="I329" s="211" t="s">
        <v>226</v>
      </c>
      <c r="J329" s="212" t="s">
        <v>220</v>
      </c>
      <c r="K329" s="212" t="s">
        <v>219</v>
      </c>
      <c r="L329" s="211" t="s">
        <v>221</v>
      </c>
    </row>
    <row r="330" spans="1:12" x14ac:dyDescent="0.2">
      <c r="A330" s="90">
        <v>1980</v>
      </c>
      <c r="B330" s="78">
        <v>4491</v>
      </c>
      <c r="C330" s="78">
        <v>0</v>
      </c>
      <c r="D330" s="78">
        <v>0</v>
      </c>
      <c r="E330" s="78">
        <v>0</v>
      </c>
      <c r="F330" s="78">
        <v>7965</v>
      </c>
      <c r="G330" s="78">
        <v>243</v>
      </c>
      <c r="H330" s="78">
        <v>10159</v>
      </c>
      <c r="I330" s="78">
        <v>10615</v>
      </c>
      <c r="J330" s="107">
        <v>0.39050000000000001</v>
      </c>
      <c r="K330" s="107">
        <v>11.78</v>
      </c>
      <c r="L330" s="78">
        <v>514.39890000000003</v>
      </c>
    </row>
    <row r="331" spans="1:12" x14ac:dyDescent="0.2">
      <c r="A331" s="90">
        <v>1981</v>
      </c>
      <c r="B331" s="78">
        <v>4614</v>
      </c>
      <c r="C331" s="78">
        <v>0</v>
      </c>
      <c r="D331" s="78">
        <v>0</v>
      </c>
      <c r="E331" s="78">
        <v>0</v>
      </c>
      <c r="F331" s="78">
        <v>7303</v>
      </c>
      <c r="G331" s="78">
        <v>187</v>
      </c>
      <c r="H331" s="78">
        <v>10508</v>
      </c>
      <c r="I331" s="78">
        <v>10949</v>
      </c>
      <c r="J331" s="107">
        <v>0.42530000000000001</v>
      </c>
      <c r="K331" s="107">
        <v>13.000999999999999</v>
      </c>
      <c r="L331" s="78">
        <v>517.15009999999995</v>
      </c>
    </row>
    <row r="332" spans="1:12" x14ac:dyDescent="0.2">
      <c r="A332" s="90">
        <v>1982</v>
      </c>
      <c r="B332" s="78">
        <v>4683</v>
      </c>
      <c r="C332" s="78">
        <v>0</v>
      </c>
      <c r="D332" s="78">
        <v>0</v>
      </c>
      <c r="E332" s="78">
        <v>0</v>
      </c>
      <c r="F332" s="78">
        <v>7369</v>
      </c>
      <c r="G332" s="78">
        <v>103</v>
      </c>
      <c r="H332" s="78">
        <v>10773</v>
      </c>
      <c r="I332" s="78">
        <v>10828</v>
      </c>
      <c r="J332" s="107">
        <v>0.44879999999999998</v>
      </c>
      <c r="K332" s="107">
        <v>13.593</v>
      </c>
      <c r="L332" s="78">
        <v>521.2509</v>
      </c>
    </row>
    <row r="333" spans="1:12" x14ac:dyDescent="0.2">
      <c r="A333" s="90">
        <v>1983</v>
      </c>
      <c r="B333" s="78">
        <v>4739</v>
      </c>
      <c r="C333" s="78">
        <v>0</v>
      </c>
      <c r="D333" s="78">
        <v>0</v>
      </c>
      <c r="E333" s="78">
        <v>0</v>
      </c>
      <c r="F333" s="78">
        <v>7433</v>
      </c>
      <c r="G333" s="78">
        <v>212</v>
      </c>
      <c r="H333" s="78">
        <v>11029</v>
      </c>
      <c r="I333" s="78">
        <v>11444</v>
      </c>
      <c r="J333" s="107">
        <v>0.46810000000000002</v>
      </c>
      <c r="K333" s="107">
        <v>13.651999999999999</v>
      </c>
      <c r="L333" s="78">
        <v>525.05619999999999</v>
      </c>
    </row>
    <row r="334" spans="1:12" x14ac:dyDescent="0.2">
      <c r="A334" s="90">
        <v>1984</v>
      </c>
      <c r="B334" s="78">
        <v>4973</v>
      </c>
      <c r="C334" s="78">
        <v>0</v>
      </c>
      <c r="D334" s="78">
        <v>0</v>
      </c>
      <c r="E334" s="78">
        <v>0</v>
      </c>
      <c r="F334" s="78">
        <v>7485</v>
      </c>
      <c r="G334" s="78">
        <v>163</v>
      </c>
      <c r="H334" s="78">
        <v>11727</v>
      </c>
      <c r="I334" s="78">
        <v>12034</v>
      </c>
      <c r="J334" s="107">
        <v>0.48580000000000001</v>
      </c>
      <c r="K334" s="107">
        <v>13.77</v>
      </c>
      <c r="L334" s="78">
        <v>528.30290000000002</v>
      </c>
    </row>
    <row r="335" spans="1:12" x14ac:dyDescent="0.2">
      <c r="A335" s="90">
        <v>1985</v>
      </c>
      <c r="B335" s="78">
        <v>5121</v>
      </c>
      <c r="C335" s="78">
        <v>0</v>
      </c>
      <c r="D335" s="78">
        <v>0</v>
      </c>
      <c r="E335" s="78">
        <v>0</v>
      </c>
      <c r="F335" s="78">
        <v>7633</v>
      </c>
      <c r="G335" s="78">
        <v>115</v>
      </c>
      <c r="H335" s="78">
        <v>12243</v>
      </c>
      <c r="I335" s="78">
        <v>12771</v>
      </c>
      <c r="J335" s="107">
        <v>0.503</v>
      </c>
      <c r="K335" s="107">
        <v>14.433999999999999</v>
      </c>
      <c r="L335" s="78">
        <v>531.91570000000002</v>
      </c>
    </row>
    <row r="336" spans="1:12" x14ac:dyDescent="0.2">
      <c r="A336" s="90">
        <v>1986</v>
      </c>
      <c r="B336" s="78">
        <v>5279</v>
      </c>
      <c r="C336" s="78">
        <v>0</v>
      </c>
      <c r="D336" s="78">
        <v>0</v>
      </c>
      <c r="E336" s="78">
        <v>0</v>
      </c>
      <c r="F336" s="78">
        <v>7441</v>
      </c>
      <c r="G336" s="78">
        <v>164</v>
      </c>
      <c r="H336" s="78">
        <v>12920</v>
      </c>
      <c r="I336" s="78">
        <v>13500</v>
      </c>
      <c r="J336" s="107">
        <v>0.51390000000000002</v>
      </c>
      <c r="K336" s="107">
        <v>15.353999999999999</v>
      </c>
      <c r="L336" s="78">
        <v>536.71680000000003</v>
      </c>
    </row>
    <row r="337" spans="1:12" x14ac:dyDescent="0.2">
      <c r="A337" s="90">
        <v>1987</v>
      </c>
      <c r="B337" s="78">
        <v>5488</v>
      </c>
      <c r="C337" s="78">
        <v>0</v>
      </c>
      <c r="D337" s="78">
        <v>0</v>
      </c>
      <c r="E337" s="78">
        <v>0</v>
      </c>
      <c r="F337" s="78">
        <v>7394</v>
      </c>
      <c r="G337" s="78">
        <v>247</v>
      </c>
      <c r="H337" s="78">
        <v>13638</v>
      </c>
      <c r="I337" s="78">
        <v>14560</v>
      </c>
      <c r="J337" s="107">
        <v>0.52959999999999996</v>
      </c>
      <c r="K337" s="107">
        <v>15.048999999999999</v>
      </c>
      <c r="L337" s="78">
        <v>544.91980000000001</v>
      </c>
    </row>
    <row r="338" spans="1:12" x14ac:dyDescent="0.2">
      <c r="A338" s="90">
        <v>1988</v>
      </c>
      <c r="B338" s="78">
        <v>5746</v>
      </c>
      <c r="C338" s="78">
        <v>0</v>
      </c>
      <c r="D338" s="78">
        <v>0</v>
      </c>
      <c r="E338" s="78">
        <v>0</v>
      </c>
      <c r="F338" s="78">
        <v>7597</v>
      </c>
      <c r="G338" s="78">
        <v>290</v>
      </c>
      <c r="H338" s="78">
        <v>14352</v>
      </c>
      <c r="I338" s="78">
        <v>15655</v>
      </c>
      <c r="J338" s="107">
        <v>0.55030000000000001</v>
      </c>
      <c r="K338" s="107">
        <v>14.321</v>
      </c>
      <c r="L338" s="78">
        <v>553.91300000000001</v>
      </c>
    </row>
    <row r="339" spans="1:12" x14ac:dyDescent="0.2">
      <c r="A339" s="90">
        <v>1989</v>
      </c>
      <c r="B339" s="78">
        <v>5866</v>
      </c>
      <c r="C339" s="78">
        <v>0</v>
      </c>
      <c r="D339" s="78">
        <v>0</v>
      </c>
      <c r="E339" s="78">
        <v>0</v>
      </c>
      <c r="F339" s="78">
        <v>7870</v>
      </c>
      <c r="G339" s="78">
        <v>235</v>
      </c>
      <c r="H339" s="78">
        <v>15226</v>
      </c>
      <c r="I339" s="78">
        <v>16605</v>
      </c>
      <c r="J339" s="107">
        <v>0.57379999999999998</v>
      </c>
      <c r="K339" s="107">
        <v>13.628</v>
      </c>
      <c r="L339" s="78">
        <v>561.53830000000005</v>
      </c>
    </row>
    <row r="340" spans="1:12" x14ac:dyDescent="0.2">
      <c r="A340" s="90">
        <v>1990</v>
      </c>
      <c r="B340" s="78">
        <v>5725</v>
      </c>
      <c r="C340" s="78">
        <v>0</v>
      </c>
      <c r="D340" s="78">
        <v>0</v>
      </c>
      <c r="E340" s="78">
        <v>0</v>
      </c>
      <c r="F340" s="78">
        <v>6690</v>
      </c>
      <c r="G340" s="78">
        <v>224</v>
      </c>
      <c r="H340" s="78">
        <v>15135</v>
      </c>
      <c r="I340" s="78">
        <v>16956</v>
      </c>
      <c r="J340" s="107">
        <v>0.59850000000000003</v>
      </c>
      <c r="K340" s="107">
        <v>13.834</v>
      </c>
      <c r="L340" s="78">
        <v>566.94050000000004</v>
      </c>
    </row>
    <row r="341" spans="1:12" x14ac:dyDescent="0.2">
      <c r="A341" s="90">
        <v>1991</v>
      </c>
      <c r="B341" s="78">
        <v>5672</v>
      </c>
      <c r="C341" s="78">
        <v>0</v>
      </c>
      <c r="D341" s="78">
        <v>0</v>
      </c>
      <c r="E341" s="78">
        <v>0</v>
      </c>
      <c r="F341" s="78">
        <v>6911</v>
      </c>
      <c r="G341" s="78">
        <v>224</v>
      </c>
      <c r="H341" s="78">
        <v>14911</v>
      </c>
      <c r="I341" s="78">
        <v>16514</v>
      </c>
      <c r="J341" s="107">
        <v>0.61829999999999996</v>
      </c>
      <c r="K341" s="107">
        <v>13.958</v>
      </c>
      <c r="L341" s="78">
        <v>570.54420000000005</v>
      </c>
    </row>
    <row r="342" spans="1:12" x14ac:dyDescent="0.2">
      <c r="A342" s="90">
        <v>1992</v>
      </c>
      <c r="B342" s="78">
        <v>5849</v>
      </c>
      <c r="C342" s="78">
        <v>0</v>
      </c>
      <c r="D342" s="78">
        <v>0</v>
      </c>
      <c r="E342" s="78">
        <v>0</v>
      </c>
      <c r="F342" s="78">
        <v>7735</v>
      </c>
      <c r="G342" s="78">
        <v>137</v>
      </c>
      <c r="H342" s="78">
        <v>15550</v>
      </c>
      <c r="I342" s="78">
        <v>17385</v>
      </c>
      <c r="J342" s="107">
        <v>0.63460000000000005</v>
      </c>
      <c r="K342" s="107">
        <v>13.913</v>
      </c>
      <c r="L342" s="78">
        <v>575.10249999999996</v>
      </c>
    </row>
    <row r="343" spans="1:12" x14ac:dyDescent="0.2">
      <c r="A343" s="90">
        <v>1993</v>
      </c>
      <c r="B343" s="78">
        <v>5841</v>
      </c>
      <c r="C343" s="78">
        <v>0</v>
      </c>
      <c r="D343" s="78">
        <v>0</v>
      </c>
      <c r="E343" s="78">
        <v>0</v>
      </c>
      <c r="F343" s="78">
        <v>7783</v>
      </c>
      <c r="G343" s="78">
        <v>249</v>
      </c>
      <c r="H343" s="78">
        <v>15746</v>
      </c>
      <c r="I343" s="78">
        <v>17762</v>
      </c>
      <c r="J343" s="107">
        <v>0.65049999999999997</v>
      </c>
      <c r="K343" s="107">
        <v>13.898</v>
      </c>
      <c r="L343" s="78">
        <v>580.78570000000002</v>
      </c>
    </row>
    <row r="344" spans="1:12" x14ac:dyDescent="0.2">
      <c r="A344" s="90">
        <v>1994</v>
      </c>
      <c r="B344" s="78">
        <v>5867</v>
      </c>
      <c r="C344" s="78">
        <v>0</v>
      </c>
      <c r="D344" s="78">
        <v>0</v>
      </c>
      <c r="E344" s="78">
        <v>0</v>
      </c>
      <c r="F344" s="78">
        <v>7683</v>
      </c>
      <c r="G344" s="78">
        <v>320</v>
      </c>
      <c r="H344" s="78">
        <v>16205</v>
      </c>
      <c r="I344" s="78">
        <v>18202</v>
      </c>
      <c r="J344" s="107">
        <v>0.66400000000000003</v>
      </c>
      <c r="K344" s="107">
        <v>13.749000000000001</v>
      </c>
      <c r="L344" s="78">
        <v>586.52769999999998</v>
      </c>
    </row>
    <row r="345" spans="1:12" x14ac:dyDescent="0.2">
      <c r="A345" s="90">
        <v>1995</v>
      </c>
      <c r="B345" s="78">
        <v>5903</v>
      </c>
      <c r="C345" s="78">
        <v>0</v>
      </c>
      <c r="D345" s="78">
        <v>0</v>
      </c>
      <c r="E345" s="78">
        <v>0</v>
      </c>
      <c r="F345" s="78">
        <v>7150</v>
      </c>
      <c r="G345" s="78">
        <v>278</v>
      </c>
      <c r="H345" s="78">
        <v>16740</v>
      </c>
      <c r="I345" s="78">
        <v>18122</v>
      </c>
      <c r="J345" s="107">
        <v>0.67779999999999996</v>
      </c>
      <c r="K345" s="107">
        <v>13.957000000000001</v>
      </c>
      <c r="L345" s="78">
        <v>591.44370000000004</v>
      </c>
    </row>
    <row r="346" spans="1:12" x14ac:dyDescent="0.2">
      <c r="A346" s="90">
        <v>1996</v>
      </c>
      <c r="B346" s="78">
        <v>6025</v>
      </c>
      <c r="C346" s="78">
        <v>0</v>
      </c>
      <c r="D346" s="78">
        <v>0</v>
      </c>
      <c r="E346" s="78">
        <v>0</v>
      </c>
      <c r="F346" s="78">
        <v>7538</v>
      </c>
      <c r="G346" s="78">
        <v>178</v>
      </c>
      <c r="H346" s="78">
        <v>17270</v>
      </c>
      <c r="I346" s="78">
        <v>18819</v>
      </c>
      <c r="J346" s="107">
        <v>0.69220000000000004</v>
      </c>
      <c r="K346" s="107">
        <v>14.071</v>
      </c>
      <c r="L346" s="78">
        <v>595.6028</v>
      </c>
    </row>
    <row r="347" spans="1:12" x14ac:dyDescent="0.2">
      <c r="A347" s="90">
        <v>1997</v>
      </c>
      <c r="B347" s="78">
        <v>6076</v>
      </c>
      <c r="C347" s="78">
        <v>0</v>
      </c>
      <c r="D347" s="78">
        <v>0</v>
      </c>
      <c r="E347" s="78">
        <v>0</v>
      </c>
      <c r="F347" s="78">
        <v>7661</v>
      </c>
      <c r="G347" s="78">
        <v>145</v>
      </c>
      <c r="H347" s="78">
        <v>17890</v>
      </c>
      <c r="I347" s="78">
        <v>19545</v>
      </c>
      <c r="J347" s="107">
        <v>0.70420000000000005</v>
      </c>
      <c r="K347" s="107">
        <v>14.045</v>
      </c>
      <c r="L347" s="78">
        <v>598.77470000000005</v>
      </c>
    </row>
    <row r="348" spans="1:12" x14ac:dyDescent="0.2">
      <c r="A348" s="90">
        <v>1998</v>
      </c>
      <c r="B348" s="78">
        <v>6118</v>
      </c>
      <c r="C348" s="78">
        <v>0</v>
      </c>
      <c r="D348" s="78">
        <v>0</v>
      </c>
      <c r="E348" s="78">
        <v>0</v>
      </c>
      <c r="F348" s="78">
        <v>6387</v>
      </c>
      <c r="G348" s="78">
        <v>240</v>
      </c>
      <c r="H348" s="78">
        <v>19138</v>
      </c>
      <c r="I348" s="78">
        <v>20122</v>
      </c>
      <c r="J348" s="107">
        <v>0.70960000000000001</v>
      </c>
      <c r="K348" s="107">
        <v>13.853999999999999</v>
      </c>
      <c r="L348" s="78">
        <v>602.35469999999998</v>
      </c>
    </row>
    <row r="349" spans="1:12" x14ac:dyDescent="0.2">
      <c r="A349" s="90">
        <v>1999</v>
      </c>
      <c r="B349" s="78">
        <v>6182</v>
      </c>
      <c r="C349" s="78">
        <v>0</v>
      </c>
      <c r="D349" s="78">
        <v>0</v>
      </c>
      <c r="E349" s="78">
        <v>0</v>
      </c>
      <c r="F349" s="78">
        <v>6820</v>
      </c>
      <c r="G349" s="78">
        <v>301</v>
      </c>
      <c r="H349" s="78">
        <v>20091</v>
      </c>
      <c r="I349" s="78">
        <v>21216</v>
      </c>
      <c r="J349" s="107">
        <v>0.72</v>
      </c>
      <c r="K349" s="107">
        <v>14.276999999999999</v>
      </c>
      <c r="L349" s="78">
        <v>607.32309999999995</v>
      </c>
    </row>
    <row r="350" spans="1:12" x14ac:dyDescent="0.2">
      <c r="A350" s="90">
        <v>2000</v>
      </c>
      <c r="B350" s="78">
        <v>6186</v>
      </c>
      <c r="C350" s="78">
        <v>0</v>
      </c>
      <c r="D350" s="78">
        <v>0</v>
      </c>
      <c r="E350" s="78">
        <v>0</v>
      </c>
      <c r="F350" s="78">
        <v>7544</v>
      </c>
      <c r="G350" s="78">
        <v>146</v>
      </c>
      <c r="H350" s="78">
        <v>21195</v>
      </c>
      <c r="I350" s="78">
        <v>22326</v>
      </c>
      <c r="J350" s="107">
        <v>0.7379</v>
      </c>
      <c r="K350" s="107">
        <v>13.917</v>
      </c>
      <c r="L350" s="78">
        <v>611.04790000000003</v>
      </c>
    </row>
    <row r="351" spans="1:12" x14ac:dyDescent="0.2">
      <c r="A351" s="90">
        <v>2001</v>
      </c>
      <c r="B351" s="78">
        <v>6094</v>
      </c>
      <c r="C351" s="78">
        <v>0</v>
      </c>
      <c r="D351" s="78">
        <v>0</v>
      </c>
      <c r="E351" s="78">
        <v>0</v>
      </c>
      <c r="F351" s="78">
        <v>6830</v>
      </c>
      <c r="G351" s="78">
        <v>225</v>
      </c>
      <c r="H351" s="78">
        <v>22040</v>
      </c>
      <c r="I351" s="78">
        <v>23031</v>
      </c>
      <c r="J351" s="107">
        <v>0.75219999999999998</v>
      </c>
      <c r="K351" s="107">
        <v>14.439</v>
      </c>
      <c r="L351" s="78">
        <v>613.79380000000003</v>
      </c>
    </row>
    <row r="352" spans="1:12" x14ac:dyDescent="0.2">
      <c r="A352" s="90">
        <v>2002</v>
      </c>
      <c r="B352" s="78">
        <v>6181</v>
      </c>
      <c r="C352" s="78">
        <v>0</v>
      </c>
      <c r="D352" s="78">
        <v>0</v>
      </c>
      <c r="E352" s="78">
        <v>0</v>
      </c>
      <c r="F352" s="78">
        <v>7001</v>
      </c>
      <c r="G352" s="78">
        <v>292</v>
      </c>
      <c r="H352" s="78">
        <v>22281</v>
      </c>
      <c r="I352" s="78">
        <v>23719</v>
      </c>
      <c r="J352" s="107">
        <v>0.76229999999999998</v>
      </c>
      <c r="K352" s="107">
        <v>14.26</v>
      </c>
      <c r="L352" s="78">
        <v>616.74839999999995</v>
      </c>
    </row>
    <row r="353" spans="1:12" x14ac:dyDescent="0.2">
      <c r="A353" s="90">
        <v>2003</v>
      </c>
      <c r="B353" s="78">
        <v>6180</v>
      </c>
      <c r="C353" s="78">
        <v>0</v>
      </c>
      <c r="D353" s="78">
        <v>0</v>
      </c>
      <c r="E353" s="78">
        <v>0</v>
      </c>
      <c r="F353" s="78">
        <v>7720</v>
      </c>
      <c r="G353" s="78">
        <v>271</v>
      </c>
      <c r="H353" s="78">
        <v>22717</v>
      </c>
      <c r="I353" s="78">
        <v>24644</v>
      </c>
      <c r="J353" s="107">
        <v>0.77739999999999998</v>
      </c>
      <c r="K353" s="107">
        <v>14.124000000000001</v>
      </c>
      <c r="L353" s="78">
        <v>618.96810000000005</v>
      </c>
    </row>
    <row r="354" spans="1:12" x14ac:dyDescent="0.2">
      <c r="A354" s="90">
        <v>2004</v>
      </c>
      <c r="B354" s="78">
        <v>6345</v>
      </c>
      <c r="C354" s="78">
        <v>0</v>
      </c>
      <c r="D354" s="78">
        <v>1</v>
      </c>
      <c r="E354" s="78">
        <v>0</v>
      </c>
      <c r="F354" s="78">
        <v>7671</v>
      </c>
      <c r="G354" s="78">
        <v>163</v>
      </c>
      <c r="H354" s="78">
        <v>23527</v>
      </c>
      <c r="I354" s="78">
        <v>25519</v>
      </c>
      <c r="J354" s="107">
        <v>0.79630000000000001</v>
      </c>
      <c r="K354" s="107">
        <v>13.839</v>
      </c>
      <c r="L354" s="78">
        <v>620.64</v>
      </c>
    </row>
    <row r="355" spans="1:12" x14ac:dyDescent="0.2">
      <c r="A355" s="90">
        <v>2005</v>
      </c>
      <c r="B355" s="78">
        <v>6511</v>
      </c>
      <c r="C355" s="78">
        <v>0</v>
      </c>
      <c r="D355" s="78">
        <v>5</v>
      </c>
      <c r="E355" s="78">
        <v>0</v>
      </c>
      <c r="F355" s="78">
        <v>7364</v>
      </c>
      <c r="G355" s="78">
        <v>346</v>
      </c>
      <c r="H355" s="78">
        <v>23342</v>
      </c>
      <c r="I355" s="78">
        <v>25836</v>
      </c>
      <c r="J355" s="107">
        <v>0.81899999999999995</v>
      </c>
      <c r="K355" s="107">
        <v>13.371</v>
      </c>
      <c r="L355" s="78">
        <v>622.12580000000003</v>
      </c>
    </row>
    <row r="356" spans="1:12" x14ac:dyDescent="0.2">
      <c r="A356" s="90">
        <v>2006</v>
      </c>
      <c r="B356" s="78">
        <v>6397</v>
      </c>
      <c r="C356" s="78">
        <v>1</v>
      </c>
      <c r="D356" s="78">
        <v>2</v>
      </c>
      <c r="E356" s="78">
        <v>0</v>
      </c>
      <c r="F356" s="78">
        <v>6551</v>
      </c>
      <c r="G356" s="78">
        <v>242</v>
      </c>
      <c r="H356" s="78">
        <v>24292</v>
      </c>
      <c r="I356" s="78">
        <v>26008</v>
      </c>
      <c r="J356" s="107">
        <v>0.84089999999999998</v>
      </c>
      <c r="K356" s="107">
        <v>13.522</v>
      </c>
      <c r="L356" s="78">
        <v>623.20699999999999</v>
      </c>
    </row>
    <row r="357" spans="1:12" x14ac:dyDescent="0.2">
      <c r="A357" s="90">
        <v>2007</v>
      </c>
      <c r="B357" s="78">
        <v>6461</v>
      </c>
      <c r="C357" s="78">
        <v>50</v>
      </c>
      <c r="D357" s="78">
        <v>3</v>
      </c>
      <c r="E357" s="78">
        <v>0</v>
      </c>
      <c r="F357" s="78">
        <v>7427</v>
      </c>
      <c r="G357" s="78">
        <v>203</v>
      </c>
      <c r="H357" s="78">
        <v>24955</v>
      </c>
      <c r="I357" s="78">
        <v>25857</v>
      </c>
      <c r="J357" s="107">
        <v>0.8619</v>
      </c>
      <c r="K357" s="107">
        <v>13.968999999999999</v>
      </c>
      <c r="L357" s="78">
        <v>623.81489999999997</v>
      </c>
    </row>
    <row r="358" spans="1:12" x14ac:dyDescent="0.2">
      <c r="A358" s="90">
        <v>2008</v>
      </c>
      <c r="B358" s="78">
        <v>6357</v>
      </c>
      <c r="C358" s="78">
        <v>162</v>
      </c>
      <c r="D358" s="78">
        <v>3</v>
      </c>
      <c r="E358" s="78">
        <v>0</v>
      </c>
      <c r="F358" s="78">
        <v>7132</v>
      </c>
      <c r="G358" s="78">
        <v>193</v>
      </c>
      <c r="H358" s="78">
        <v>25479</v>
      </c>
      <c r="I358" s="78">
        <v>26067</v>
      </c>
      <c r="J358" s="107">
        <v>0.88819999999999999</v>
      </c>
      <c r="K358" s="107">
        <v>13.882</v>
      </c>
      <c r="L358" s="78">
        <v>624.45479999999998</v>
      </c>
    </row>
    <row r="359" spans="1:12" x14ac:dyDescent="0.2">
      <c r="A359" s="90">
        <v>2009</v>
      </c>
      <c r="B359" s="78">
        <v>6117</v>
      </c>
      <c r="C359" s="78">
        <v>291</v>
      </c>
      <c r="D359" s="78">
        <v>1</v>
      </c>
      <c r="E359" s="78">
        <v>0</v>
      </c>
      <c r="F359" s="78">
        <v>7353</v>
      </c>
      <c r="G359" s="78">
        <v>182</v>
      </c>
      <c r="H359" s="78">
        <v>25131</v>
      </c>
      <c r="I359" s="78">
        <v>25527</v>
      </c>
      <c r="J359" s="107">
        <v>0.88759999999999994</v>
      </c>
      <c r="K359" s="107">
        <v>14.375999999999999</v>
      </c>
      <c r="L359" s="78">
        <v>625.36189999999999</v>
      </c>
    </row>
    <row r="360" spans="1:12" x14ac:dyDescent="0.2">
      <c r="A360" s="90">
        <v>2010</v>
      </c>
      <c r="B360" s="78">
        <v>6227</v>
      </c>
      <c r="C360" s="78">
        <v>373</v>
      </c>
      <c r="D360" s="78">
        <v>1</v>
      </c>
      <c r="E360" s="78">
        <v>0</v>
      </c>
      <c r="F360" s="78">
        <v>6771</v>
      </c>
      <c r="G360" s="78">
        <v>319</v>
      </c>
      <c r="H360" s="78">
        <v>25195</v>
      </c>
      <c r="I360" s="78">
        <v>26398</v>
      </c>
      <c r="J360" s="107">
        <v>0.90229999999999999</v>
      </c>
      <c r="K360" s="107">
        <v>14.673</v>
      </c>
      <c r="L360" s="78">
        <v>626.50699999999995</v>
      </c>
    </row>
    <row r="361" spans="1:12" x14ac:dyDescent="0.2">
      <c r="A361" s="90">
        <v>2011</v>
      </c>
      <c r="B361" s="78">
        <v>6161</v>
      </c>
      <c r="C361" s="78">
        <v>486</v>
      </c>
      <c r="D361" s="78">
        <v>0</v>
      </c>
      <c r="E361" s="78">
        <v>0</v>
      </c>
      <c r="F361" s="78">
        <v>6818</v>
      </c>
      <c r="G361" s="78">
        <v>269</v>
      </c>
      <c r="H361" s="78">
        <v>26135</v>
      </c>
      <c r="I361" s="78">
        <v>27027</v>
      </c>
      <c r="J361" s="107">
        <v>0.92449999999999999</v>
      </c>
      <c r="K361" s="107">
        <v>14.927</v>
      </c>
      <c r="L361" s="78">
        <v>626.56470000000002</v>
      </c>
    </row>
    <row r="362" spans="1:12" x14ac:dyDescent="0.2">
      <c r="A362" s="90">
        <v>2012</v>
      </c>
      <c r="B362" s="78">
        <v>6087</v>
      </c>
      <c r="C362" s="78">
        <v>560</v>
      </c>
      <c r="D362" s="78">
        <v>0</v>
      </c>
      <c r="E362" s="78">
        <v>26</v>
      </c>
      <c r="F362" s="78">
        <v>6211</v>
      </c>
      <c r="G362" s="78">
        <v>271</v>
      </c>
      <c r="H362" s="78">
        <v>26498</v>
      </c>
      <c r="I362" s="78">
        <v>26963</v>
      </c>
      <c r="J362" s="107">
        <v>0.94199999999999995</v>
      </c>
      <c r="K362" s="107">
        <v>15.095000000000001</v>
      </c>
      <c r="L362" s="78">
        <v>626.74980000000005</v>
      </c>
    </row>
    <row r="363" spans="1:12" x14ac:dyDescent="0.2">
      <c r="A363" s="90">
        <v>2013</v>
      </c>
      <c r="B363" s="78">
        <v>6153</v>
      </c>
      <c r="C363" s="78">
        <v>608</v>
      </c>
      <c r="D363" s="78">
        <v>0</v>
      </c>
      <c r="E363" s="78">
        <v>47</v>
      </c>
      <c r="F363" s="78">
        <v>7036</v>
      </c>
      <c r="G363" s="78">
        <v>330</v>
      </c>
      <c r="H363" s="78">
        <v>26590</v>
      </c>
      <c r="I363" s="78">
        <v>26913</v>
      </c>
      <c r="J363" s="107">
        <v>0.95450000000000002</v>
      </c>
      <c r="K363" s="107">
        <v>15.317</v>
      </c>
      <c r="L363" s="78">
        <v>627.20429999999999</v>
      </c>
    </row>
    <row r="364" spans="1:12" x14ac:dyDescent="0.2">
      <c r="A364" s="90">
        <v>2014</v>
      </c>
      <c r="B364" s="78">
        <v>6009</v>
      </c>
      <c r="C364" s="78">
        <v>673</v>
      </c>
      <c r="D364" s="78">
        <v>0</v>
      </c>
      <c r="E364" s="78">
        <v>74</v>
      </c>
      <c r="F364" s="78">
        <v>7196</v>
      </c>
      <c r="G364" s="78">
        <v>207</v>
      </c>
      <c r="H364" s="78">
        <v>27055</v>
      </c>
      <c r="I364" s="78">
        <v>26985</v>
      </c>
      <c r="J364" s="107">
        <v>0.96899999999999997</v>
      </c>
      <c r="K364" s="107">
        <v>15.037000000000001</v>
      </c>
      <c r="L364" s="78">
        <v>626.60599999999999</v>
      </c>
    </row>
    <row r="365" spans="1:12" x14ac:dyDescent="0.2">
      <c r="A365" s="90">
        <v>2015</v>
      </c>
      <c r="B365" s="78">
        <v>5926</v>
      </c>
      <c r="C365" s="78">
        <v>748</v>
      </c>
      <c r="D365" s="78">
        <v>0</v>
      </c>
      <c r="E365" s="78">
        <v>141</v>
      </c>
      <c r="F365" s="78">
        <v>7029</v>
      </c>
      <c r="G365" s="78">
        <v>264</v>
      </c>
      <c r="H365" s="78">
        <v>27949</v>
      </c>
      <c r="I365" s="78">
        <v>27232</v>
      </c>
      <c r="J365" s="107">
        <v>0.9718</v>
      </c>
      <c r="K365" s="107">
        <v>14.776</v>
      </c>
      <c r="L365" s="78">
        <v>625.42049999999995</v>
      </c>
    </row>
    <row r="366" spans="1:12" x14ac:dyDescent="0.2">
      <c r="A366" s="90">
        <v>2016</v>
      </c>
      <c r="B366" s="78">
        <v>5820</v>
      </c>
      <c r="C366" s="78">
        <v>839</v>
      </c>
      <c r="D366" s="78">
        <v>0</v>
      </c>
      <c r="E366" s="78">
        <v>199</v>
      </c>
      <c r="F366" s="78">
        <v>6496</v>
      </c>
      <c r="G366" s="78">
        <v>290</v>
      </c>
      <c r="H366" s="78">
        <v>28180</v>
      </c>
      <c r="I366" s="78">
        <v>27449</v>
      </c>
      <c r="J366" s="107">
        <v>0.98340000000000005</v>
      </c>
      <c r="K366" s="107">
        <v>14.654</v>
      </c>
      <c r="L366" s="78">
        <v>625.29290000000003</v>
      </c>
    </row>
    <row r="367" spans="1:12" x14ac:dyDescent="0.2">
      <c r="A367" s="90">
        <v>2017</v>
      </c>
      <c r="B367" s="78">
        <v>5634</v>
      </c>
      <c r="C367" s="78">
        <v>909</v>
      </c>
      <c r="D367" s="78">
        <v>0</v>
      </c>
      <c r="E367" s="78">
        <v>268</v>
      </c>
      <c r="F367" s="78">
        <v>6501</v>
      </c>
      <c r="G367" s="78">
        <v>275</v>
      </c>
      <c r="H367" s="78">
        <v>28403</v>
      </c>
      <c r="I367" s="78">
        <v>27722</v>
      </c>
      <c r="J367" s="107">
        <v>1</v>
      </c>
      <c r="K367" s="107">
        <v>14.574</v>
      </c>
      <c r="L367" s="78">
        <v>626.56460000000004</v>
      </c>
    </row>
    <row r="368" spans="1:12" x14ac:dyDescent="0.2">
      <c r="A368" s="90">
        <v>2018</v>
      </c>
      <c r="B368" s="78">
        <v>0</v>
      </c>
      <c r="C368" s="78">
        <v>0</v>
      </c>
      <c r="D368" s="78">
        <v>0</v>
      </c>
      <c r="E368" s="78">
        <v>0</v>
      </c>
      <c r="F368" s="78">
        <v>7103</v>
      </c>
      <c r="G368" s="78">
        <v>239</v>
      </c>
      <c r="H368" s="78">
        <v>28180</v>
      </c>
      <c r="I368" s="78">
        <v>28083</v>
      </c>
      <c r="J368" s="107">
        <v>1.0268999999999999</v>
      </c>
      <c r="K368" s="107">
        <v>14.574</v>
      </c>
      <c r="L368" s="78">
        <v>627.67859999999996</v>
      </c>
    </row>
    <row r="369" spans="1:12" x14ac:dyDescent="0.2">
      <c r="A369" s="90">
        <v>2019</v>
      </c>
      <c r="B369" s="78">
        <v>0</v>
      </c>
      <c r="C369" s="78">
        <v>0</v>
      </c>
      <c r="D369" s="78">
        <v>0</v>
      </c>
      <c r="E369" s="78">
        <v>0</v>
      </c>
      <c r="F369" s="78">
        <v>7103</v>
      </c>
      <c r="G369" s="78">
        <v>239</v>
      </c>
      <c r="H369" s="78">
        <v>28026</v>
      </c>
      <c r="I369" s="78">
        <v>28296</v>
      </c>
      <c r="J369" s="107">
        <v>1.0566</v>
      </c>
      <c r="K369" s="107">
        <v>14.574</v>
      </c>
      <c r="L369" s="78">
        <v>628.56939999999997</v>
      </c>
    </row>
    <row r="370" spans="1:12" x14ac:dyDescent="0.2">
      <c r="A370" s="90">
        <v>2020</v>
      </c>
      <c r="B370" s="78">
        <v>0</v>
      </c>
      <c r="C370" s="78">
        <v>0</v>
      </c>
      <c r="D370" s="78">
        <v>0</v>
      </c>
      <c r="E370" s="78">
        <v>0</v>
      </c>
      <c r="F370" s="78">
        <v>7103</v>
      </c>
      <c r="G370" s="78">
        <v>239</v>
      </c>
      <c r="H370" s="78">
        <v>27845</v>
      </c>
      <c r="I370" s="78">
        <v>28271</v>
      </c>
      <c r="J370" s="107">
        <v>1.083</v>
      </c>
      <c r="K370" s="107">
        <v>14.574</v>
      </c>
      <c r="L370" s="78">
        <v>629.25390000000004</v>
      </c>
    </row>
    <row r="371" spans="1:12" x14ac:dyDescent="0.2">
      <c r="A371" s="90">
        <v>2021</v>
      </c>
      <c r="B371" s="78">
        <v>0</v>
      </c>
      <c r="C371" s="78">
        <v>0</v>
      </c>
      <c r="D371" s="78">
        <v>0</v>
      </c>
      <c r="E371" s="78">
        <v>0</v>
      </c>
      <c r="F371" s="78">
        <v>7103</v>
      </c>
      <c r="G371" s="78">
        <v>239</v>
      </c>
      <c r="H371" s="78">
        <v>27847</v>
      </c>
      <c r="I371" s="78">
        <v>28736</v>
      </c>
      <c r="J371" s="107">
        <v>1.1055999999999999</v>
      </c>
      <c r="K371" s="107">
        <v>14.574</v>
      </c>
      <c r="L371" s="78">
        <v>630.20259999999996</v>
      </c>
    </row>
    <row r="372" spans="1:12" x14ac:dyDescent="0.2">
      <c r="A372" s="90">
        <v>2022</v>
      </c>
      <c r="B372" s="78">
        <v>0</v>
      </c>
      <c r="C372" s="78">
        <v>0</v>
      </c>
      <c r="D372" s="78">
        <v>0</v>
      </c>
      <c r="E372" s="78">
        <v>0</v>
      </c>
      <c r="F372" s="78">
        <v>7103</v>
      </c>
      <c r="G372" s="78">
        <v>239</v>
      </c>
      <c r="H372" s="78">
        <v>27915</v>
      </c>
      <c r="I372" s="78">
        <v>29186</v>
      </c>
      <c r="J372" s="107">
        <v>1.1258999999999999</v>
      </c>
      <c r="K372" s="107">
        <v>14.574</v>
      </c>
      <c r="L372" s="78">
        <v>631.45860000000005</v>
      </c>
    </row>
    <row r="373" spans="1:12" x14ac:dyDescent="0.2">
      <c r="A373" s="90">
        <v>2023</v>
      </c>
      <c r="B373" s="78">
        <v>0</v>
      </c>
      <c r="C373" s="78">
        <v>0</v>
      </c>
      <c r="D373" s="78">
        <v>0</v>
      </c>
      <c r="E373" s="78">
        <v>0</v>
      </c>
      <c r="F373" s="78">
        <v>7103</v>
      </c>
      <c r="G373" s="78">
        <v>239</v>
      </c>
      <c r="H373" s="78">
        <v>27957</v>
      </c>
      <c r="I373" s="78">
        <v>29649</v>
      </c>
      <c r="J373" s="107">
        <v>1.1466000000000001</v>
      </c>
      <c r="K373" s="107">
        <v>14.574</v>
      </c>
      <c r="L373" s="78">
        <v>632.79300000000001</v>
      </c>
    </row>
    <row r="374" spans="1:12" x14ac:dyDescent="0.2">
      <c r="A374" s="90">
        <v>2024</v>
      </c>
      <c r="B374" s="78">
        <v>0</v>
      </c>
      <c r="C374" s="78">
        <v>0</v>
      </c>
      <c r="D374" s="78">
        <v>0</v>
      </c>
      <c r="E374" s="78">
        <v>0</v>
      </c>
      <c r="F374" s="78">
        <v>7103</v>
      </c>
      <c r="G374" s="78">
        <v>239</v>
      </c>
      <c r="H374" s="78">
        <v>27970</v>
      </c>
      <c r="I374" s="78">
        <v>30009</v>
      </c>
      <c r="J374" s="107">
        <v>1.1681999999999999</v>
      </c>
      <c r="K374" s="107">
        <v>14.574</v>
      </c>
      <c r="L374" s="78">
        <v>634.19529999999997</v>
      </c>
    </row>
    <row r="375" spans="1:12" x14ac:dyDescent="0.2">
      <c r="A375" s="90">
        <v>2025</v>
      </c>
      <c r="B375" s="78">
        <v>0</v>
      </c>
      <c r="C375" s="78">
        <v>0</v>
      </c>
      <c r="D375" s="78">
        <v>0</v>
      </c>
      <c r="E375" s="78">
        <v>0</v>
      </c>
      <c r="F375" s="78">
        <v>7103</v>
      </c>
      <c r="G375" s="78">
        <v>239</v>
      </c>
      <c r="H375" s="78">
        <v>28039</v>
      </c>
      <c r="I375" s="78">
        <v>30364</v>
      </c>
      <c r="J375" s="107">
        <v>1.1903999999999999</v>
      </c>
      <c r="K375" s="107">
        <v>14.574</v>
      </c>
      <c r="L375" s="78">
        <v>635.59280000000001</v>
      </c>
    </row>
    <row r="376" spans="1:12" x14ac:dyDescent="0.2">
      <c r="A376" s="90">
        <v>2026</v>
      </c>
      <c r="B376" s="78">
        <v>0</v>
      </c>
      <c r="C376" s="78">
        <v>0</v>
      </c>
      <c r="D376" s="78">
        <v>0</v>
      </c>
      <c r="E376" s="78">
        <v>0</v>
      </c>
      <c r="F376" s="78">
        <v>7103</v>
      </c>
      <c r="G376" s="78">
        <v>239</v>
      </c>
      <c r="H376" s="78">
        <v>28154</v>
      </c>
      <c r="I376" s="78">
        <v>30755</v>
      </c>
      <c r="J376" s="107">
        <v>1.2133</v>
      </c>
      <c r="K376" s="107">
        <v>14.574</v>
      </c>
      <c r="L376" s="78">
        <v>636.92939999999999</v>
      </c>
    </row>
    <row r="377" spans="1:12" x14ac:dyDescent="0.2">
      <c r="A377" s="90">
        <v>2027</v>
      </c>
      <c r="B377" s="78">
        <v>0</v>
      </c>
      <c r="C377" s="78">
        <v>0</v>
      </c>
      <c r="D377" s="78">
        <v>0</v>
      </c>
      <c r="E377" s="78">
        <v>0</v>
      </c>
      <c r="F377" s="78">
        <v>7103</v>
      </c>
      <c r="G377" s="78">
        <v>239</v>
      </c>
      <c r="H377" s="78">
        <v>28295</v>
      </c>
      <c r="I377" s="78">
        <v>31142</v>
      </c>
      <c r="J377" s="107">
        <v>1.2372000000000001</v>
      </c>
      <c r="K377" s="107">
        <v>14.574</v>
      </c>
      <c r="L377" s="78">
        <v>638.22159999999997</v>
      </c>
    </row>
    <row r="378" spans="1:12" x14ac:dyDescent="0.2">
      <c r="A378" s="90">
        <v>2028</v>
      </c>
      <c r="B378" s="78">
        <v>0</v>
      </c>
      <c r="C378" s="78">
        <v>0</v>
      </c>
      <c r="D378" s="78">
        <v>0</v>
      </c>
      <c r="E378" s="78">
        <v>0</v>
      </c>
      <c r="F378" s="78">
        <v>7103</v>
      </c>
      <c r="G378" s="78">
        <v>239</v>
      </c>
      <c r="H378" s="78">
        <v>28460</v>
      </c>
      <c r="I378" s="78">
        <v>31573</v>
      </c>
      <c r="J378" s="107">
        <v>1.2619</v>
      </c>
      <c r="K378" s="107">
        <v>14.574</v>
      </c>
      <c r="L378" s="78">
        <v>639.48590000000002</v>
      </c>
    </row>
  </sheetData>
  <pageMargins left="0.7" right="0.7" top="0.75" bottom="0.75" header="0.3" footer="0.3"/>
  <pageSetup scale="70" orientation="landscape" verticalDpi="0" r:id="rId1"/>
  <rowBreaks count="2" manualBreakCount="2">
    <brk id="14" max="16383" man="1"/>
    <brk id="6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52"/>
  <sheetViews>
    <sheetView zoomScale="90" zoomScaleNormal="90" workbookViewId="0"/>
  </sheetViews>
  <sheetFormatPr defaultRowHeight="14.25" x14ac:dyDescent="0.2"/>
  <cols>
    <col min="1" max="1" width="4.125" customWidth="1"/>
    <col min="3" max="9" width="9.375" customWidth="1"/>
    <col min="10" max="10" width="5" customWidth="1"/>
    <col min="11" max="11" width="13.125" customWidth="1"/>
    <col min="12" max="12" width="3.375" customWidth="1"/>
    <col min="13" max="13" width="10.625" customWidth="1"/>
  </cols>
  <sheetData>
    <row r="1" spans="1:13" ht="15" x14ac:dyDescent="0.25">
      <c r="A1" s="16" t="s">
        <v>234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3" ht="15" x14ac:dyDescent="0.25">
      <c r="B3" s="209" t="s">
        <v>235</v>
      </c>
      <c r="C3" s="210"/>
      <c r="D3" s="210"/>
      <c r="E3" s="210"/>
      <c r="F3" s="90"/>
      <c r="G3" s="210"/>
      <c r="H3" s="210"/>
      <c r="I3" s="210"/>
      <c r="J3" s="210"/>
      <c r="K3" s="196" t="s">
        <v>236</v>
      </c>
      <c r="L3" s="18"/>
      <c r="M3" s="18"/>
    </row>
    <row r="4" spans="1:13" x14ac:dyDescent="0.2">
      <c r="B4" s="196" t="s">
        <v>233</v>
      </c>
      <c r="C4" s="196" t="s">
        <v>36</v>
      </c>
      <c r="D4" s="196" t="s">
        <v>12</v>
      </c>
      <c r="E4" s="196" t="s">
        <v>16</v>
      </c>
      <c r="F4" s="196" t="s">
        <v>14</v>
      </c>
      <c r="G4" s="196" t="s">
        <v>18</v>
      </c>
      <c r="H4" s="196" t="s">
        <v>20</v>
      </c>
      <c r="I4" s="196" t="s">
        <v>22</v>
      </c>
      <c r="J4" s="196"/>
      <c r="K4" s="196" t="s">
        <v>237</v>
      </c>
      <c r="L4" s="196"/>
      <c r="M4" s="196" t="s">
        <v>238</v>
      </c>
    </row>
    <row r="5" spans="1:13" x14ac:dyDescent="0.2">
      <c r="B5" s="108">
        <v>2018</v>
      </c>
      <c r="C5" s="109">
        <v>142522</v>
      </c>
      <c r="D5" s="109">
        <v>34155</v>
      </c>
      <c r="E5" s="109">
        <v>66433</v>
      </c>
      <c r="F5" s="109">
        <v>12859</v>
      </c>
      <c r="G5" s="109">
        <v>12540</v>
      </c>
      <c r="H5" s="109">
        <v>9343</v>
      </c>
      <c r="I5" s="109">
        <v>6946</v>
      </c>
      <c r="J5" s="110"/>
      <c r="K5" s="111">
        <v>142276</v>
      </c>
      <c r="L5" s="112"/>
      <c r="M5" s="113">
        <v>1.0017290337091287</v>
      </c>
    </row>
    <row r="6" spans="1:13" x14ac:dyDescent="0.2">
      <c r="B6" s="108">
        <v>2019</v>
      </c>
      <c r="C6" s="109">
        <v>143888</v>
      </c>
      <c r="D6" s="109">
        <v>34323</v>
      </c>
      <c r="E6" s="109">
        <v>67172</v>
      </c>
      <c r="F6" s="109">
        <v>12942</v>
      </c>
      <c r="G6" s="109">
        <v>12655</v>
      </c>
      <c r="H6" s="109">
        <v>9365</v>
      </c>
      <c r="I6" s="109">
        <v>6989</v>
      </c>
      <c r="J6" s="110"/>
      <c r="K6" s="111">
        <v>143446</v>
      </c>
      <c r="L6" s="112"/>
      <c r="M6" s="113">
        <v>1.0030812988859918</v>
      </c>
    </row>
    <row r="7" spans="1:13" x14ac:dyDescent="0.2">
      <c r="B7" s="108">
        <v>2020</v>
      </c>
      <c r="C7" s="109">
        <v>144733</v>
      </c>
      <c r="D7" s="109">
        <v>34432</v>
      </c>
      <c r="E7" s="109">
        <v>67779</v>
      </c>
      <c r="F7" s="109">
        <v>13020</v>
      </c>
      <c r="G7" s="109">
        <v>12728</v>
      </c>
      <c r="H7" s="109">
        <v>9406</v>
      </c>
      <c r="I7" s="109">
        <v>7028</v>
      </c>
      <c r="J7" s="110"/>
      <c r="K7" s="111">
        <v>144393</v>
      </c>
      <c r="L7" s="112"/>
      <c r="M7" s="113">
        <v>1.0023546847838884</v>
      </c>
    </row>
    <row r="8" spans="1:13" x14ac:dyDescent="0.2">
      <c r="B8" s="108">
        <v>2021</v>
      </c>
      <c r="C8" s="109">
        <v>146150</v>
      </c>
      <c r="D8" s="109">
        <v>34635</v>
      </c>
      <c r="E8" s="109">
        <v>68532</v>
      </c>
      <c r="F8" s="109">
        <v>13167</v>
      </c>
      <c r="G8" s="109">
        <v>12828</v>
      </c>
      <c r="H8" s="109">
        <v>9467</v>
      </c>
      <c r="I8" s="109">
        <v>7075</v>
      </c>
      <c r="J8" s="110"/>
      <c r="K8" s="111">
        <v>145704</v>
      </c>
      <c r="L8" s="112"/>
      <c r="M8" s="113">
        <v>1.0030610003843408</v>
      </c>
    </row>
    <row r="9" spans="1:13" x14ac:dyDescent="0.2">
      <c r="B9" s="108">
        <v>2022</v>
      </c>
      <c r="C9" s="109">
        <v>147734</v>
      </c>
      <c r="D9" s="109">
        <v>34875</v>
      </c>
      <c r="E9" s="109">
        <v>69365</v>
      </c>
      <c r="F9" s="109">
        <v>13348</v>
      </c>
      <c r="G9" s="109">
        <v>12941</v>
      </c>
      <c r="H9" s="109">
        <v>9540</v>
      </c>
      <c r="I9" s="109">
        <v>7123</v>
      </c>
      <c r="J9" s="110"/>
      <c r="K9" s="111">
        <v>147192</v>
      </c>
      <c r="L9" s="112"/>
      <c r="M9" s="113">
        <v>1.0036822653405075</v>
      </c>
    </row>
    <row r="10" spans="1:13" x14ac:dyDescent="0.2">
      <c r="B10" s="108">
        <v>2023</v>
      </c>
      <c r="C10" s="109">
        <v>149352</v>
      </c>
      <c r="D10" s="109">
        <v>35130</v>
      </c>
      <c r="E10" s="109">
        <v>70240</v>
      </c>
      <c r="F10" s="109">
        <v>13543</v>
      </c>
      <c r="G10" s="109">
        <v>13060</v>
      </c>
      <c r="H10" s="109">
        <v>9613</v>
      </c>
      <c r="I10" s="109">
        <v>7171</v>
      </c>
      <c r="J10" s="110"/>
      <c r="K10" s="111">
        <v>148757</v>
      </c>
      <c r="L10" s="112"/>
      <c r="M10" s="113">
        <v>1.0039998117735636</v>
      </c>
    </row>
    <row r="11" spans="1:13" x14ac:dyDescent="0.2">
      <c r="B11" s="108">
        <v>2024</v>
      </c>
      <c r="C11" s="109">
        <v>150781</v>
      </c>
      <c r="D11" s="109">
        <v>35363</v>
      </c>
      <c r="E11" s="109">
        <v>71079</v>
      </c>
      <c r="F11" s="109">
        <v>13725</v>
      </c>
      <c r="G11" s="109">
        <v>13168</v>
      </c>
      <c r="H11" s="109">
        <v>9685</v>
      </c>
      <c r="I11" s="109">
        <v>7217</v>
      </c>
      <c r="J11" s="110"/>
      <c r="K11" s="111">
        <v>150237</v>
      </c>
      <c r="L11" s="112"/>
      <c r="M11" s="113">
        <v>1.0036209455726619</v>
      </c>
    </row>
    <row r="12" spans="1:13" x14ac:dyDescent="0.2">
      <c r="B12" s="108">
        <v>2025</v>
      </c>
      <c r="C12" s="109">
        <v>152112</v>
      </c>
      <c r="D12" s="109">
        <v>35582</v>
      </c>
      <c r="E12" s="109">
        <v>71884</v>
      </c>
      <c r="F12" s="109">
        <v>13897</v>
      </c>
      <c r="G12" s="109">
        <v>13268</v>
      </c>
      <c r="H12" s="109">
        <v>9762</v>
      </c>
      <c r="I12" s="109">
        <v>7264</v>
      </c>
      <c r="J12" s="110"/>
      <c r="K12" s="111">
        <v>151657</v>
      </c>
      <c r="L12" s="112"/>
      <c r="M12" s="113">
        <v>1.0030001912209789</v>
      </c>
    </row>
    <row r="13" spans="1:13" x14ac:dyDescent="0.2">
      <c r="B13" s="108">
        <v>2026</v>
      </c>
      <c r="C13" s="109">
        <v>153466</v>
      </c>
      <c r="D13" s="109">
        <v>35801</v>
      </c>
      <c r="E13" s="109">
        <v>72690</v>
      </c>
      <c r="F13" s="109">
        <v>14066</v>
      </c>
      <c r="G13" s="109">
        <v>13370</v>
      </c>
      <c r="H13" s="109">
        <v>9845</v>
      </c>
      <c r="I13" s="109">
        <v>7311</v>
      </c>
      <c r="J13" s="110"/>
      <c r="K13" s="111">
        <v>153083</v>
      </c>
      <c r="L13" s="112"/>
      <c r="M13" s="113">
        <v>1.002501910728167</v>
      </c>
    </row>
    <row r="14" spans="1:13" x14ac:dyDescent="0.2">
      <c r="B14" s="108">
        <v>2027</v>
      </c>
      <c r="C14" s="109">
        <v>154804</v>
      </c>
      <c r="D14" s="109">
        <v>36018</v>
      </c>
      <c r="E14" s="109">
        <v>73486</v>
      </c>
      <c r="F14" s="109">
        <v>14232</v>
      </c>
      <c r="G14" s="109">
        <v>13474</v>
      </c>
      <c r="H14" s="109">
        <v>9933</v>
      </c>
      <c r="I14" s="109">
        <v>7359</v>
      </c>
      <c r="J14" s="110"/>
      <c r="K14" s="111">
        <v>154502</v>
      </c>
      <c r="L14" s="112"/>
      <c r="M14" s="113">
        <v>1.0019546672534982</v>
      </c>
    </row>
    <row r="16" spans="1:13" x14ac:dyDescent="0.2">
      <c r="B16" s="209" t="s">
        <v>239</v>
      </c>
      <c r="C16" s="196"/>
      <c r="D16" s="196"/>
      <c r="E16" s="196"/>
      <c r="F16" s="196"/>
      <c r="G16" s="196"/>
      <c r="H16" s="196"/>
      <c r="I16" s="90"/>
      <c r="J16" s="90"/>
      <c r="K16" s="196" t="s">
        <v>240</v>
      </c>
    </row>
    <row r="17" spans="2:11" x14ac:dyDescent="0.2">
      <c r="B17" s="196" t="s">
        <v>233</v>
      </c>
      <c r="C17" s="196" t="s">
        <v>36</v>
      </c>
      <c r="D17" s="196" t="s">
        <v>12</v>
      </c>
      <c r="E17" s="196" t="s">
        <v>16</v>
      </c>
      <c r="F17" s="196" t="s">
        <v>14</v>
      </c>
      <c r="G17" s="196" t="s">
        <v>18</v>
      </c>
      <c r="H17" s="196" t="s">
        <v>20</v>
      </c>
      <c r="I17" s="196" t="s">
        <v>22</v>
      </c>
      <c r="J17" s="90"/>
      <c r="K17" s="196" t="s">
        <v>241</v>
      </c>
    </row>
    <row r="18" spans="2:11" x14ac:dyDescent="0.2">
      <c r="B18" s="108">
        <v>2018</v>
      </c>
      <c r="C18" s="109">
        <v>142522</v>
      </c>
      <c r="D18" s="109">
        <v>34214.055146335289</v>
      </c>
      <c r="E18" s="109">
        <v>66547.864896398547</v>
      </c>
      <c r="F18" s="109">
        <v>12881.233644465687</v>
      </c>
      <c r="G18" s="109">
        <v>12561.682082712474</v>
      </c>
      <c r="H18" s="109">
        <v>9359.1543619443892</v>
      </c>
      <c r="I18" s="109">
        <v>6958.0098681436075</v>
      </c>
      <c r="J18" s="110"/>
      <c r="K18" s="109">
        <v>142522</v>
      </c>
    </row>
    <row r="19" spans="2:11" x14ac:dyDescent="0.2">
      <c r="B19" s="108">
        <v>2019</v>
      </c>
      <c r="C19" s="109">
        <v>143888</v>
      </c>
      <c r="D19" s="109">
        <v>34428.759421663897</v>
      </c>
      <c r="E19" s="109">
        <v>67378.977008769842</v>
      </c>
      <c r="F19" s="109">
        <v>12981.878170182506</v>
      </c>
      <c r="G19" s="109">
        <v>12693.993837402228</v>
      </c>
      <c r="H19" s="109">
        <v>9393.8563640673128</v>
      </c>
      <c r="I19" s="109">
        <v>7010.5351979141969</v>
      </c>
      <c r="J19" s="110"/>
      <c r="K19" s="109">
        <v>143888</v>
      </c>
    </row>
    <row r="20" spans="2:11" x14ac:dyDescent="0.2">
      <c r="B20" s="108">
        <v>2020</v>
      </c>
      <c r="C20" s="109">
        <v>144733</v>
      </c>
      <c r="D20" s="109">
        <v>34513.07650647885</v>
      </c>
      <c r="E20" s="109">
        <v>67938.598179967172</v>
      </c>
      <c r="F20" s="109">
        <v>13050.657995886228</v>
      </c>
      <c r="G20" s="109">
        <v>12757.970427929333</v>
      </c>
      <c r="H20" s="109">
        <v>9428.1481650772548</v>
      </c>
      <c r="I20" s="109">
        <v>7044.5487246611683</v>
      </c>
      <c r="J20" s="110"/>
      <c r="K20" s="109">
        <v>144733.00000000003</v>
      </c>
    </row>
    <row r="21" spans="2:11" x14ac:dyDescent="0.2">
      <c r="B21" s="108">
        <v>2021</v>
      </c>
      <c r="C21" s="109">
        <v>146150</v>
      </c>
      <c r="D21" s="109">
        <v>34741.017748311642</v>
      </c>
      <c r="E21" s="109">
        <v>68741.776478339641</v>
      </c>
      <c r="F21" s="109">
        <v>13207.304192060616</v>
      </c>
      <c r="G21" s="109">
        <v>12867.266512930324</v>
      </c>
      <c r="H21" s="109">
        <v>9495.9784906385539</v>
      </c>
      <c r="I21" s="109">
        <v>7096.6565777192109</v>
      </c>
      <c r="J21" s="110"/>
      <c r="K21" s="109">
        <v>146149.99999999997</v>
      </c>
    </row>
    <row r="22" spans="2:11" x14ac:dyDescent="0.2">
      <c r="B22" s="108">
        <v>2022</v>
      </c>
      <c r="C22" s="109">
        <v>147734</v>
      </c>
      <c r="D22" s="109">
        <v>35003.419003750198</v>
      </c>
      <c r="E22" s="109">
        <v>69620.420335344301</v>
      </c>
      <c r="F22" s="109">
        <v>13397.150877765094</v>
      </c>
      <c r="G22" s="109">
        <v>12988.652195771509</v>
      </c>
      <c r="H22" s="109">
        <v>9575.1288113484425</v>
      </c>
      <c r="I22" s="109">
        <v>7149.2287760204354</v>
      </c>
      <c r="J22" s="110"/>
      <c r="K22" s="109">
        <v>147733.99999999997</v>
      </c>
    </row>
    <row r="23" spans="2:11" x14ac:dyDescent="0.2">
      <c r="B23" s="108">
        <v>2023</v>
      </c>
      <c r="C23" s="109">
        <v>149352</v>
      </c>
      <c r="D23" s="109">
        <v>35270.513387605286</v>
      </c>
      <c r="E23" s="109">
        <v>70520.946778975107</v>
      </c>
      <c r="F23" s="109">
        <v>13597.169450849371</v>
      </c>
      <c r="G23" s="109">
        <v>13112.237541762741</v>
      </c>
      <c r="H23" s="109">
        <v>9651.4501905792658</v>
      </c>
      <c r="I23" s="109">
        <v>7199.6826502282247</v>
      </c>
      <c r="J23" s="110"/>
      <c r="K23" s="109">
        <v>149352</v>
      </c>
    </row>
    <row r="24" spans="2:11" x14ac:dyDescent="0.2">
      <c r="B24" s="108">
        <v>2024</v>
      </c>
      <c r="C24" s="109">
        <v>150781</v>
      </c>
      <c r="D24" s="109">
        <v>35491.04749828604</v>
      </c>
      <c r="E24" s="109">
        <v>71336.373190359242</v>
      </c>
      <c r="F24" s="109">
        <v>13774.697477984784</v>
      </c>
      <c r="G24" s="109">
        <v>13215.680611300812</v>
      </c>
      <c r="H24" s="109">
        <v>9720.0688578712306</v>
      </c>
      <c r="I24" s="109">
        <v>7243.1323641979006</v>
      </c>
      <c r="J24" s="110"/>
      <c r="K24" s="109">
        <v>150781</v>
      </c>
    </row>
    <row r="25" spans="2:11" x14ac:dyDescent="0.2">
      <c r="B25" s="108">
        <v>2025</v>
      </c>
      <c r="C25" s="109">
        <v>152112</v>
      </c>
      <c r="D25" s="109">
        <v>35688.752804024873</v>
      </c>
      <c r="E25" s="109">
        <v>72099.665745728853</v>
      </c>
      <c r="F25" s="109">
        <v>13938.693657397944</v>
      </c>
      <c r="G25" s="109">
        <v>13307.806537119948</v>
      </c>
      <c r="H25" s="109">
        <v>9791.2878666991965</v>
      </c>
      <c r="I25" s="109">
        <v>7285.7933890291906</v>
      </c>
      <c r="J25" s="110"/>
      <c r="K25" s="109">
        <v>152112</v>
      </c>
    </row>
    <row r="26" spans="2:11" x14ac:dyDescent="0.2">
      <c r="B26" s="108">
        <v>2026</v>
      </c>
      <c r="C26" s="109">
        <v>153466</v>
      </c>
      <c r="D26" s="109">
        <v>35890.570905979104</v>
      </c>
      <c r="E26" s="109">
        <v>72871.863890830457</v>
      </c>
      <c r="F26" s="109">
        <v>14101.191876302397</v>
      </c>
      <c r="G26" s="109">
        <v>13403.450546435592</v>
      </c>
      <c r="H26" s="109">
        <v>9869.6313111188047</v>
      </c>
      <c r="I26" s="109">
        <v>7329.2914693336288</v>
      </c>
      <c r="J26" s="110"/>
      <c r="K26" s="109">
        <v>153466</v>
      </c>
    </row>
    <row r="27" spans="2:11" x14ac:dyDescent="0.2">
      <c r="B27" s="108">
        <v>2027</v>
      </c>
      <c r="C27" s="109">
        <v>154804</v>
      </c>
      <c r="D27" s="109">
        <v>36088.403205136499</v>
      </c>
      <c r="E27" s="109">
        <v>73629.640677790565</v>
      </c>
      <c r="F27" s="109">
        <v>14259.818824351787</v>
      </c>
      <c r="G27" s="109">
        <v>13500.337186573635</v>
      </c>
      <c r="H27" s="109">
        <v>9952.4157098289979</v>
      </c>
      <c r="I27" s="109">
        <v>7373.3843963184936</v>
      </c>
      <c r="J27" s="110"/>
      <c r="K27" s="109">
        <v>154803.99999999997</v>
      </c>
    </row>
    <row r="29" spans="2:11" x14ac:dyDescent="0.2">
      <c r="B29" s="209" t="s">
        <v>242</v>
      </c>
      <c r="C29" s="196"/>
      <c r="D29" s="196"/>
      <c r="E29" s="196"/>
      <c r="F29" s="196"/>
      <c r="G29" s="196"/>
      <c r="H29" s="196"/>
      <c r="I29" s="90"/>
      <c r="J29" s="90"/>
      <c r="K29" s="90"/>
    </row>
    <row r="30" spans="2:11" x14ac:dyDescent="0.2">
      <c r="B30" s="196" t="s">
        <v>233</v>
      </c>
      <c r="C30" s="196" t="s">
        <v>36</v>
      </c>
      <c r="D30" s="196" t="s">
        <v>12</v>
      </c>
      <c r="E30" s="196" t="s">
        <v>16</v>
      </c>
      <c r="F30" s="196" t="s">
        <v>14</v>
      </c>
      <c r="G30" s="196" t="s">
        <v>18</v>
      </c>
      <c r="H30" s="196" t="s">
        <v>20</v>
      </c>
      <c r="I30" s="196" t="s">
        <v>22</v>
      </c>
      <c r="J30" s="90"/>
      <c r="K30" s="196" t="s">
        <v>241</v>
      </c>
    </row>
    <row r="31" spans="2:11" x14ac:dyDescent="0.2">
      <c r="B31" s="108">
        <v>2018</v>
      </c>
      <c r="C31" s="109">
        <v>34</v>
      </c>
      <c r="D31" s="109">
        <v>8.37867108612636</v>
      </c>
      <c r="E31" s="109">
        <v>16.073483814240944</v>
      </c>
      <c r="F31" s="109">
        <v>2.8881690522525787</v>
      </c>
      <c r="G31" s="109">
        <v>3.0750228253136314</v>
      </c>
      <c r="H31" s="109">
        <v>2.0534116615201512</v>
      </c>
      <c r="I31" s="109">
        <v>1.5312415605463094</v>
      </c>
      <c r="J31" s="110"/>
      <c r="K31" s="109">
        <v>33.999999999999972</v>
      </c>
    </row>
    <row r="32" spans="2:11" x14ac:dyDescent="0.2">
      <c r="B32" s="108">
        <v>2019</v>
      </c>
      <c r="C32" s="109">
        <v>68</v>
      </c>
      <c r="D32" s="109">
        <v>16.678939211601573</v>
      </c>
      <c r="E32" s="109">
        <v>32.253896122552931</v>
      </c>
      <c r="F32" s="109">
        <v>5.7526966352756261</v>
      </c>
      <c r="G32" s="109">
        <v>6.1634660937078039</v>
      </c>
      <c r="H32" s="109">
        <v>4.0729619527197798</v>
      </c>
      <c r="I32" s="109">
        <v>3.0780399841423343</v>
      </c>
      <c r="J32" s="110"/>
      <c r="K32" s="109">
        <v>68.000000000000043</v>
      </c>
    </row>
    <row r="33" spans="2:11" x14ac:dyDescent="0.2">
      <c r="B33" s="108">
        <v>2020</v>
      </c>
      <c r="C33" s="109">
        <v>99</v>
      </c>
      <c r="D33" s="109">
        <v>24.1939841946934</v>
      </c>
      <c r="E33" s="109">
        <v>47.11412107106986</v>
      </c>
      <c r="F33" s="109">
        <v>8.3528907720987497</v>
      </c>
      <c r="G33" s="109">
        <v>8.975772673375797</v>
      </c>
      <c r="H33" s="109">
        <v>5.8889449927674278</v>
      </c>
      <c r="I33" s="109">
        <v>4.4742862959948351</v>
      </c>
      <c r="J33" s="110"/>
      <c r="K33" s="109">
        <v>99.000000000000057</v>
      </c>
    </row>
    <row r="34" spans="2:11" x14ac:dyDescent="0.2">
      <c r="B34" s="108">
        <v>2021</v>
      </c>
      <c r="C34" s="109">
        <v>141</v>
      </c>
      <c r="D34" s="109">
        <v>34.425395608008671</v>
      </c>
      <c r="E34" s="109">
        <v>67.071180010295166</v>
      </c>
      <c r="F34" s="109">
        <v>11.954594939129453</v>
      </c>
      <c r="G34" s="109">
        <v>12.760551916442903</v>
      </c>
      <c r="H34" s="109">
        <v>8.395158954570384</v>
      </c>
      <c r="I34" s="109">
        <v>6.3931185715533072</v>
      </c>
      <c r="J34" s="110"/>
      <c r="K34" s="109">
        <v>140.99999999999989</v>
      </c>
    </row>
    <row r="35" spans="2:11" x14ac:dyDescent="0.2">
      <c r="B35" s="108">
        <v>2022</v>
      </c>
      <c r="C35" s="109">
        <v>196</v>
      </c>
      <c r="D35" s="109">
        <v>47.867623618038948</v>
      </c>
      <c r="E35" s="109">
        <v>93.079714774462332</v>
      </c>
      <c r="F35" s="109">
        <v>16.718110484008083</v>
      </c>
      <c r="G35" s="109">
        <v>17.702056121980473</v>
      </c>
      <c r="H35" s="109">
        <v>11.709977955726096</v>
      </c>
      <c r="I35" s="109">
        <v>8.9225170457841738</v>
      </c>
      <c r="J35" s="110"/>
      <c r="K35" s="109">
        <v>196.00000000000009</v>
      </c>
    </row>
    <row r="36" spans="2:11" x14ac:dyDescent="0.2">
      <c r="B36" s="108">
        <v>2023</v>
      </c>
      <c r="C36" s="109">
        <v>252</v>
      </c>
      <c r="D36" s="109">
        <v>61.543029386302322</v>
      </c>
      <c r="E36" s="109">
        <v>119.59193419317296</v>
      </c>
      <c r="F36" s="109">
        <v>21.561619006029307</v>
      </c>
      <c r="G36" s="109">
        <v>22.739296434290786</v>
      </c>
      <c r="H36" s="109">
        <v>15.076173265712765</v>
      </c>
      <c r="I36" s="109">
        <v>11.487947714491987</v>
      </c>
      <c r="J36" s="110"/>
      <c r="K36" s="109">
        <v>252.00000000000011</v>
      </c>
    </row>
    <row r="37" spans="2:11" x14ac:dyDescent="0.2">
      <c r="B37" s="108">
        <v>2024</v>
      </c>
      <c r="C37" s="109">
        <v>296</v>
      </c>
      <c r="D37" s="109">
        <v>72.23405209575796</v>
      </c>
      <c r="E37" s="109">
        <v>140.5348561239507</v>
      </c>
      <c r="F37" s="109">
        <v>25.347205540627016</v>
      </c>
      <c r="G37" s="109">
        <v>26.70785673761285</v>
      </c>
      <c r="H37" s="109">
        <v>17.695802720748883</v>
      </c>
      <c r="I37" s="109">
        <v>13.480226781302505</v>
      </c>
      <c r="J37" s="110"/>
      <c r="K37" s="109">
        <v>295.99999999999994</v>
      </c>
    </row>
    <row r="38" spans="2:11" x14ac:dyDescent="0.2">
      <c r="B38" s="108">
        <v>2025</v>
      </c>
      <c r="C38" s="109">
        <v>346</v>
      </c>
      <c r="D38" s="109">
        <v>84.373125700073246</v>
      </c>
      <c r="E38" s="109">
        <v>164.27539501739636</v>
      </c>
      <c r="F38" s="109">
        <v>29.680176549438798</v>
      </c>
      <c r="G38" s="109">
        <v>31.217851938819059</v>
      </c>
      <c r="H38" s="109">
        <v>20.694499104292941</v>
      </c>
      <c r="I38" s="109">
        <v>15.758951689979654</v>
      </c>
      <c r="J38" s="110"/>
      <c r="K38" s="109">
        <v>346.00000000000011</v>
      </c>
    </row>
    <row r="39" spans="2:11" x14ac:dyDescent="0.2">
      <c r="B39" s="108">
        <v>2026</v>
      </c>
      <c r="C39" s="109">
        <v>394</v>
      </c>
      <c r="D39" s="109">
        <v>96.175596419061236</v>
      </c>
      <c r="E39" s="109">
        <v>186.78115356643877</v>
      </c>
      <c r="F39" s="109">
        <v>33.880365133211015</v>
      </c>
      <c r="G39" s="109">
        <v>35.52046261281712</v>
      </c>
      <c r="H39" s="109">
        <v>23.64333809716906</v>
      </c>
      <c r="I39" s="109">
        <v>17.999084171302883</v>
      </c>
      <c r="J39" s="110"/>
      <c r="K39" s="109">
        <v>394.00000000000011</v>
      </c>
    </row>
    <row r="40" spans="2:11" x14ac:dyDescent="0.2">
      <c r="B40" s="108">
        <v>2027</v>
      </c>
      <c r="C40" s="109">
        <v>440</v>
      </c>
      <c r="D40" s="109">
        <v>107.64146425272192</v>
      </c>
      <c r="E40" s="109">
        <v>208.05213177107794</v>
      </c>
      <c r="F40" s="109">
        <v>37.947771291943667</v>
      </c>
      <c r="G40" s="109">
        <v>39.615688759607032</v>
      </c>
      <c r="H40" s="109">
        <v>26.542319699377241</v>
      </c>
      <c r="I40" s="109">
        <v>20.200624225272193</v>
      </c>
      <c r="J40" s="110"/>
      <c r="K40" s="109">
        <v>440</v>
      </c>
    </row>
    <row r="42" spans="2:11" x14ac:dyDescent="0.2">
      <c r="B42" s="119" t="s">
        <v>243</v>
      </c>
      <c r="C42" s="90"/>
      <c r="D42" s="90"/>
      <c r="E42" s="90"/>
      <c r="F42" s="90"/>
      <c r="G42" s="90"/>
      <c r="H42" s="90"/>
      <c r="I42" s="90"/>
      <c r="J42" s="90"/>
      <c r="K42" s="196" t="s">
        <v>241</v>
      </c>
    </row>
    <row r="43" spans="2:11" x14ac:dyDescent="0.2">
      <c r="B43" s="108">
        <v>2018</v>
      </c>
      <c r="C43" s="109">
        <v>142488</v>
      </c>
      <c r="D43" s="109">
        <v>34205.676475249165</v>
      </c>
      <c r="E43" s="109">
        <v>66531.791412584309</v>
      </c>
      <c r="F43" s="109">
        <v>12878.345475413435</v>
      </c>
      <c r="G43" s="109">
        <v>12558.607059887161</v>
      </c>
      <c r="H43" s="109">
        <v>9357.1009502828692</v>
      </c>
      <c r="I43" s="109">
        <v>6956.4786265830608</v>
      </c>
      <c r="J43" s="110"/>
      <c r="K43" s="109">
        <v>142488</v>
      </c>
    </row>
    <row r="44" spans="2:11" x14ac:dyDescent="0.2">
      <c r="B44" s="108">
        <v>2019</v>
      </c>
      <c r="C44" s="109">
        <v>143820</v>
      </c>
      <c r="D44" s="109">
        <v>34412.080482452293</v>
      </c>
      <c r="E44" s="109">
        <v>67346.723112647291</v>
      </c>
      <c r="F44" s="109">
        <v>12976.12547354723</v>
      </c>
      <c r="G44" s="109">
        <v>12687.830371308521</v>
      </c>
      <c r="H44" s="109">
        <v>9389.7834021145936</v>
      </c>
      <c r="I44" s="109">
        <v>7007.4571579300546</v>
      </c>
      <c r="J44" s="110"/>
      <c r="K44" s="109">
        <v>143820</v>
      </c>
    </row>
    <row r="45" spans="2:11" x14ac:dyDescent="0.2">
      <c r="B45" s="108">
        <v>2020</v>
      </c>
      <c r="C45" s="109">
        <v>144634</v>
      </c>
      <c r="D45" s="109">
        <v>34488.882522284155</v>
      </c>
      <c r="E45" s="109">
        <v>67891.484058896109</v>
      </c>
      <c r="F45" s="109">
        <v>13042.305105114128</v>
      </c>
      <c r="G45" s="109">
        <v>12748.994655255958</v>
      </c>
      <c r="H45" s="109">
        <v>9422.2592200844865</v>
      </c>
      <c r="I45" s="109">
        <v>7040.0744383651736</v>
      </c>
      <c r="J45" s="110"/>
      <c r="K45" s="109">
        <v>144634</v>
      </c>
    </row>
    <row r="46" spans="2:11" x14ac:dyDescent="0.2">
      <c r="B46" s="108">
        <v>2021</v>
      </c>
      <c r="C46" s="109">
        <v>146009</v>
      </c>
      <c r="D46" s="109">
        <v>34706.592352703636</v>
      </c>
      <c r="E46" s="109">
        <v>68674.70529832934</v>
      </c>
      <c r="F46" s="109">
        <v>13195.349597121487</v>
      </c>
      <c r="G46" s="109">
        <v>12854.505961013881</v>
      </c>
      <c r="H46" s="109">
        <v>9487.5833316839835</v>
      </c>
      <c r="I46" s="109">
        <v>7090.2634591476572</v>
      </c>
      <c r="J46" s="110"/>
      <c r="K46" s="109">
        <v>146008.99999999997</v>
      </c>
    </row>
    <row r="47" spans="2:11" x14ac:dyDescent="0.2">
      <c r="B47" s="108">
        <v>2022</v>
      </c>
      <c r="C47" s="109">
        <v>147538</v>
      </c>
      <c r="D47" s="109">
        <v>34955.551380132158</v>
      </c>
      <c r="E47" s="109">
        <v>69527.340620569841</v>
      </c>
      <c r="F47" s="109">
        <v>13380.432767281087</v>
      </c>
      <c r="G47" s="109">
        <v>12970.950139649529</v>
      </c>
      <c r="H47" s="109">
        <v>9563.4188333927159</v>
      </c>
      <c r="I47" s="109">
        <v>7140.3062589746514</v>
      </c>
      <c r="J47" s="110"/>
      <c r="K47" s="109">
        <v>147538</v>
      </c>
    </row>
    <row r="48" spans="2:11" x14ac:dyDescent="0.2">
      <c r="B48" s="108">
        <v>2023</v>
      </c>
      <c r="C48" s="109">
        <v>149100</v>
      </c>
      <c r="D48" s="109">
        <v>35208.970358218983</v>
      </c>
      <c r="E48" s="109">
        <v>70401.354844781934</v>
      </c>
      <c r="F48" s="109">
        <v>13575.607831843341</v>
      </c>
      <c r="G48" s="109">
        <v>13089.49824532845</v>
      </c>
      <c r="H48" s="109">
        <v>9636.3740173135538</v>
      </c>
      <c r="I48" s="109">
        <v>7188.1947025137324</v>
      </c>
      <c r="J48" s="110"/>
      <c r="K48" s="109">
        <v>149100</v>
      </c>
    </row>
    <row r="49" spans="2:11" x14ac:dyDescent="0.2">
      <c r="B49" s="108">
        <v>2024</v>
      </c>
      <c r="C49" s="109">
        <v>150485</v>
      </c>
      <c r="D49" s="109">
        <v>35418.813446190281</v>
      </c>
      <c r="E49" s="109">
        <v>71195.83833423529</v>
      </c>
      <c r="F49" s="109">
        <v>13749.350272444157</v>
      </c>
      <c r="G49" s="109">
        <v>13188.972754563199</v>
      </c>
      <c r="H49" s="109">
        <v>9702.3730551504814</v>
      </c>
      <c r="I49" s="109">
        <v>7229.6521374165977</v>
      </c>
      <c r="J49" s="110"/>
      <c r="K49" s="109">
        <v>150485</v>
      </c>
    </row>
    <row r="50" spans="2:11" x14ac:dyDescent="0.2">
      <c r="B50" s="108">
        <v>2025</v>
      </c>
      <c r="C50" s="109">
        <v>151766</v>
      </c>
      <c r="D50" s="109">
        <v>35604.379678324796</v>
      </c>
      <c r="E50" s="109">
        <v>71935.390350711459</v>
      </c>
      <c r="F50" s="109">
        <v>13909.013480848505</v>
      </c>
      <c r="G50" s="109">
        <v>13276.588685181128</v>
      </c>
      <c r="H50" s="109">
        <v>9770.5933675949036</v>
      </c>
      <c r="I50" s="109">
        <v>7270.0344373392109</v>
      </c>
      <c r="J50" s="110"/>
      <c r="K50" s="109">
        <v>151766</v>
      </c>
    </row>
    <row r="51" spans="2:11" x14ac:dyDescent="0.2">
      <c r="B51" s="108">
        <v>2026</v>
      </c>
      <c r="C51" s="109">
        <v>153072</v>
      </c>
      <c r="D51" s="109">
        <v>35794.395309560045</v>
      </c>
      <c r="E51" s="109">
        <v>72685.08273726402</v>
      </c>
      <c r="F51" s="109">
        <v>14067.311511169186</v>
      </c>
      <c r="G51" s="109">
        <v>13367.930083822774</v>
      </c>
      <c r="H51" s="109">
        <v>9845.9879730216362</v>
      </c>
      <c r="I51" s="109">
        <v>7311.2923851623264</v>
      </c>
      <c r="J51" s="110"/>
      <c r="K51" s="109">
        <v>153071.99999999997</v>
      </c>
    </row>
    <row r="52" spans="2:11" x14ac:dyDescent="0.2">
      <c r="B52" s="108">
        <v>2027</v>
      </c>
      <c r="C52" s="109">
        <v>154364</v>
      </c>
      <c r="D52" s="109">
        <v>35980.761740883776</v>
      </c>
      <c r="E52" s="109">
        <v>73421.588546019484</v>
      </c>
      <c r="F52" s="109">
        <v>14221.871053059844</v>
      </c>
      <c r="G52" s="109">
        <v>13460.721497814029</v>
      </c>
      <c r="H52" s="109">
        <v>9925.87339012962</v>
      </c>
      <c r="I52" s="109">
        <v>7353.1837720932217</v>
      </c>
      <c r="J52" s="110"/>
      <c r="K52" s="109">
        <v>154363.99999999997</v>
      </c>
    </row>
  </sheetData>
  <pageMargins left="0.7" right="0.7" top="0.75" bottom="0.75" header="0.3" footer="0.3"/>
  <pageSetup scale="98" orientation="landscape" verticalDpi="0" r:id="rId1"/>
  <rowBreaks count="1" manualBreakCount="1">
    <brk id="2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195"/>
  <sheetViews>
    <sheetView zoomScaleNormal="100" workbookViewId="0"/>
  </sheetViews>
  <sheetFormatPr defaultColWidth="9" defaultRowHeight="12.75" x14ac:dyDescent="0.2"/>
  <cols>
    <col min="1" max="1" width="17.875" style="90" bestFit="1" customWidth="1"/>
    <col min="2" max="16384" width="9" style="90"/>
  </cols>
  <sheetData>
    <row r="1" spans="1:11" ht="15" x14ac:dyDescent="0.25">
      <c r="A1" s="16" t="s">
        <v>416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3" spans="1:11" ht="15" x14ac:dyDescent="0.25">
      <c r="A3" s="16" t="s">
        <v>244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</row>
    <row r="4" spans="1:11" x14ac:dyDescent="0.2">
      <c r="B4" s="98"/>
      <c r="C4" s="98"/>
      <c r="D4" s="98"/>
      <c r="E4" s="98"/>
      <c r="F4" s="98"/>
      <c r="G4" s="98"/>
      <c r="H4" s="98"/>
      <c r="I4" s="98"/>
      <c r="J4" s="98"/>
      <c r="K4" s="117"/>
    </row>
    <row r="5" spans="1:11" x14ac:dyDescent="0.2">
      <c r="B5" s="118">
        <v>2018</v>
      </c>
      <c r="C5" s="118">
        <v>2019</v>
      </c>
      <c r="D5" s="118">
        <v>2020</v>
      </c>
      <c r="E5" s="118">
        <v>2021</v>
      </c>
      <c r="F5" s="118">
        <v>2022</v>
      </c>
      <c r="G5" s="118">
        <v>2023</v>
      </c>
      <c r="H5" s="118">
        <v>2024</v>
      </c>
      <c r="I5" s="118">
        <v>2025</v>
      </c>
      <c r="J5" s="118">
        <v>2026</v>
      </c>
      <c r="K5" s="117" t="s">
        <v>417</v>
      </c>
    </row>
    <row r="6" spans="1:11" x14ac:dyDescent="0.2">
      <c r="A6" s="119" t="s">
        <v>36</v>
      </c>
      <c r="B6" s="98"/>
      <c r="C6" s="98"/>
      <c r="D6" s="98"/>
      <c r="E6" s="98"/>
      <c r="F6" s="98"/>
      <c r="G6" s="98"/>
      <c r="H6" s="98"/>
      <c r="I6" s="98"/>
      <c r="J6" s="98"/>
      <c r="K6" s="120"/>
    </row>
    <row r="7" spans="1:11" x14ac:dyDescent="0.2">
      <c r="A7" s="90" t="s">
        <v>375</v>
      </c>
      <c r="B7" s="100">
        <v>142488</v>
      </c>
      <c r="C7" s="100">
        <v>143820</v>
      </c>
      <c r="D7" s="100">
        <v>144634</v>
      </c>
      <c r="E7" s="100">
        <v>146009</v>
      </c>
      <c r="F7" s="100">
        <v>147538</v>
      </c>
      <c r="G7" s="100">
        <v>149100</v>
      </c>
      <c r="H7" s="100">
        <v>150485</v>
      </c>
      <c r="I7" s="100">
        <v>151766</v>
      </c>
      <c r="J7" s="100">
        <v>153072</v>
      </c>
      <c r="K7" s="240">
        <v>0.89965545644450362</v>
      </c>
    </row>
    <row r="8" spans="1:11" x14ac:dyDescent="0.2">
      <c r="A8" s="90" t="s">
        <v>245</v>
      </c>
      <c r="B8" s="100">
        <v>142078</v>
      </c>
      <c r="C8" s="100">
        <v>143447</v>
      </c>
      <c r="D8" s="100">
        <v>144611</v>
      </c>
      <c r="E8" s="100">
        <v>145799</v>
      </c>
      <c r="F8" s="100">
        <v>147127</v>
      </c>
      <c r="G8" s="100">
        <v>148507</v>
      </c>
      <c r="H8" s="100">
        <v>149884</v>
      </c>
      <c r="I8" s="100">
        <v>151233</v>
      </c>
      <c r="J8" s="100">
        <v>152593</v>
      </c>
      <c r="K8" s="240">
        <v>0.896469983161996</v>
      </c>
    </row>
    <row r="9" spans="1:11" x14ac:dyDescent="0.2">
      <c r="A9" s="90" t="s">
        <v>246</v>
      </c>
      <c r="B9" s="78">
        <v>410</v>
      </c>
      <c r="C9" s="78">
        <v>373</v>
      </c>
      <c r="D9" s="78">
        <v>23</v>
      </c>
      <c r="E9" s="78">
        <v>210</v>
      </c>
      <c r="F9" s="78">
        <v>411</v>
      </c>
      <c r="G9" s="78">
        <v>593</v>
      </c>
      <c r="H9" s="78">
        <v>601</v>
      </c>
      <c r="I9" s="78">
        <v>533</v>
      </c>
      <c r="J9" s="78">
        <v>479</v>
      </c>
      <c r="K9" s="241"/>
    </row>
    <row r="10" spans="1:11" x14ac:dyDescent="0.2">
      <c r="B10" s="78"/>
      <c r="C10" s="78"/>
      <c r="D10" s="78"/>
      <c r="E10" s="78"/>
      <c r="F10" s="78"/>
      <c r="G10" s="78"/>
      <c r="H10" s="78"/>
      <c r="I10" s="78"/>
      <c r="J10" s="78"/>
      <c r="K10" s="241"/>
    </row>
    <row r="11" spans="1:11" x14ac:dyDescent="0.2">
      <c r="A11" s="119" t="s">
        <v>247</v>
      </c>
      <c r="K11" s="241"/>
    </row>
    <row r="12" spans="1:11" x14ac:dyDescent="0.2">
      <c r="A12" s="90" t="s">
        <v>375</v>
      </c>
      <c r="B12" s="100">
        <v>34206</v>
      </c>
      <c r="C12" s="100">
        <v>34412</v>
      </c>
      <c r="D12" s="100">
        <v>34489</v>
      </c>
      <c r="E12" s="100">
        <v>34707</v>
      </c>
      <c r="F12" s="100">
        <v>34956</v>
      </c>
      <c r="G12" s="100">
        <v>35209</v>
      </c>
      <c r="H12" s="100">
        <v>35419</v>
      </c>
      <c r="I12" s="100">
        <v>35604</v>
      </c>
      <c r="J12" s="100">
        <v>35794</v>
      </c>
      <c r="K12" s="240">
        <v>0.56885203232674986</v>
      </c>
    </row>
    <row r="13" spans="1:11" x14ac:dyDescent="0.2">
      <c r="A13" s="90" t="s">
        <v>245</v>
      </c>
      <c r="B13" s="100">
        <v>34390</v>
      </c>
      <c r="C13" s="100">
        <v>34587</v>
      </c>
      <c r="D13" s="100">
        <v>34733</v>
      </c>
      <c r="E13" s="100">
        <v>34909</v>
      </c>
      <c r="F13" s="100">
        <v>35128</v>
      </c>
      <c r="G13" s="100">
        <v>35359</v>
      </c>
      <c r="H13" s="100">
        <v>35586</v>
      </c>
      <c r="I13" s="100">
        <v>35802</v>
      </c>
      <c r="J13" s="100">
        <v>36018</v>
      </c>
      <c r="K13" s="240">
        <v>0.57983694747731906</v>
      </c>
    </row>
    <row r="14" spans="1:11" x14ac:dyDescent="0.2">
      <c r="A14" s="90" t="s">
        <v>246</v>
      </c>
      <c r="B14" s="78">
        <v>-184</v>
      </c>
      <c r="C14" s="78">
        <v>-175</v>
      </c>
      <c r="D14" s="78">
        <v>-244</v>
      </c>
      <c r="E14" s="78">
        <v>-202</v>
      </c>
      <c r="F14" s="78">
        <v>-172</v>
      </c>
      <c r="G14" s="78">
        <v>-150</v>
      </c>
      <c r="H14" s="78">
        <v>-167</v>
      </c>
      <c r="I14" s="78">
        <v>-198</v>
      </c>
      <c r="J14" s="78">
        <v>-224</v>
      </c>
    </row>
    <row r="15" spans="1:11" x14ac:dyDescent="0.2">
      <c r="B15" s="78"/>
      <c r="C15" s="78"/>
      <c r="D15" s="78"/>
      <c r="E15" s="78"/>
      <c r="F15" s="78"/>
      <c r="G15" s="78"/>
      <c r="H15" s="78"/>
      <c r="I15" s="78"/>
      <c r="J15" s="78"/>
    </row>
    <row r="16" spans="1:11" x14ac:dyDescent="0.2">
      <c r="A16" s="119" t="s">
        <v>248</v>
      </c>
    </row>
    <row r="17" spans="1:11" x14ac:dyDescent="0.2">
      <c r="A17" s="90" t="s">
        <v>375</v>
      </c>
      <c r="B17" s="100">
        <v>12878</v>
      </c>
      <c r="C17" s="100">
        <v>12976</v>
      </c>
      <c r="D17" s="100">
        <v>13042</v>
      </c>
      <c r="E17" s="100">
        <v>13195</v>
      </c>
      <c r="F17" s="100">
        <v>13380</v>
      </c>
      <c r="G17" s="100">
        <v>13576</v>
      </c>
      <c r="H17" s="100">
        <v>13749</v>
      </c>
      <c r="I17" s="100">
        <v>13909</v>
      </c>
      <c r="J17" s="100">
        <v>14067</v>
      </c>
      <c r="K17" s="217">
        <v>1.1100053428779733</v>
      </c>
    </row>
    <row r="18" spans="1:11" x14ac:dyDescent="0.2">
      <c r="A18" s="90" t="s">
        <v>245</v>
      </c>
      <c r="B18" s="100">
        <v>12768</v>
      </c>
      <c r="C18" s="100">
        <v>12885</v>
      </c>
      <c r="D18" s="100">
        <v>13003</v>
      </c>
      <c r="E18" s="100">
        <v>13137</v>
      </c>
      <c r="F18" s="100">
        <v>13291</v>
      </c>
      <c r="G18" s="100">
        <v>13453</v>
      </c>
      <c r="H18" s="100">
        <v>13611</v>
      </c>
      <c r="I18" s="100">
        <v>13763</v>
      </c>
      <c r="J18" s="100">
        <v>13910</v>
      </c>
      <c r="K18" s="217">
        <v>1.0765784111220533</v>
      </c>
    </row>
    <row r="19" spans="1:11" x14ac:dyDescent="0.2">
      <c r="A19" s="90" t="s">
        <v>246</v>
      </c>
      <c r="B19" s="78">
        <v>110</v>
      </c>
      <c r="C19" s="78">
        <v>91</v>
      </c>
      <c r="D19" s="78">
        <v>39</v>
      </c>
      <c r="E19" s="78">
        <v>58</v>
      </c>
      <c r="F19" s="78">
        <v>89</v>
      </c>
      <c r="G19" s="78">
        <v>123</v>
      </c>
      <c r="H19" s="78">
        <v>138</v>
      </c>
      <c r="I19" s="78">
        <v>146</v>
      </c>
      <c r="J19" s="78">
        <v>157</v>
      </c>
      <c r="K19" s="217"/>
    </row>
    <row r="20" spans="1:11" x14ac:dyDescent="0.2">
      <c r="B20" s="78"/>
      <c r="C20" s="78"/>
      <c r="D20" s="78"/>
      <c r="E20" s="78"/>
      <c r="F20" s="78"/>
      <c r="G20" s="78"/>
      <c r="H20" s="78"/>
      <c r="I20" s="78"/>
      <c r="J20" s="78"/>
      <c r="K20" s="217"/>
    </row>
    <row r="21" spans="1:11" x14ac:dyDescent="0.2">
      <c r="A21" s="119" t="s">
        <v>249</v>
      </c>
      <c r="K21" s="217"/>
    </row>
    <row r="22" spans="1:11" x14ac:dyDescent="0.2">
      <c r="A22" s="90" t="s">
        <v>375</v>
      </c>
      <c r="B22" s="100">
        <v>66532</v>
      </c>
      <c r="C22" s="100">
        <v>67347</v>
      </c>
      <c r="D22" s="100">
        <v>67891</v>
      </c>
      <c r="E22" s="100">
        <v>68675</v>
      </c>
      <c r="F22" s="100">
        <v>69527</v>
      </c>
      <c r="G22" s="100">
        <v>70401</v>
      </c>
      <c r="H22" s="100">
        <v>71196</v>
      </c>
      <c r="I22" s="100">
        <v>71935</v>
      </c>
      <c r="J22" s="100">
        <v>72685</v>
      </c>
      <c r="K22" s="217">
        <v>1.1117849109417488</v>
      </c>
    </row>
    <row r="23" spans="1:11" x14ac:dyDescent="0.2">
      <c r="A23" s="90" t="s">
        <v>245</v>
      </c>
      <c r="B23" s="100">
        <v>66163</v>
      </c>
      <c r="C23" s="100">
        <v>66996</v>
      </c>
      <c r="D23" s="100">
        <v>67706</v>
      </c>
      <c r="E23" s="100">
        <v>68400</v>
      </c>
      <c r="F23" s="100">
        <v>69147</v>
      </c>
      <c r="G23" s="100">
        <v>69919</v>
      </c>
      <c r="H23" s="100">
        <v>70691</v>
      </c>
      <c r="I23" s="100">
        <v>71453</v>
      </c>
      <c r="J23" s="100">
        <v>72227</v>
      </c>
      <c r="K23" s="217">
        <v>1.1021865967324684</v>
      </c>
    </row>
    <row r="24" spans="1:11" x14ac:dyDescent="0.2">
      <c r="A24" s="90" t="s">
        <v>246</v>
      </c>
      <c r="B24" s="78">
        <v>369</v>
      </c>
      <c r="C24" s="78">
        <v>351</v>
      </c>
      <c r="D24" s="78">
        <v>185</v>
      </c>
      <c r="E24" s="78">
        <v>275</v>
      </c>
      <c r="F24" s="78">
        <v>380</v>
      </c>
      <c r="G24" s="78">
        <v>482</v>
      </c>
      <c r="H24" s="78">
        <v>505</v>
      </c>
      <c r="I24" s="78">
        <v>482</v>
      </c>
      <c r="J24" s="78">
        <v>458</v>
      </c>
      <c r="K24" s="217"/>
    </row>
    <row r="25" spans="1:11" x14ac:dyDescent="0.2">
      <c r="B25" s="78"/>
      <c r="C25" s="78"/>
      <c r="D25" s="78"/>
      <c r="E25" s="78"/>
      <c r="F25" s="78"/>
      <c r="G25" s="78"/>
      <c r="H25" s="78"/>
      <c r="I25" s="78"/>
      <c r="J25" s="78"/>
      <c r="K25" s="217"/>
    </row>
    <row r="26" spans="1:11" x14ac:dyDescent="0.2">
      <c r="A26" s="119" t="s">
        <v>250</v>
      </c>
      <c r="K26" s="217"/>
    </row>
    <row r="27" spans="1:11" x14ac:dyDescent="0.2">
      <c r="A27" s="90" t="s">
        <v>375</v>
      </c>
      <c r="B27" s="100">
        <v>12559</v>
      </c>
      <c r="C27" s="100">
        <v>12688</v>
      </c>
      <c r="D27" s="100">
        <v>12749</v>
      </c>
      <c r="E27" s="100">
        <v>12855</v>
      </c>
      <c r="F27" s="100">
        <v>12971</v>
      </c>
      <c r="G27" s="100">
        <v>13089</v>
      </c>
      <c r="H27" s="100">
        <v>13189</v>
      </c>
      <c r="I27" s="100">
        <v>13277</v>
      </c>
      <c r="J27" s="100">
        <v>13368</v>
      </c>
      <c r="K27" s="217">
        <v>0.78338063540903669</v>
      </c>
    </row>
    <row r="28" spans="1:11" x14ac:dyDescent="0.2">
      <c r="A28" s="90" t="s">
        <v>245</v>
      </c>
      <c r="B28" s="100">
        <v>12557</v>
      </c>
      <c r="C28" s="100">
        <v>12679</v>
      </c>
      <c r="D28" s="100">
        <v>12767</v>
      </c>
      <c r="E28" s="100">
        <v>12845</v>
      </c>
      <c r="F28" s="100">
        <v>12933</v>
      </c>
      <c r="G28" s="100">
        <v>13028</v>
      </c>
      <c r="H28" s="100">
        <v>13122</v>
      </c>
      <c r="I28" s="100">
        <v>13215</v>
      </c>
      <c r="J28" s="100">
        <v>13311</v>
      </c>
      <c r="K28" s="217">
        <v>0.73156901198776492</v>
      </c>
    </row>
    <row r="29" spans="1:11" x14ac:dyDescent="0.2">
      <c r="A29" s="90" t="s">
        <v>246</v>
      </c>
      <c r="B29" s="78">
        <v>2</v>
      </c>
      <c r="C29" s="78">
        <v>9</v>
      </c>
      <c r="D29" s="78">
        <v>-18</v>
      </c>
      <c r="E29" s="78">
        <v>10</v>
      </c>
      <c r="F29" s="78">
        <v>38</v>
      </c>
      <c r="G29" s="78">
        <v>61</v>
      </c>
      <c r="H29" s="78">
        <v>67</v>
      </c>
      <c r="I29" s="78">
        <v>62</v>
      </c>
      <c r="J29" s="78">
        <v>57</v>
      </c>
      <c r="K29" s="217"/>
    </row>
    <row r="30" spans="1:11" x14ac:dyDescent="0.2">
      <c r="B30" s="78"/>
      <c r="C30" s="78"/>
      <c r="D30" s="78"/>
      <c r="E30" s="78"/>
      <c r="F30" s="78"/>
      <c r="G30" s="78"/>
      <c r="H30" s="78"/>
      <c r="I30" s="78"/>
      <c r="J30" s="78"/>
      <c r="K30" s="217"/>
    </row>
    <row r="31" spans="1:11" x14ac:dyDescent="0.2">
      <c r="A31" s="119" t="s">
        <v>251</v>
      </c>
      <c r="K31" s="217"/>
    </row>
    <row r="32" spans="1:11" x14ac:dyDescent="0.2">
      <c r="A32" s="90" t="s">
        <v>375</v>
      </c>
      <c r="B32" s="100">
        <v>9357</v>
      </c>
      <c r="C32" s="100">
        <v>9390</v>
      </c>
      <c r="D32" s="100">
        <v>9422</v>
      </c>
      <c r="E32" s="100">
        <v>9488</v>
      </c>
      <c r="F32" s="100">
        <v>9563</v>
      </c>
      <c r="G32" s="100">
        <v>9636</v>
      </c>
      <c r="H32" s="100">
        <v>9702</v>
      </c>
      <c r="I32" s="100">
        <v>9771</v>
      </c>
      <c r="J32" s="100">
        <v>9846</v>
      </c>
      <c r="K32" s="217">
        <v>0.63878854486192349</v>
      </c>
    </row>
    <row r="33" spans="1:11" x14ac:dyDescent="0.2">
      <c r="A33" s="90" t="s">
        <v>245</v>
      </c>
      <c r="B33" s="100">
        <v>9290</v>
      </c>
      <c r="C33" s="100">
        <v>9347</v>
      </c>
      <c r="D33" s="100">
        <v>9410</v>
      </c>
      <c r="E33" s="100">
        <v>9472</v>
      </c>
      <c r="F33" s="100">
        <v>9542</v>
      </c>
      <c r="G33" s="100">
        <v>9611</v>
      </c>
      <c r="H33" s="100">
        <v>9685</v>
      </c>
      <c r="I33" s="100">
        <v>9760</v>
      </c>
      <c r="J33" s="100">
        <v>9836</v>
      </c>
      <c r="K33" s="217">
        <v>0.71643635708675824</v>
      </c>
    </row>
    <row r="34" spans="1:11" x14ac:dyDescent="0.2">
      <c r="A34" s="90" t="s">
        <v>246</v>
      </c>
      <c r="B34" s="78">
        <v>67</v>
      </c>
      <c r="C34" s="78">
        <v>43</v>
      </c>
      <c r="D34" s="78">
        <v>12</v>
      </c>
      <c r="E34" s="78">
        <v>16</v>
      </c>
      <c r="F34" s="78">
        <v>21</v>
      </c>
      <c r="G34" s="78">
        <v>25</v>
      </c>
      <c r="H34" s="78">
        <v>17</v>
      </c>
      <c r="I34" s="78">
        <v>11</v>
      </c>
      <c r="J34" s="78">
        <v>10</v>
      </c>
      <c r="K34" s="217"/>
    </row>
    <row r="35" spans="1:11" x14ac:dyDescent="0.2">
      <c r="B35" s="78"/>
      <c r="C35" s="78"/>
      <c r="D35" s="78"/>
      <c r="E35" s="78"/>
      <c r="F35" s="78"/>
      <c r="G35" s="78"/>
      <c r="H35" s="78"/>
      <c r="I35" s="78"/>
      <c r="J35" s="78"/>
      <c r="K35" s="217"/>
    </row>
    <row r="36" spans="1:11" x14ac:dyDescent="0.2">
      <c r="A36" s="119" t="s">
        <v>252</v>
      </c>
      <c r="K36" s="217"/>
    </row>
    <row r="37" spans="1:11" x14ac:dyDescent="0.2">
      <c r="A37" s="90" t="s">
        <v>375</v>
      </c>
      <c r="B37" s="100">
        <v>6956</v>
      </c>
      <c r="C37" s="100">
        <v>7007</v>
      </c>
      <c r="D37" s="100">
        <v>7040</v>
      </c>
      <c r="E37" s="100">
        <v>7090</v>
      </c>
      <c r="F37" s="100">
        <v>7140</v>
      </c>
      <c r="G37" s="100">
        <v>7188</v>
      </c>
      <c r="H37" s="100">
        <v>7230</v>
      </c>
      <c r="I37" s="100">
        <v>7270</v>
      </c>
      <c r="J37" s="100">
        <v>7311</v>
      </c>
      <c r="K37" s="217">
        <v>0.62413297866208417</v>
      </c>
    </row>
    <row r="38" spans="1:11" x14ac:dyDescent="0.2">
      <c r="A38" s="90" t="s">
        <v>245</v>
      </c>
      <c r="B38" s="100">
        <v>6910</v>
      </c>
      <c r="C38" s="100">
        <v>6953</v>
      </c>
      <c r="D38" s="100">
        <v>6992</v>
      </c>
      <c r="E38" s="100">
        <v>7035</v>
      </c>
      <c r="F38" s="100">
        <v>7085</v>
      </c>
      <c r="G38" s="100">
        <v>7137</v>
      </c>
      <c r="H38" s="100">
        <v>7189</v>
      </c>
      <c r="I38" s="100">
        <v>7240</v>
      </c>
      <c r="J38" s="100">
        <v>7291</v>
      </c>
      <c r="K38" s="217">
        <v>0.67314391050863343</v>
      </c>
    </row>
    <row r="39" spans="1:11" ht="14.25" x14ac:dyDescent="0.2">
      <c r="A39" s="90" t="s">
        <v>246</v>
      </c>
      <c r="B39" s="78">
        <v>46</v>
      </c>
      <c r="C39" s="78">
        <v>54</v>
      </c>
      <c r="D39" s="78">
        <v>48</v>
      </c>
      <c r="E39" s="78">
        <v>55</v>
      </c>
      <c r="F39" s="78">
        <v>55</v>
      </c>
      <c r="G39" s="78">
        <v>51</v>
      </c>
      <c r="H39" s="78">
        <v>41</v>
      </c>
      <c r="I39" s="78">
        <v>30</v>
      </c>
      <c r="J39" s="78">
        <v>20</v>
      </c>
      <c r="K39" s="193"/>
    </row>
    <row r="40" spans="1:11" x14ac:dyDescent="0.2">
      <c r="B40" s="98"/>
      <c r="C40" s="98"/>
      <c r="D40" s="98"/>
      <c r="E40" s="98"/>
      <c r="F40" s="98"/>
      <c r="G40" s="98"/>
      <c r="H40" s="98"/>
      <c r="I40" s="98"/>
      <c r="J40" s="98"/>
      <c r="K40" s="120"/>
    </row>
    <row r="41" spans="1:11" x14ac:dyDescent="0.2">
      <c r="B41" s="98"/>
      <c r="C41" s="98"/>
      <c r="D41" s="98"/>
      <c r="E41" s="98"/>
      <c r="F41" s="98"/>
      <c r="G41" s="98"/>
      <c r="H41" s="98"/>
      <c r="I41" s="98"/>
      <c r="J41" s="98"/>
      <c r="K41" s="120"/>
    </row>
    <row r="42" spans="1:11" ht="15" x14ac:dyDescent="0.25">
      <c r="A42" s="16" t="s">
        <v>253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6"/>
    </row>
    <row r="43" spans="1:11" x14ac:dyDescent="0.2">
      <c r="A43" s="119"/>
      <c r="B43" s="118"/>
      <c r="C43" s="118"/>
      <c r="D43" s="118"/>
      <c r="E43" s="118"/>
      <c r="F43" s="118"/>
      <c r="G43" s="118"/>
      <c r="H43" s="118"/>
      <c r="I43" s="118"/>
      <c r="J43" s="118"/>
      <c r="K43" s="117"/>
    </row>
    <row r="44" spans="1:11" x14ac:dyDescent="0.2">
      <c r="B44" s="118">
        <v>2018</v>
      </c>
      <c r="C44" s="118">
        <v>2019</v>
      </c>
      <c r="D44" s="118">
        <v>2020</v>
      </c>
      <c r="E44" s="118">
        <v>2021</v>
      </c>
      <c r="F44" s="118">
        <v>2022</v>
      </c>
      <c r="G44" s="118">
        <v>2023</v>
      </c>
      <c r="H44" s="118">
        <v>2024</v>
      </c>
      <c r="I44" s="118">
        <v>2025</v>
      </c>
      <c r="J44" s="118">
        <v>2026</v>
      </c>
      <c r="K44" s="117" t="s">
        <v>417</v>
      </c>
    </row>
    <row r="45" spans="1:11" x14ac:dyDescent="0.2">
      <c r="A45" s="119" t="s">
        <v>36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7"/>
    </row>
    <row r="46" spans="1:11" x14ac:dyDescent="0.2">
      <c r="A46" s="90" t="s">
        <v>375</v>
      </c>
      <c r="B46" s="100">
        <v>29060</v>
      </c>
      <c r="C46" s="100">
        <v>29298</v>
      </c>
      <c r="D46" s="100">
        <v>29504</v>
      </c>
      <c r="E46" s="100">
        <v>29744</v>
      </c>
      <c r="F46" s="100">
        <v>29994</v>
      </c>
      <c r="G46" s="100">
        <v>30245</v>
      </c>
      <c r="H46" s="100">
        <v>30486</v>
      </c>
      <c r="I46" s="100">
        <v>30721</v>
      </c>
      <c r="J46" s="100">
        <v>30957</v>
      </c>
      <c r="K46" s="217">
        <v>0.79358843519148348</v>
      </c>
    </row>
    <row r="47" spans="1:11" x14ac:dyDescent="0.2">
      <c r="A47" s="90" t="s">
        <v>245</v>
      </c>
      <c r="B47" s="100">
        <v>29454</v>
      </c>
      <c r="C47" s="100">
        <v>29753</v>
      </c>
      <c r="D47" s="100">
        <v>30039</v>
      </c>
      <c r="E47" s="100">
        <v>30327</v>
      </c>
      <c r="F47" s="100">
        <v>30623</v>
      </c>
      <c r="G47" s="100">
        <v>30923</v>
      </c>
      <c r="H47" s="100">
        <v>31223</v>
      </c>
      <c r="I47" s="100">
        <v>31521</v>
      </c>
      <c r="J47" s="100">
        <v>31820</v>
      </c>
      <c r="K47" s="217">
        <v>0.97049528911046234</v>
      </c>
    </row>
    <row r="48" spans="1:11" x14ac:dyDescent="0.2">
      <c r="A48" s="90" t="s">
        <v>246</v>
      </c>
      <c r="B48" s="78">
        <v>-394</v>
      </c>
      <c r="C48" s="78">
        <v>-455</v>
      </c>
      <c r="D48" s="78">
        <v>-535</v>
      </c>
      <c r="E48" s="78">
        <v>-583</v>
      </c>
      <c r="F48" s="78">
        <v>-629</v>
      </c>
      <c r="G48" s="78">
        <v>-678</v>
      </c>
      <c r="H48" s="78">
        <v>-737</v>
      </c>
      <c r="I48" s="78">
        <v>-800</v>
      </c>
      <c r="J48" s="78">
        <v>-863</v>
      </c>
      <c r="K48" s="217"/>
    </row>
    <row r="49" spans="1:11" x14ac:dyDescent="0.2">
      <c r="B49" s="78"/>
      <c r="C49" s="78"/>
      <c r="D49" s="78"/>
      <c r="E49" s="78"/>
      <c r="F49" s="78"/>
      <c r="G49" s="78"/>
      <c r="H49" s="78"/>
      <c r="I49" s="78"/>
      <c r="J49" s="78"/>
      <c r="K49" s="217"/>
    </row>
    <row r="50" spans="1:11" x14ac:dyDescent="0.2">
      <c r="A50" s="119" t="s">
        <v>247</v>
      </c>
      <c r="B50" s="100"/>
      <c r="C50" s="100"/>
      <c r="D50" s="100"/>
      <c r="E50" s="100"/>
      <c r="F50" s="100"/>
      <c r="G50" s="100"/>
      <c r="H50" s="100"/>
      <c r="I50" s="100"/>
      <c r="J50" s="100"/>
      <c r="K50" s="217"/>
    </row>
    <row r="51" spans="1:11" x14ac:dyDescent="0.2">
      <c r="A51" s="90" t="s">
        <v>375</v>
      </c>
      <c r="B51" s="100">
        <v>7399.9775455515964</v>
      </c>
      <c r="C51" s="100">
        <v>7434.9527190141662</v>
      </c>
      <c r="D51" s="100">
        <v>7462.6787221422837</v>
      </c>
      <c r="E51" s="100">
        <v>7498.5547226468207</v>
      </c>
      <c r="F51" s="100">
        <v>7536.2071171473563</v>
      </c>
      <c r="G51" s="100">
        <v>7573.9875424587153</v>
      </c>
      <c r="H51" s="100">
        <v>7609.3138919493285</v>
      </c>
      <c r="I51" s="100">
        <v>7643.2860960598264</v>
      </c>
      <c r="J51" s="100">
        <v>7677.5835637227001</v>
      </c>
      <c r="K51" s="217">
        <v>0.46140987832492542</v>
      </c>
    </row>
    <row r="52" spans="1:11" x14ac:dyDescent="0.2">
      <c r="A52" s="90" t="s">
        <v>245</v>
      </c>
      <c r="B52" s="100">
        <v>7595</v>
      </c>
      <c r="C52" s="100">
        <v>7639</v>
      </c>
      <c r="D52" s="100">
        <v>7682</v>
      </c>
      <c r="E52" s="100">
        <v>7727</v>
      </c>
      <c r="F52" s="100">
        <v>7773</v>
      </c>
      <c r="G52" s="100">
        <v>7820</v>
      </c>
      <c r="H52" s="100">
        <v>7867</v>
      </c>
      <c r="I52" s="100">
        <v>7913</v>
      </c>
      <c r="J52" s="100">
        <v>7960</v>
      </c>
      <c r="K52" s="217">
        <v>0.5884604635154389</v>
      </c>
    </row>
    <row r="53" spans="1:11" x14ac:dyDescent="0.2">
      <c r="A53" s="90" t="s">
        <v>246</v>
      </c>
      <c r="B53" s="78">
        <v>-195.02245444840355</v>
      </c>
      <c r="C53" s="78">
        <v>-204.04728098583382</v>
      </c>
      <c r="D53" s="78">
        <v>-219.32127785771627</v>
      </c>
      <c r="E53" s="78">
        <v>-228.44527735317934</v>
      </c>
      <c r="F53" s="78">
        <v>-236.79288285264374</v>
      </c>
      <c r="G53" s="78">
        <v>-246.01245754128468</v>
      </c>
      <c r="H53" s="78">
        <v>-257.68610805067146</v>
      </c>
      <c r="I53" s="78">
        <v>-269.71390394017362</v>
      </c>
      <c r="J53" s="78">
        <v>-282.41643627729991</v>
      </c>
      <c r="K53" s="217"/>
    </row>
    <row r="54" spans="1:11" x14ac:dyDescent="0.2">
      <c r="B54" s="78"/>
      <c r="C54" s="78"/>
      <c r="D54" s="78"/>
      <c r="E54" s="78"/>
      <c r="F54" s="78"/>
      <c r="G54" s="78"/>
      <c r="H54" s="78"/>
      <c r="I54" s="78"/>
      <c r="J54" s="78"/>
      <c r="K54" s="217"/>
    </row>
    <row r="55" spans="1:11" x14ac:dyDescent="0.2">
      <c r="A55" s="119" t="s">
        <v>248</v>
      </c>
      <c r="B55" s="100"/>
      <c r="C55" s="100"/>
      <c r="D55" s="100"/>
      <c r="E55" s="100"/>
      <c r="F55" s="100"/>
      <c r="G55" s="100"/>
      <c r="H55" s="100"/>
      <c r="I55" s="100"/>
      <c r="J55" s="100"/>
      <c r="K55" s="217"/>
    </row>
    <row r="56" spans="1:11" x14ac:dyDescent="0.2">
      <c r="A56" s="90" t="s">
        <v>375</v>
      </c>
      <c r="B56" s="100">
        <v>2111.3115362506642</v>
      </c>
      <c r="C56" s="100">
        <v>2120.2499588736778</v>
      </c>
      <c r="D56" s="100">
        <v>2127.1325445118646</v>
      </c>
      <c r="E56" s="100">
        <v>2140.4828445486487</v>
      </c>
      <c r="F56" s="100">
        <v>2156.260780448059</v>
      </c>
      <c r="G56" s="100">
        <v>2172.8744455548426</v>
      </c>
      <c r="H56" s="100">
        <v>2187.7995885168802</v>
      </c>
      <c r="I56" s="100">
        <v>2201.7936858296498</v>
      </c>
      <c r="J56" s="100">
        <v>2215.6186539046971</v>
      </c>
      <c r="K56" s="217">
        <v>0.60459950595574963</v>
      </c>
    </row>
    <row r="57" spans="1:11" x14ac:dyDescent="0.2">
      <c r="A57" s="90" t="s">
        <v>245</v>
      </c>
      <c r="B57" s="100">
        <v>2168</v>
      </c>
      <c r="C57" s="100">
        <v>2187</v>
      </c>
      <c r="D57" s="100">
        <v>2207</v>
      </c>
      <c r="E57" s="100">
        <v>2228</v>
      </c>
      <c r="F57" s="100">
        <v>2253</v>
      </c>
      <c r="G57" s="100">
        <v>2278</v>
      </c>
      <c r="H57" s="100">
        <v>2303</v>
      </c>
      <c r="I57" s="100">
        <v>2327</v>
      </c>
      <c r="J57" s="100">
        <v>2350</v>
      </c>
      <c r="K57" s="217">
        <v>1.0127217227675844</v>
      </c>
    </row>
    <row r="58" spans="1:11" x14ac:dyDescent="0.2">
      <c r="A58" s="90" t="s">
        <v>246</v>
      </c>
      <c r="B58" s="78">
        <v>-56.688463749335824</v>
      </c>
      <c r="C58" s="78">
        <v>-66.75004112632223</v>
      </c>
      <c r="D58" s="78">
        <v>-79.86745548813542</v>
      </c>
      <c r="E58" s="78">
        <v>-87.5171554513513</v>
      </c>
      <c r="F58" s="78">
        <v>-96.739219551941005</v>
      </c>
      <c r="G58" s="78">
        <v>-105.12555444515738</v>
      </c>
      <c r="H58" s="78">
        <v>-115.20041148311975</v>
      </c>
      <c r="I58" s="78">
        <v>-125.2063141703502</v>
      </c>
      <c r="J58" s="78">
        <v>-134.38134609530289</v>
      </c>
      <c r="K58" s="217"/>
    </row>
    <row r="59" spans="1:11" x14ac:dyDescent="0.2">
      <c r="B59" s="78"/>
      <c r="C59" s="78"/>
      <c r="D59" s="78"/>
      <c r="E59" s="78"/>
      <c r="F59" s="78"/>
      <c r="G59" s="78"/>
      <c r="H59" s="78"/>
      <c r="I59" s="78"/>
      <c r="J59" s="78"/>
      <c r="K59" s="217"/>
    </row>
    <row r="60" spans="1:11" x14ac:dyDescent="0.2">
      <c r="A60" s="119" t="s">
        <v>249</v>
      </c>
      <c r="B60" s="100"/>
      <c r="C60" s="100"/>
      <c r="D60" s="100"/>
      <c r="E60" s="100"/>
      <c r="F60" s="100"/>
      <c r="G60" s="100"/>
      <c r="H60" s="100"/>
      <c r="I60" s="100"/>
      <c r="J60" s="100"/>
      <c r="K60" s="217"/>
    </row>
    <row r="61" spans="1:11" x14ac:dyDescent="0.2">
      <c r="A61" s="90" t="s">
        <v>375</v>
      </c>
      <c r="B61" s="100">
        <v>13836.033998639863</v>
      </c>
      <c r="C61" s="100">
        <v>13982.305369436623</v>
      </c>
      <c r="D61" s="100">
        <v>14113.270803322512</v>
      </c>
      <c r="E61" s="100">
        <v>14257.429802080838</v>
      </c>
      <c r="F61" s="100">
        <v>14405.464988296539</v>
      </c>
      <c r="G61" s="100">
        <v>14554.670594729731</v>
      </c>
      <c r="H61" s="100">
        <v>14699.468268354267</v>
      </c>
      <c r="I61" s="100">
        <v>14841.141518950621</v>
      </c>
      <c r="J61" s="100">
        <v>14983.486744495905</v>
      </c>
      <c r="K61" s="217">
        <v>1.0008801661611999</v>
      </c>
    </row>
    <row r="62" spans="1:11" x14ac:dyDescent="0.2">
      <c r="A62" s="90" t="s">
        <v>245</v>
      </c>
      <c r="B62" s="100">
        <v>13877</v>
      </c>
      <c r="C62" s="100">
        <v>14056</v>
      </c>
      <c r="D62" s="100">
        <v>14225</v>
      </c>
      <c r="E62" s="100">
        <v>14392</v>
      </c>
      <c r="F62" s="100">
        <v>14563</v>
      </c>
      <c r="G62" s="100">
        <v>14736</v>
      </c>
      <c r="H62" s="100">
        <v>14909</v>
      </c>
      <c r="I62" s="100">
        <v>15081</v>
      </c>
      <c r="J62" s="100">
        <v>15255</v>
      </c>
      <c r="K62" s="217">
        <v>1.190461816417332</v>
      </c>
    </row>
    <row r="63" spans="1:11" x14ac:dyDescent="0.2">
      <c r="A63" s="90" t="s">
        <v>246</v>
      </c>
      <c r="B63" s="78">
        <v>-40.966001360136943</v>
      </c>
      <c r="C63" s="78">
        <v>-73.694630563377359</v>
      </c>
      <c r="D63" s="78">
        <v>-111.72919667748829</v>
      </c>
      <c r="E63" s="78">
        <v>-134.57019791916173</v>
      </c>
      <c r="F63" s="78">
        <v>-157.53501170346135</v>
      </c>
      <c r="G63" s="78">
        <v>-181.32940527026949</v>
      </c>
      <c r="H63" s="78">
        <v>-209.53173164573309</v>
      </c>
      <c r="I63" s="78">
        <v>-239.85848104937941</v>
      </c>
      <c r="J63" s="78">
        <v>-271.51325550409456</v>
      </c>
      <c r="K63" s="217"/>
    </row>
    <row r="64" spans="1:11" x14ac:dyDescent="0.2">
      <c r="B64" s="78"/>
      <c r="C64" s="78"/>
      <c r="D64" s="78"/>
      <c r="E64" s="78"/>
      <c r="F64" s="78"/>
      <c r="G64" s="78"/>
      <c r="H64" s="78"/>
      <c r="I64" s="78"/>
      <c r="J64" s="78"/>
      <c r="K64" s="217"/>
    </row>
    <row r="65" spans="1:11" x14ac:dyDescent="0.2">
      <c r="A65" s="119" t="s">
        <v>250</v>
      </c>
      <c r="B65" s="100"/>
      <c r="C65" s="100"/>
      <c r="D65" s="100"/>
      <c r="E65" s="100"/>
      <c r="F65" s="100"/>
      <c r="G65" s="100"/>
      <c r="H65" s="100"/>
      <c r="I65" s="100"/>
      <c r="J65" s="100"/>
      <c r="K65" s="217"/>
    </row>
    <row r="66" spans="1:11" x14ac:dyDescent="0.2">
      <c r="A66" s="90" t="s">
        <v>375</v>
      </c>
      <c r="B66" s="100">
        <v>2500.6514442960579</v>
      </c>
      <c r="C66" s="100">
        <v>2524.0710948287629</v>
      </c>
      <c r="D66" s="100">
        <v>2540.7561202519796</v>
      </c>
      <c r="E66" s="100">
        <v>2561.7031136192445</v>
      </c>
      <c r="F66" s="100">
        <v>2583.5883169601398</v>
      </c>
      <c r="G66" s="100">
        <v>2605.6310571841555</v>
      </c>
      <c r="H66" s="100">
        <v>2625.9192683065344</v>
      </c>
      <c r="I66" s="100">
        <v>2645.0466144859752</v>
      </c>
      <c r="J66" s="100">
        <v>2664.4852425680933</v>
      </c>
      <c r="K66" s="217">
        <v>0.79639963144673143</v>
      </c>
    </row>
    <row r="67" spans="1:11" x14ac:dyDescent="0.2">
      <c r="A67" s="90" t="s">
        <v>245</v>
      </c>
      <c r="B67" s="100">
        <v>2611</v>
      </c>
      <c r="C67" s="100">
        <v>2640</v>
      </c>
      <c r="D67" s="100">
        <v>2666</v>
      </c>
      <c r="E67" s="100">
        <v>2691</v>
      </c>
      <c r="F67" s="100">
        <v>2717</v>
      </c>
      <c r="G67" s="100">
        <v>2743</v>
      </c>
      <c r="H67" s="100">
        <v>2769</v>
      </c>
      <c r="I67" s="100">
        <v>2795</v>
      </c>
      <c r="J67" s="100">
        <v>2822</v>
      </c>
      <c r="K67" s="217">
        <v>0.9761405193506878</v>
      </c>
    </row>
    <row r="68" spans="1:11" x14ac:dyDescent="0.2">
      <c r="A68" s="90" t="s">
        <v>246</v>
      </c>
      <c r="B68" s="78">
        <v>-110.34855570394211</v>
      </c>
      <c r="C68" s="78">
        <v>-115.92890517123715</v>
      </c>
      <c r="D68" s="78">
        <v>-125.24387974802039</v>
      </c>
      <c r="E68" s="78">
        <v>-129.2968863807555</v>
      </c>
      <c r="F68" s="78">
        <v>-133.41168303986024</v>
      </c>
      <c r="G68" s="78">
        <v>-137.36894281584455</v>
      </c>
      <c r="H68" s="78">
        <v>-143.08073169346562</v>
      </c>
      <c r="I68" s="78">
        <v>-149.95338551402483</v>
      </c>
      <c r="J68" s="78">
        <v>-157.51475743190667</v>
      </c>
      <c r="K68" s="217"/>
    </row>
    <row r="69" spans="1:11" x14ac:dyDescent="0.2">
      <c r="B69" s="78"/>
      <c r="C69" s="78"/>
      <c r="D69" s="78"/>
      <c r="E69" s="78"/>
      <c r="F69" s="78"/>
      <c r="G69" s="78"/>
      <c r="H69" s="78"/>
      <c r="I69" s="78"/>
      <c r="J69" s="78"/>
      <c r="K69" s="217"/>
    </row>
    <row r="70" spans="1:11" x14ac:dyDescent="0.2">
      <c r="A70" s="119" t="s">
        <v>251</v>
      </c>
      <c r="B70" s="100"/>
      <c r="C70" s="100"/>
      <c r="D70" s="100"/>
      <c r="E70" s="100"/>
      <c r="F70" s="100"/>
      <c r="G70" s="100"/>
      <c r="H70" s="100"/>
      <c r="I70" s="100"/>
      <c r="J70" s="100"/>
      <c r="K70" s="217"/>
    </row>
    <row r="71" spans="1:11" x14ac:dyDescent="0.2">
      <c r="A71" s="90" t="s">
        <v>375</v>
      </c>
      <c r="B71" s="100">
        <v>2099.4982001064268</v>
      </c>
      <c r="C71" s="100">
        <v>2118.1590312461321</v>
      </c>
      <c r="D71" s="100">
        <v>2137.2784976816442</v>
      </c>
      <c r="E71" s="100">
        <v>2157.8644805697609</v>
      </c>
      <c r="F71" s="100">
        <v>2178.8509392123792</v>
      </c>
      <c r="G71" s="100">
        <v>2199.6697954112551</v>
      </c>
      <c r="H71" s="100">
        <v>2220.2402466639287</v>
      </c>
      <c r="I71" s="100">
        <v>2241.0966517654815</v>
      </c>
      <c r="J71" s="100">
        <v>2262.2885982322091</v>
      </c>
      <c r="K71" s="217">
        <v>0.93785292485684124</v>
      </c>
    </row>
    <row r="72" spans="1:11" x14ac:dyDescent="0.2">
      <c r="A72" s="90" t="s">
        <v>245</v>
      </c>
      <c r="B72" s="100">
        <v>2079</v>
      </c>
      <c r="C72" s="100">
        <v>2100</v>
      </c>
      <c r="D72" s="100">
        <v>2122</v>
      </c>
      <c r="E72" s="100">
        <v>2143</v>
      </c>
      <c r="F72" s="100">
        <v>2165</v>
      </c>
      <c r="G72" s="100">
        <v>2187</v>
      </c>
      <c r="H72" s="100">
        <v>2209</v>
      </c>
      <c r="I72" s="100">
        <v>2231</v>
      </c>
      <c r="J72" s="100">
        <v>2253</v>
      </c>
      <c r="K72" s="217">
        <v>1.0097596690896271</v>
      </c>
    </row>
    <row r="73" spans="1:11" x14ac:dyDescent="0.2">
      <c r="A73" s="90" t="s">
        <v>246</v>
      </c>
      <c r="B73" s="78">
        <v>20.498200106426793</v>
      </c>
      <c r="C73" s="78">
        <v>18.159031246132145</v>
      </c>
      <c r="D73" s="78">
        <v>15.278497681644239</v>
      </c>
      <c r="E73" s="78">
        <v>14.864480569760872</v>
      </c>
      <c r="F73" s="78">
        <v>13.850939212379217</v>
      </c>
      <c r="G73" s="78">
        <v>12.669795411255109</v>
      </c>
      <c r="H73" s="78">
        <v>11.240246663928701</v>
      </c>
      <c r="I73" s="78">
        <v>10.096651765481511</v>
      </c>
      <c r="J73" s="78">
        <v>9.2885982322090968</v>
      </c>
      <c r="K73" s="217"/>
    </row>
    <row r="74" spans="1:11" x14ac:dyDescent="0.2">
      <c r="B74" s="78"/>
      <c r="C74" s="78"/>
      <c r="D74" s="78"/>
      <c r="E74" s="78"/>
      <c r="F74" s="78"/>
      <c r="G74" s="78"/>
      <c r="H74" s="78"/>
      <c r="I74" s="78"/>
      <c r="J74" s="78"/>
      <c r="K74" s="217"/>
    </row>
    <row r="75" spans="1:11" x14ac:dyDescent="0.2">
      <c r="A75" s="119" t="s">
        <v>252</v>
      </c>
      <c r="B75" s="100"/>
      <c r="C75" s="100"/>
      <c r="D75" s="100"/>
      <c r="E75" s="100"/>
      <c r="F75" s="100"/>
      <c r="G75" s="100"/>
      <c r="H75" s="100"/>
      <c r="I75" s="100"/>
      <c r="J75" s="100"/>
      <c r="K75" s="217"/>
    </row>
    <row r="76" spans="1:11" x14ac:dyDescent="0.2">
      <c r="A76" s="90" t="s">
        <v>375</v>
      </c>
      <c r="B76" s="100">
        <v>1112.5518330894911</v>
      </c>
      <c r="C76" s="100">
        <v>1117.8882538761377</v>
      </c>
      <c r="D76" s="100">
        <v>1122.6330753494158</v>
      </c>
      <c r="E76" s="100">
        <v>1127.9297520205816</v>
      </c>
      <c r="F76" s="100">
        <v>1133.1660085376266</v>
      </c>
      <c r="G76" s="100">
        <v>1138.2835395704014</v>
      </c>
      <c r="H76" s="100">
        <v>1143.1983570385578</v>
      </c>
      <c r="I76" s="100">
        <v>1148.0776852391473</v>
      </c>
      <c r="J76" s="100">
        <v>1153.0013151435983</v>
      </c>
      <c r="K76" s="217">
        <v>0.44739855719888588</v>
      </c>
    </row>
    <row r="77" spans="1:11" x14ac:dyDescent="0.2">
      <c r="A77" s="90" t="s">
        <v>245</v>
      </c>
      <c r="B77" s="100">
        <v>1121</v>
      </c>
      <c r="C77" s="100">
        <v>1128</v>
      </c>
      <c r="D77" s="100">
        <v>1134</v>
      </c>
      <c r="E77" s="100">
        <v>1141</v>
      </c>
      <c r="F77" s="100">
        <v>1149</v>
      </c>
      <c r="G77" s="100">
        <v>1156</v>
      </c>
      <c r="H77" s="100">
        <v>1163</v>
      </c>
      <c r="I77" s="100">
        <v>1170</v>
      </c>
      <c r="J77" s="100">
        <v>1178</v>
      </c>
      <c r="K77" s="217">
        <v>0.62188750474918564</v>
      </c>
    </row>
    <row r="78" spans="1:11" ht="14.25" x14ac:dyDescent="0.2">
      <c r="A78" s="90" t="s">
        <v>246</v>
      </c>
      <c r="B78" s="78">
        <v>-8.4481669105089168</v>
      </c>
      <c r="C78" s="78">
        <v>-10.111746123862304</v>
      </c>
      <c r="D78" s="78">
        <v>-11.366924650584224</v>
      </c>
      <c r="E78" s="78">
        <v>-13.070247979418355</v>
      </c>
      <c r="F78" s="78">
        <v>-15.833991462373433</v>
      </c>
      <c r="G78" s="78">
        <v>-17.716460429598555</v>
      </c>
      <c r="H78" s="78">
        <v>-19.801642961442212</v>
      </c>
      <c r="I78" s="78">
        <v>-21.922314760852714</v>
      </c>
      <c r="J78" s="78">
        <v>-24.998684856401724</v>
      </c>
      <c r="K78" s="193"/>
    </row>
    <row r="79" spans="1:11" x14ac:dyDescent="0.2">
      <c r="B79" s="98"/>
      <c r="C79" s="98"/>
      <c r="D79" s="98"/>
      <c r="E79" s="98"/>
      <c r="F79" s="98"/>
      <c r="G79" s="98"/>
      <c r="H79" s="98"/>
      <c r="I79" s="98"/>
      <c r="J79" s="98"/>
      <c r="K79" s="120"/>
    </row>
    <row r="80" spans="1:11" x14ac:dyDescent="0.2">
      <c r="B80" s="98"/>
      <c r="C80" s="98"/>
      <c r="D80" s="98"/>
      <c r="E80" s="98"/>
      <c r="F80" s="98"/>
      <c r="G80" s="98"/>
      <c r="H80" s="98"/>
      <c r="I80" s="98"/>
      <c r="J80" s="98"/>
      <c r="K80" s="120"/>
    </row>
    <row r="81" spans="1:11" ht="15" x14ac:dyDescent="0.25">
      <c r="A81" s="16" t="s">
        <v>254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6"/>
    </row>
    <row r="82" spans="1:11" x14ac:dyDescent="0.2">
      <c r="B82" s="118"/>
      <c r="C82" s="118"/>
      <c r="D82" s="118"/>
      <c r="E82" s="118"/>
      <c r="F82" s="118"/>
      <c r="G82" s="118"/>
      <c r="H82" s="118"/>
      <c r="I82" s="118"/>
      <c r="J82" s="118"/>
      <c r="K82" s="117"/>
    </row>
    <row r="83" spans="1:11" x14ac:dyDescent="0.2">
      <c r="B83" s="119">
        <v>2018</v>
      </c>
      <c r="C83" s="118">
        <v>2019</v>
      </c>
      <c r="D83" s="118">
        <v>2020</v>
      </c>
      <c r="E83" s="118">
        <v>2021</v>
      </c>
      <c r="F83" s="118">
        <v>2022</v>
      </c>
      <c r="G83" s="118">
        <v>2023</v>
      </c>
      <c r="H83" s="118">
        <v>2024</v>
      </c>
      <c r="I83" s="118">
        <v>2025</v>
      </c>
      <c r="J83" s="118">
        <v>2026</v>
      </c>
      <c r="K83" s="117" t="s">
        <v>417</v>
      </c>
    </row>
    <row r="84" spans="1:11" x14ac:dyDescent="0.2">
      <c r="A84" s="119" t="s">
        <v>36</v>
      </c>
      <c r="B84" s="98"/>
      <c r="C84" s="98"/>
      <c r="D84" s="98"/>
      <c r="E84" s="98"/>
      <c r="F84" s="98"/>
      <c r="G84" s="98"/>
      <c r="H84" s="98"/>
      <c r="I84" s="98"/>
      <c r="J84" s="98"/>
      <c r="K84" s="120"/>
    </row>
    <row r="85" spans="1:11" x14ac:dyDescent="0.2">
      <c r="A85" s="90" t="s">
        <v>375</v>
      </c>
      <c r="B85" s="100">
        <v>23026</v>
      </c>
      <c r="C85" s="100">
        <v>23138</v>
      </c>
      <c r="D85" s="100">
        <v>23206</v>
      </c>
      <c r="E85" s="100">
        <v>23322</v>
      </c>
      <c r="F85" s="100">
        <v>23450</v>
      </c>
      <c r="G85" s="100">
        <v>23581</v>
      </c>
      <c r="H85" s="100">
        <v>23698</v>
      </c>
      <c r="I85" s="100">
        <v>23805</v>
      </c>
      <c r="J85" s="100">
        <v>23915</v>
      </c>
      <c r="K85" s="217">
        <v>0.47464620432779991</v>
      </c>
    </row>
    <row r="86" spans="1:11" x14ac:dyDescent="0.2">
      <c r="A86" s="90" t="s">
        <v>245</v>
      </c>
      <c r="B86" s="100">
        <v>23180</v>
      </c>
      <c r="C86" s="100">
        <v>23318</v>
      </c>
      <c r="D86" s="100">
        <v>23436</v>
      </c>
      <c r="E86" s="100">
        <v>23556</v>
      </c>
      <c r="F86" s="100">
        <v>23691</v>
      </c>
      <c r="G86" s="100">
        <v>23830</v>
      </c>
      <c r="H86" s="100">
        <v>23970</v>
      </c>
      <c r="I86" s="100">
        <v>24106</v>
      </c>
      <c r="J86" s="100">
        <v>24244</v>
      </c>
      <c r="K86" s="217">
        <v>0.5625680816067069</v>
      </c>
    </row>
    <row r="87" spans="1:11" x14ac:dyDescent="0.2">
      <c r="A87" s="90" t="s">
        <v>246</v>
      </c>
      <c r="B87" s="78">
        <v>-154</v>
      </c>
      <c r="C87" s="78">
        <v>-180</v>
      </c>
      <c r="D87" s="78">
        <v>-230</v>
      </c>
      <c r="E87" s="78">
        <v>-234</v>
      </c>
      <c r="F87" s="78">
        <v>-241</v>
      </c>
      <c r="G87" s="78">
        <v>-249</v>
      </c>
      <c r="H87" s="78">
        <v>-272</v>
      </c>
      <c r="I87" s="78">
        <v>-301</v>
      </c>
      <c r="J87" s="78">
        <v>-329</v>
      </c>
      <c r="K87" s="217"/>
    </row>
    <row r="88" spans="1:11" x14ac:dyDescent="0.2">
      <c r="B88" s="78"/>
      <c r="C88" s="78"/>
      <c r="D88" s="78"/>
      <c r="E88" s="78"/>
      <c r="F88" s="78"/>
      <c r="G88" s="78"/>
      <c r="H88" s="78"/>
      <c r="I88" s="78"/>
      <c r="J88" s="78"/>
      <c r="K88" s="217"/>
    </row>
    <row r="89" spans="1:11" x14ac:dyDescent="0.2">
      <c r="A89" s="119" t="s">
        <v>247</v>
      </c>
      <c r="B89" s="100"/>
      <c r="C89" s="100"/>
      <c r="D89" s="100"/>
      <c r="E89" s="100"/>
      <c r="F89" s="100"/>
      <c r="G89" s="100"/>
      <c r="H89" s="100"/>
      <c r="I89" s="100"/>
      <c r="J89" s="100"/>
      <c r="K89" s="217"/>
    </row>
    <row r="90" spans="1:11" x14ac:dyDescent="0.2">
      <c r="A90" s="90" t="s">
        <v>375</v>
      </c>
      <c r="B90" s="100">
        <v>5669.1574104480733</v>
      </c>
      <c r="C90" s="100">
        <v>5681.9767461700922</v>
      </c>
      <c r="D90" s="100">
        <v>5685.6118495607734</v>
      </c>
      <c r="E90" s="100">
        <v>5698.6864069729581</v>
      </c>
      <c r="F90" s="100">
        <v>5713.7968672213583</v>
      </c>
      <c r="G90" s="100">
        <v>5729.0485240021981</v>
      </c>
      <c r="H90" s="100">
        <v>5741.3700934518938</v>
      </c>
      <c r="I90" s="100">
        <v>5752.0232803137151</v>
      </c>
      <c r="J90" s="100">
        <v>5763.1107892318032</v>
      </c>
      <c r="K90" s="217">
        <v>0.2056723993843379</v>
      </c>
    </row>
    <row r="91" spans="1:11" x14ac:dyDescent="0.2">
      <c r="A91" s="90" t="s">
        <v>245</v>
      </c>
      <c r="B91" s="100">
        <v>5762</v>
      </c>
      <c r="C91" s="100">
        <v>5777</v>
      </c>
      <c r="D91" s="100">
        <v>5788</v>
      </c>
      <c r="E91" s="100">
        <v>5802</v>
      </c>
      <c r="F91" s="100">
        <v>5819</v>
      </c>
      <c r="G91" s="100">
        <v>5838</v>
      </c>
      <c r="H91" s="100">
        <v>5857</v>
      </c>
      <c r="I91" s="100">
        <v>5874</v>
      </c>
      <c r="J91" s="100">
        <v>5892</v>
      </c>
      <c r="K91" s="217">
        <v>0.27927502236937407</v>
      </c>
    </row>
    <row r="92" spans="1:11" x14ac:dyDescent="0.2">
      <c r="A92" s="90" t="s">
        <v>246</v>
      </c>
      <c r="B92" s="100">
        <v>-92.842589551926721</v>
      </c>
      <c r="C92" s="100">
        <v>-95.023253829907844</v>
      </c>
      <c r="D92" s="100">
        <v>-102.38815043922659</v>
      </c>
      <c r="E92" s="100">
        <v>-103.31359302704186</v>
      </c>
      <c r="F92" s="100">
        <v>-105.2031327786417</v>
      </c>
      <c r="G92" s="100">
        <v>-108.95147599780194</v>
      </c>
      <c r="H92" s="100">
        <v>-115.62990654810619</v>
      </c>
      <c r="I92" s="100">
        <v>-121.97671968628492</v>
      </c>
      <c r="J92" s="100">
        <v>-128.88921076819679</v>
      </c>
      <c r="K92" s="217"/>
    </row>
    <row r="93" spans="1:11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217"/>
    </row>
    <row r="94" spans="1:11" x14ac:dyDescent="0.2">
      <c r="A94" s="119" t="s">
        <v>248</v>
      </c>
      <c r="B94" s="100"/>
      <c r="C94" s="100"/>
      <c r="D94" s="100"/>
      <c r="E94" s="100"/>
      <c r="F94" s="100"/>
      <c r="G94" s="100"/>
      <c r="H94" s="100"/>
      <c r="I94" s="100"/>
      <c r="J94" s="100"/>
      <c r="K94" s="217"/>
    </row>
    <row r="95" spans="1:11" x14ac:dyDescent="0.2">
      <c r="A95" s="90" t="s">
        <v>375</v>
      </c>
      <c r="B95" s="100">
        <v>2066.7068533070687</v>
      </c>
      <c r="C95" s="100">
        <v>2078.73068709884</v>
      </c>
      <c r="D95" s="100">
        <v>2086.7739903394936</v>
      </c>
      <c r="E95" s="100">
        <v>2105.9716668839551</v>
      </c>
      <c r="F95" s="100">
        <v>2129.3255770876617</v>
      </c>
      <c r="G95" s="100">
        <v>2154.0726970921382</v>
      </c>
      <c r="H95" s="100">
        <v>2175.8539894377491</v>
      </c>
      <c r="I95" s="100">
        <v>2195.96903064447</v>
      </c>
      <c r="J95" s="100">
        <v>2215.808793543586</v>
      </c>
      <c r="K95" s="217">
        <v>0.8745650720917153</v>
      </c>
    </row>
    <row r="96" spans="1:11" x14ac:dyDescent="0.2">
      <c r="A96" s="90" t="s">
        <v>245</v>
      </c>
      <c r="B96" s="100">
        <v>2019</v>
      </c>
      <c r="C96" s="100">
        <v>2030</v>
      </c>
      <c r="D96" s="100">
        <v>2043</v>
      </c>
      <c r="E96" s="100">
        <v>2056</v>
      </c>
      <c r="F96" s="100">
        <v>2072</v>
      </c>
      <c r="G96" s="100">
        <v>2089</v>
      </c>
      <c r="H96" s="100">
        <v>2106</v>
      </c>
      <c r="I96" s="100">
        <v>2121</v>
      </c>
      <c r="J96" s="100">
        <v>2137</v>
      </c>
      <c r="K96" s="217">
        <v>0.71253449510126909</v>
      </c>
    </row>
    <row r="97" spans="1:11" x14ac:dyDescent="0.2">
      <c r="A97" s="90" t="s">
        <v>246</v>
      </c>
      <c r="B97" s="78">
        <v>47.706853307068741</v>
      </c>
      <c r="C97" s="78">
        <v>48.730687098840008</v>
      </c>
      <c r="D97" s="78">
        <v>43.773990339493594</v>
      </c>
      <c r="E97" s="78">
        <v>49.971666883955095</v>
      </c>
      <c r="F97" s="78">
        <v>57.325577087661713</v>
      </c>
      <c r="G97" s="78">
        <v>65.072697092138242</v>
      </c>
      <c r="H97" s="78">
        <v>69.853989437749078</v>
      </c>
      <c r="I97" s="78">
        <v>74.969030644469967</v>
      </c>
      <c r="J97" s="78">
        <v>78.808793543586035</v>
      </c>
      <c r="K97" s="217"/>
    </row>
    <row r="98" spans="1:11" x14ac:dyDescent="0.2">
      <c r="B98" s="78"/>
      <c r="C98" s="78"/>
      <c r="D98" s="78"/>
      <c r="E98" s="78"/>
      <c r="F98" s="78"/>
      <c r="G98" s="78"/>
      <c r="H98" s="78"/>
      <c r="I98" s="78"/>
      <c r="J98" s="78"/>
      <c r="K98" s="217"/>
    </row>
    <row r="99" spans="1:11" x14ac:dyDescent="0.2">
      <c r="A99" s="119" t="s">
        <v>249</v>
      </c>
      <c r="B99" s="100"/>
      <c r="C99" s="100"/>
      <c r="D99" s="100"/>
      <c r="E99" s="100"/>
      <c r="F99" s="100"/>
      <c r="G99" s="100"/>
      <c r="H99" s="100"/>
      <c r="I99" s="100"/>
      <c r="J99" s="100"/>
      <c r="K99" s="217"/>
    </row>
    <row r="100" spans="1:11" x14ac:dyDescent="0.2">
      <c r="A100" s="90" t="s">
        <v>375</v>
      </c>
      <c r="B100" s="100">
        <v>10651.541119927864</v>
      </c>
      <c r="C100" s="100">
        <v>10723.166962336545</v>
      </c>
      <c r="D100" s="100">
        <v>10770.651653177978</v>
      </c>
      <c r="E100" s="100">
        <v>10837.889329401478</v>
      </c>
      <c r="F100" s="100">
        <v>10910.793771579787</v>
      </c>
      <c r="G100" s="100">
        <v>10985.397582120475</v>
      </c>
      <c r="H100" s="100">
        <v>11053.252674399972</v>
      </c>
      <c r="I100" s="100">
        <v>11116.271721162524</v>
      </c>
      <c r="J100" s="100">
        <v>11180.363730501515</v>
      </c>
      <c r="K100" s="217">
        <v>0.60751811926877952</v>
      </c>
    </row>
    <row r="101" spans="1:11" x14ac:dyDescent="0.2">
      <c r="A101" s="90" t="s">
        <v>245</v>
      </c>
      <c r="B101" s="100">
        <v>10760</v>
      </c>
      <c r="C101" s="100">
        <v>10853</v>
      </c>
      <c r="D101" s="100">
        <v>10931</v>
      </c>
      <c r="E101" s="100">
        <v>11007</v>
      </c>
      <c r="F101" s="100">
        <v>11089</v>
      </c>
      <c r="G101" s="100">
        <v>11174</v>
      </c>
      <c r="H101" s="100">
        <v>11259</v>
      </c>
      <c r="I101" s="100">
        <v>11343</v>
      </c>
      <c r="J101" s="100">
        <v>11428</v>
      </c>
      <c r="K101" s="217">
        <v>0.7557279379092563</v>
      </c>
    </row>
    <row r="102" spans="1:11" x14ac:dyDescent="0.2">
      <c r="A102" s="90" t="s">
        <v>246</v>
      </c>
      <c r="B102" s="78">
        <v>-108.4588800721358</v>
      </c>
      <c r="C102" s="78">
        <v>-129.83303766345489</v>
      </c>
      <c r="D102" s="78">
        <v>-160.34834682202199</v>
      </c>
      <c r="E102" s="78">
        <v>-169.11067059852212</v>
      </c>
      <c r="F102" s="78">
        <v>-178.20622842021294</v>
      </c>
      <c r="G102" s="78">
        <v>-188.60241787952509</v>
      </c>
      <c r="H102" s="78">
        <v>-205.74732560002849</v>
      </c>
      <c r="I102" s="78">
        <v>-226.72827883747595</v>
      </c>
      <c r="J102" s="78">
        <v>-247.63626949848549</v>
      </c>
      <c r="K102" s="217"/>
    </row>
    <row r="103" spans="1:11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217"/>
    </row>
    <row r="104" spans="1:11" x14ac:dyDescent="0.2">
      <c r="A104" s="119" t="s">
        <v>250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217"/>
    </row>
    <row r="105" spans="1:11" x14ac:dyDescent="0.2">
      <c r="A105" s="90" t="s">
        <v>375</v>
      </c>
      <c r="B105" s="100">
        <v>2041.3106345208885</v>
      </c>
      <c r="C105" s="100">
        <v>2048.5944189677407</v>
      </c>
      <c r="D105" s="100">
        <v>2051.7401930269066</v>
      </c>
      <c r="E105" s="100">
        <v>2057.2507582761768</v>
      </c>
      <c r="F105" s="100">
        <v>2063.273249716814</v>
      </c>
      <c r="G105" s="100">
        <v>2069.3638446419709</v>
      </c>
      <c r="H105" s="100">
        <v>2074.4310541421842</v>
      </c>
      <c r="I105" s="100">
        <v>2078.8146940638485</v>
      </c>
      <c r="J105" s="100">
        <v>2083.4100850281952</v>
      </c>
      <c r="K105" s="217">
        <v>0.25550016865734104</v>
      </c>
    </row>
    <row r="106" spans="1:11" x14ac:dyDescent="0.2">
      <c r="A106" s="90" t="s">
        <v>245</v>
      </c>
      <c r="B106" s="100">
        <v>2066</v>
      </c>
      <c r="C106" s="100">
        <v>2075</v>
      </c>
      <c r="D106" s="100">
        <v>2082</v>
      </c>
      <c r="E106" s="100">
        <v>2087</v>
      </c>
      <c r="F106" s="100">
        <v>2093</v>
      </c>
      <c r="G106" s="100">
        <v>2100</v>
      </c>
      <c r="H106" s="100">
        <v>2107</v>
      </c>
      <c r="I106" s="100">
        <v>2113</v>
      </c>
      <c r="J106" s="100">
        <v>2120</v>
      </c>
      <c r="K106" s="217">
        <v>0.32304213493596912</v>
      </c>
    </row>
    <row r="107" spans="1:11" x14ac:dyDescent="0.2">
      <c r="A107" s="90" t="s">
        <v>246</v>
      </c>
      <c r="B107" s="78">
        <v>-24.68936547911153</v>
      </c>
      <c r="C107" s="78">
        <v>-26.405581032259306</v>
      </c>
      <c r="D107" s="78">
        <v>-30.259806973093418</v>
      </c>
      <c r="E107" s="78">
        <v>-29.749241723823161</v>
      </c>
      <c r="F107" s="78">
        <v>-29.726750283185993</v>
      </c>
      <c r="G107" s="78">
        <v>-30.6361553580291</v>
      </c>
      <c r="H107" s="78">
        <v>-32.568945857815834</v>
      </c>
      <c r="I107" s="78">
        <v>-34.185305936151508</v>
      </c>
      <c r="J107" s="78">
        <v>-36.589914971804774</v>
      </c>
      <c r="K107" s="217"/>
    </row>
    <row r="108" spans="1:11" x14ac:dyDescent="0.2">
      <c r="B108" s="78"/>
      <c r="C108" s="78"/>
      <c r="D108" s="78"/>
      <c r="E108" s="78"/>
      <c r="F108" s="78"/>
      <c r="G108" s="78"/>
      <c r="H108" s="78"/>
      <c r="I108" s="78"/>
      <c r="J108" s="78"/>
      <c r="K108" s="217"/>
    </row>
    <row r="109" spans="1:11" x14ac:dyDescent="0.2">
      <c r="A109" s="119" t="s">
        <v>251</v>
      </c>
      <c r="B109" s="100"/>
      <c r="C109" s="100"/>
      <c r="D109" s="100"/>
      <c r="E109" s="100"/>
      <c r="F109" s="100"/>
      <c r="G109" s="100"/>
      <c r="H109" s="100"/>
      <c r="I109" s="100"/>
      <c r="J109" s="100"/>
      <c r="K109" s="217"/>
    </row>
    <row r="110" spans="1:11" x14ac:dyDescent="0.2">
      <c r="A110" s="90" t="s">
        <v>375</v>
      </c>
      <c r="B110" s="100">
        <v>1482.290164866406</v>
      </c>
      <c r="C110" s="100">
        <v>1484.2050942274209</v>
      </c>
      <c r="D110" s="100">
        <v>1486.2920545406369</v>
      </c>
      <c r="E110" s="100">
        <v>1490.8344475524921</v>
      </c>
      <c r="F110" s="100">
        <v>1496.0344183949026</v>
      </c>
      <c r="G110" s="100">
        <v>1501.0172449123972</v>
      </c>
      <c r="H110" s="100">
        <v>1505.521944688245</v>
      </c>
      <c r="I110" s="100">
        <v>1510.3562584312881</v>
      </c>
      <c r="J110" s="100">
        <v>1515.7072279098359</v>
      </c>
      <c r="K110" s="217">
        <v>0.27906173777794141</v>
      </c>
    </row>
    <row r="111" spans="1:11" x14ac:dyDescent="0.2">
      <c r="A111" s="90" t="s">
        <v>245</v>
      </c>
      <c r="B111" s="100">
        <v>1458</v>
      </c>
      <c r="C111" s="100">
        <v>1462</v>
      </c>
      <c r="D111" s="100">
        <v>1468</v>
      </c>
      <c r="E111" s="100">
        <v>1473</v>
      </c>
      <c r="F111" s="100">
        <v>1479</v>
      </c>
      <c r="G111" s="100">
        <v>1484</v>
      </c>
      <c r="H111" s="100">
        <v>1491</v>
      </c>
      <c r="I111" s="100">
        <v>1497</v>
      </c>
      <c r="J111" s="100">
        <v>1504</v>
      </c>
      <c r="K111" s="217">
        <v>0.38903719196554665</v>
      </c>
    </row>
    <row r="112" spans="1:11" x14ac:dyDescent="0.2">
      <c r="A112" s="90" t="s">
        <v>246</v>
      </c>
      <c r="B112" s="78">
        <v>24.29016486640603</v>
      </c>
      <c r="C112" s="78">
        <v>22.205094227420886</v>
      </c>
      <c r="D112" s="78">
        <v>18.292054540636855</v>
      </c>
      <c r="E112" s="78">
        <v>17.834447552492065</v>
      </c>
      <c r="F112" s="78">
        <v>17.034418394902559</v>
      </c>
      <c r="G112" s="78">
        <v>17.017244912397246</v>
      </c>
      <c r="H112" s="78">
        <v>14.521944688244957</v>
      </c>
      <c r="I112" s="78">
        <v>13.356258431288097</v>
      </c>
      <c r="J112" s="78">
        <v>11.707227909835865</v>
      </c>
      <c r="K112" s="217"/>
    </row>
    <row r="113" spans="1:11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217"/>
    </row>
    <row r="114" spans="1:11" x14ac:dyDescent="0.2">
      <c r="A114" s="119" t="s">
        <v>252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217"/>
    </row>
    <row r="115" spans="1:11" x14ac:dyDescent="0.2">
      <c r="A115" s="90" t="s">
        <v>375</v>
      </c>
      <c r="B115" s="100">
        <v>1114.5835769701987</v>
      </c>
      <c r="C115" s="100">
        <v>1120.8721867011584</v>
      </c>
      <c r="D115" s="100">
        <v>1124.8941154157135</v>
      </c>
      <c r="E115" s="100">
        <v>1130.9017884603402</v>
      </c>
      <c r="F115" s="100">
        <v>1136.8249556792764</v>
      </c>
      <c r="G115" s="100">
        <v>1142.4370820387176</v>
      </c>
      <c r="H115" s="100">
        <v>1147.3182732027574</v>
      </c>
      <c r="I115" s="100">
        <v>1151.9827637204539</v>
      </c>
      <c r="J115" s="100">
        <v>1156.7881237073686</v>
      </c>
      <c r="K115" s="217">
        <v>0.46566140211989904</v>
      </c>
    </row>
    <row r="116" spans="1:11" x14ac:dyDescent="0.2">
      <c r="A116" s="90" t="s">
        <v>245</v>
      </c>
      <c r="B116" s="100">
        <v>1113</v>
      </c>
      <c r="C116" s="100">
        <v>1118</v>
      </c>
      <c r="D116" s="100">
        <v>1123</v>
      </c>
      <c r="E116" s="100">
        <v>1129</v>
      </c>
      <c r="F116" s="100">
        <v>1135</v>
      </c>
      <c r="G116" s="100">
        <v>1142</v>
      </c>
      <c r="H116" s="100">
        <v>1149</v>
      </c>
      <c r="I116" s="100">
        <v>1156</v>
      </c>
      <c r="J116" s="100">
        <v>1162</v>
      </c>
      <c r="K116" s="217">
        <v>0.53999758610512316</v>
      </c>
    </row>
    <row r="117" spans="1:11" x14ac:dyDescent="0.2">
      <c r="A117" s="90" t="s">
        <v>246</v>
      </c>
      <c r="B117" s="78">
        <v>1.5835769701986919</v>
      </c>
      <c r="C117" s="78">
        <v>2.8721867011583981</v>
      </c>
      <c r="D117" s="78">
        <v>1.8941154157134861</v>
      </c>
      <c r="E117" s="78">
        <v>1.9017884603401853</v>
      </c>
      <c r="F117" s="78">
        <v>1.8249556792763997</v>
      </c>
      <c r="G117" s="78">
        <v>0.43708203871756268</v>
      </c>
      <c r="H117" s="78">
        <v>-1.681726797242618</v>
      </c>
      <c r="I117" s="78">
        <v>-4.0172362795460685</v>
      </c>
      <c r="J117" s="78">
        <v>-5.2118762926313593</v>
      </c>
      <c r="K117" s="217"/>
    </row>
    <row r="118" spans="1:11" x14ac:dyDescent="0.2">
      <c r="B118" s="98"/>
      <c r="C118" s="98"/>
      <c r="D118" s="98"/>
      <c r="E118" s="98"/>
      <c r="F118" s="98"/>
      <c r="G118" s="98"/>
      <c r="H118" s="98"/>
      <c r="I118" s="98"/>
      <c r="J118" s="98"/>
      <c r="K118" s="120"/>
    </row>
    <row r="119" spans="1:11" x14ac:dyDescent="0.2">
      <c r="B119" s="98"/>
      <c r="C119" s="98"/>
      <c r="D119" s="98"/>
      <c r="E119" s="98"/>
      <c r="F119" s="98"/>
      <c r="G119" s="98"/>
      <c r="H119" s="98"/>
      <c r="I119" s="98"/>
      <c r="J119" s="98"/>
      <c r="K119" s="120"/>
    </row>
    <row r="120" spans="1:11" ht="15" x14ac:dyDescent="0.25">
      <c r="A120" s="16" t="s">
        <v>255</v>
      </c>
      <c r="B120" s="115"/>
      <c r="C120" s="115"/>
      <c r="D120" s="115"/>
      <c r="E120" s="115"/>
      <c r="F120" s="115"/>
      <c r="G120" s="115"/>
      <c r="H120" s="115"/>
      <c r="I120" s="115"/>
      <c r="J120" s="115"/>
      <c r="K120" s="116"/>
    </row>
    <row r="121" spans="1:11" x14ac:dyDescent="0.2">
      <c r="B121" s="118"/>
      <c r="C121" s="118"/>
      <c r="D121" s="118"/>
      <c r="E121" s="118"/>
      <c r="F121" s="118"/>
      <c r="G121" s="118"/>
      <c r="H121" s="118"/>
      <c r="I121" s="118"/>
      <c r="J121" s="118"/>
      <c r="K121" s="117"/>
    </row>
    <row r="122" spans="1:11" x14ac:dyDescent="0.2">
      <c r="B122" s="118">
        <v>2018</v>
      </c>
      <c r="C122" s="118">
        <v>2019</v>
      </c>
      <c r="D122" s="118">
        <v>2020</v>
      </c>
      <c r="E122" s="118">
        <v>2021</v>
      </c>
      <c r="F122" s="118">
        <v>2022</v>
      </c>
      <c r="G122" s="118">
        <v>2023</v>
      </c>
      <c r="H122" s="118">
        <v>2024</v>
      </c>
      <c r="I122" s="118">
        <v>2025</v>
      </c>
      <c r="J122" s="118">
        <v>2026</v>
      </c>
      <c r="K122" s="117" t="s">
        <v>417</v>
      </c>
    </row>
    <row r="123" spans="1:11" x14ac:dyDescent="0.2">
      <c r="A123" s="119" t="s">
        <v>36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120"/>
    </row>
    <row r="124" spans="1:11" x14ac:dyDescent="0.2">
      <c r="A124" s="90" t="s">
        <v>375</v>
      </c>
      <c r="B124" s="97">
        <v>31451</v>
      </c>
      <c r="C124" s="97">
        <v>31716</v>
      </c>
      <c r="D124" s="97">
        <v>31950</v>
      </c>
      <c r="E124" s="97">
        <v>32217</v>
      </c>
      <c r="F124" s="97">
        <v>32494</v>
      </c>
      <c r="G124" s="97">
        <v>32773</v>
      </c>
      <c r="H124" s="97">
        <v>33041</v>
      </c>
      <c r="I124" s="97">
        <v>33303</v>
      </c>
      <c r="J124" s="97">
        <v>33566</v>
      </c>
      <c r="K124" s="217">
        <v>0.81675228293351942</v>
      </c>
    </row>
    <row r="125" spans="1:11" x14ac:dyDescent="0.2">
      <c r="A125" s="90" t="s">
        <v>245</v>
      </c>
      <c r="B125" s="97">
        <v>31873</v>
      </c>
      <c r="C125" s="97">
        <v>32209</v>
      </c>
      <c r="D125" s="97">
        <v>32531</v>
      </c>
      <c r="E125" s="97">
        <v>32855</v>
      </c>
      <c r="F125" s="97">
        <v>33188</v>
      </c>
      <c r="G125" s="97">
        <v>33525</v>
      </c>
      <c r="H125" s="97">
        <v>33861</v>
      </c>
      <c r="I125" s="97">
        <v>34196</v>
      </c>
      <c r="J125" s="97">
        <v>34531</v>
      </c>
      <c r="K125" s="217">
        <v>1.0062567406664336</v>
      </c>
    </row>
    <row r="126" spans="1:11" x14ac:dyDescent="0.2">
      <c r="A126" s="90" t="s">
        <v>246</v>
      </c>
      <c r="B126" s="78">
        <v>-422</v>
      </c>
      <c r="C126" s="78">
        <v>-493</v>
      </c>
      <c r="D126" s="78">
        <v>-581</v>
      </c>
      <c r="E126" s="78">
        <v>-638</v>
      </c>
      <c r="F126" s="78">
        <v>-694</v>
      </c>
      <c r="G126" s="78">
        <v>-752</v>
      </c>
      <c r="H126" s="78">
        <v>-820</v>
      </c>
      <c r="I126" s="78">
        <v>-893</v>
      </c>
      <c r="J126" s="78">
        <v>-965</v>
      </c>
      <c r="K126" s="217"/>
    </row>
    <row r="127" spans="1:11" x14ac:dyDescent="0.2">
      <c r="B127" s="78"/>
      <c r="C127" s="78"/>
      <c r="D127" s="78"/>
      <c r="E127" s="78"/>
      <c r="F127" s="78"/>
      <c r="G127" s="78"/>
      <c r="H127" s="78"/>
      <c r="I127" s="78"/>
      <c r="J127" s="78"/>
      <c r="K127" s="217"/>
    </row>
    <row r="128" spans="1:11" x14ac:dyDescent="0.2">
      <c r="A128" s="119" t="s">
        <v>247</v>
      </c>
      <c r="B128" s="97"/>
      <c r="C128" s="97"/>
      <c r="D128" s="97"/>
      <c r="E128" s="97"/>
      <c r="F128" s="97"/>
      <c r="G128" s="97"/>
      <c r="H128" s="97"/>
      <c r="I128" s="97"/>
      <c r="J128" s="97"/>
      <c r="K128" s="217"/>
    </row>
    <row r="129" spans="1:11" x14ac:dyDescent="0.2">
      <c r="A129" s="90" t="s">
        <v>375</v>
      </c>
      <c r="B129" s="97">
        <v>8037.3112854045203</v>
      </c>
      <c r="C129" s="97">
        <v>8075.8006745539506</v>
      </c>
      <c r="D129" s="97">
        <v>8107.0472812638191</v>
      </c>
      <c r="E129" s="97">
        <v>8146.4417496270944</v>
      </c>
      <c r="F129" s="97">
        <v>8187.61217680763</v>
      </c>
      <c r="G129" s="97">
        <v>8228.9167729471646</v>
      </c>
      <c r="H129" s="97">
        <v>8267.7722355118094</v>
      </c>
      <c r="I129" s="97">
        <v>8305.2779043188457</v>
      </c>
      <c r="J129" s="97">
        <v>8343.1136196992265</v>
      </c>
      <c r="K129" s="217">
        <v>0.46786448866158459</v>
      </c>
    </row>
    <row r="130" spans="1:11" x14ac:dyDescent="0.2">
      <c r="A130" s="90" t="s">
        <v>245</v>
      </c>
      <c r="B130" s="97">
        <v>8276</v>
      </c>
      <c r="C130" s="97">
        <v>8327</v>
      </c>
      <c r="D130" s="97">
        <v>8377</v>
      </c>
      <c r="E130" s="97">
        <v>8429</v>
      </c>
      <c r="F130" s="97">
        <v>8482</v>
      </c>
      <c r="G130" s="97">
        <v>8536</v>
      </c>
      <c r="H130" s="97">
        <v>8590</v>
      </c>
      <c r="I130" s="97">
        <v>8643</v>
      </c>
      <c r="J130" s="97">
        <v>8696</v>
      </c>
      <c r="K130" s="217">
        <v>0.62071084929145037</v>
      </c>
    </row>
    <row r="131" spans="1:11" x14ac:dyDescent="0.2">
      <c r="A131" s="90" t="s">
        <v>246</v>
      </c>
      <c r="B131" s="78">
        <v>-238.68871459547972</v>
      </c>
      <c r="C131" s="78">
        <v>-251.19932544604944</v>
      </c>
      <c r="D131" s="78">
        <v>-269.95271873618094</v>
      </c>
      <c r="E131" s="78">
        <v>-282.5582503729056</v>
      </c>
      <c r="F131" s="78">
        <v>-294.38782319236998</v>
      </c>
      <c r="G131" s="78">
        <v>-307.08322705283535</v>
      </c>
      <c r="H131" s="78">
        <v>-322.22776448819059</v>
      </c>
      <c r="I131" s="78">
        <v>-337.72209568115431</v>
      </c>
      <c r="J131" s="78">
        <v>-352.88638030077345</v>
      </c>
      <c r="K131" s="217"/>
    </row>
    <row r="132" spans="1:11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217"/>
    </row>
    <row r="133" spans="1:11" x14ac:dyDescent="0.2">
      <c r="A133" s="119" t="s">
        <v>248</v>
      </c>
      <c r="B133" s="97"/>
      <c r="C133" s="97"/>
      <c r="D133" s="97"/>
      <c r="E133" s="97"/>
      <c r="F133" s="97"/>
      <c r="G133" s="97"/>
      <c r="H133" s="97"/>
      <c r="I133" s="97"/>
      <c r="J133" s="97"/>
      <c r="K133" s="217"/>
    </row>
    <row r="134" spans="1:11" x14ac:dyDescent="0.2">
      <c r="A134" s="90" t="s">
        <v>375</v>
      </c>
      <c r="B134" s="97">
        <v>2244.2732213252502</v>
      </c>
      <c r="C134" s="97">
        <v>2253.6171182311073</v>
      </c>
      <c r="D134" s="97">
        <v>2260.8987602729153</v>
      </c>
      <c r="E134" s="97">
        <v>2274.699833152647</v>
      </c>
      <c r="F134" s="97">
        <v>2290.9646988899162</v>
      </c>
      <c r="G134" s="97">
        <v>2308.0704192667631</v>
      </c>
      <c r="H134" s="97">
        <v>2323.4807178184187</v>
      </c>
      <c r="I134" s="97">
        <v>2337.9561247398965</v>
      </c>
      <c r="J134" s="97">
        <v>2352.2612900543877</v>
      </c>
      <c r="K134" s="217">
        <v>0.58917107490363829</v>
      </c>
    </row>
    <row r="135" spans="1:11" x14ac:dyDescent="0.2">
      <c r="A135" s="90" t="s">
        <v>245</v>
      </c>
      <c r="B135" s="97">
        <v>2308</v>
      </c>
      <c r="C135" s="97">
        <v>2328</v>
      </c>
      <c r="D135" s="97">
        <v>2349</v>
      </c>
      <c r="E135" s="97">
        <v>2371</v>
      </c>
      <c r="F135" s="97">
        <v>2397</v>
      </c>
      <c r="G135" s="97">
        <v>2423</v>
      </c>
      <c r="H135" s="97">
        <v>2449</v>
      </c>
      <c r="I135" s="97">
        <v>2473</v>
      </c>
      <c r="J135" s="97">
        <v>2498</v>
      </c>
      <c r="K135" s="217">
        <v>0.99376869716272243</v>
      </c>
    </row>
    <row r="136" spans="1:11" x14ac:dyDescent="0.2">
      <c r="A136" s="90" t="s">
        <v>246</v>
      </c>
      <c r="B136" s="78">
        <v>-63.726778674749767</v>
      </c>
      <c r="C136" s="78">
        <v>-74.38288176889273</v>
      </c>
      <c r="D136" s="78">
        <v>-88.101239727084703</v>
      </c>
      <c r="E136" s="78">
        <v>-96.300166847353012</v>
      </c>
      <c r="F136" s="78">
        <v>-106.03530111008376</v>
      </c>
      <c r="G136" s="78">
        <v>-114.92958073323689</v>
      </c>
      <c r="H136" s="78">
        <v>-125.51928218158127</v>
      </c>
      <c r="I136" s="78">
        <v>-135.0438752601035</v>
      </c>
      <c r="J136" s="78">
        <v>-145.7387099456123</v>
      </c>
      <c r="K136" s="217"/>
    </row>
    <row r="137" spans="1:11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217"/>
    </row>
    <row r="138" spans="1:11" x14ac:dyDescent="0.2">
      <c r="A138" s="119" t="s">
        <v>249</v>
      </c>
      <c r="B138" s="97"/>
      <c r="C138" s="97"/>
      <c r="D138" s="97"/>
      <c r="E138" s="97"/>
      <c r="F138" s="97"/>
      <c r="G138" s="97"/>
      <c r="H138" s="97"/>
      <c r="I138" s="97"/>
      <c r="J138" s="97"/>
      <c r="K138" s="217"/>
    </row>
    <row r="139" spans="1:11" x14ac:dyDescent="0.2">
      <c r="A139" s="90" t="s">
        <v>375</v>
      </c>
      <c r="B139" s="97">
        <v>14950.990017503806</v>
      </c>
      <c r="C139" s="97">
        <v>15113.653687043903</v>
      </c>
      <c r="D139" s="97">
        <v>15261.015403982454</v>
      </c>
      <c r="E139" s="97">
        <v>15421.539975132353</v>
      </c>
      <c r="F139" s="97">
        <v>15585.917524478195</v>
      </c>
      <c r="G139" s="97">
        <v>15751.459273517195</v>
      </c>
      <c r="H139" s="97">
        <v>15912.594231243271</v>
      </c>
      <c r="I139" s="97">
        <v>16070.603063990689</v>
      </c>
      <c r="J139" s="97">
        <v>16229.279645610872</v>
      </c>
      <c r="K139" s="217">
        <v>1.0307696652687603</v>
      </c>
    </row>
    <row r="140" spans="1:11" x14ac:dyDescent="0.2">
      <c r="A140" s="90" t="s">
        <v>245</v>
      </c>
      <c r="B140" s="97">
        <v>14936</v>
      </c>
      <c r="C140" s="97">
        <v>15133</v>
      </c>
      <c r="D140" s="97">
        <v>15321</v>
      </c>
      <c r="E140" s="97">
        <v>15506</v>
      </c>
      <c r="F140" s="97">
        <v>15696</v>
      </c>
      <c r="G140" s="97">
        <v>15887</v>
      </c>
      <c r="H140" s="97">
        <v>16079</v>
      </c>
      <c r="I140" s="97">
        <v>16269</v>
      </c>
      <c r="J140" s="97">
        <v>16462</v>
      </c>
      <c r="K140" s="217">
        <v>1.223426986730014</v>
      </c>
    </row>
    <row r="141" spans="1:11" x14ac:dyDescent="0.2">
      <c r="A141" s="90" t="s">
        <v>246</v>
      </c>
      <c r="B141" s="78">
        <v>14.990017503805575</v>
      </c>
      <c r="C141" s="78">
        <v>-19.346312956096881</v>
      </c>
      <c r="D141" s="78">
        <v>-59.98459601754621</v>
      </c>
      <c r="E141" s="78">
        <v>-84.460024867647007</v>
      </c>
      <c r="F141" s="78">
        <v>-110.08247552180546</v>
      </c>
      <c r="G141" s="78">
        <v>-135.54072648280453</v>
      </c>
      <c r="H141" s="78">
        <v>-166.40576875672923</v>
      </c>
      <c r="I141" s="78">
        <v>-198.39693600931059</v>
      </c>
      <c r="J141" s="78">
        <v>-232.72035438912826</v>
      </c>
      <c r="K141" s="217"/>
    </row>
    <row r="142" spans="1:11" x14ac:dyDescent="0.2">
      <c r="B142" s="78"/>
      <c r="C142" s="78"/>
      <c r="D142" s="78"/>
      <c r="E142" s="78"/>
      <c r="F142" s="78"/>
      <c r="G142" s="78"/>
      <c r="H142" s="78"/>
      <c r="I142" s="78"/>
      <c r="J142" s="78"/>
      <c r="K142" s="217"/>
    </row>
    <row r="143" spans="1:11" x14ac:dyDescent="0.2">
      <c r="A143" s="119" t="s">
        <v>250</v>
      </c>
      <c r="B143" s="97"/>
      <c r="C143" s="97"/>
      <c r="D143" s="97"/>
      <c r="E143" s="97"/>
      <c r="F143" s="97"/>
      <c r="G143" s="97"/>
      <c r="H143" s="97"/>
      <c r="I143" s="97"/>
      <c r="J143" s="97"/>
      <c r="K143" s="217"/>
    </row>
    <row r="144" spans="1:11" x14ac:dyDescent="0.2">
      <c r="A144" s="90" t="s">
        <v>375</v>
      </c>
      <c r="B144" s="97">
        <v>2692.6400583410755</v>
      </c>
      <c r="C144" s="97">
        <v>2718.0405848956361</v>
      </c>
      <c r="D144" s="97">
        <v>2736.6812753782865</v>
      </c>
      <c r="E144" s="97">
        <v>2759.5853569256387</v>
      </c>
      <c r="F144" s="97">
        <v>2783.4241126764255</v>
      </c>
      <c r="G144" s="97">
        <v>2807.419214514699</v>
      </c>
      <c r="H144" s="97">
        <v>2829.6553134779715</v>
      </c>
      <c r="I144" s="97">
        <v>2850.7270869191784</v>
      </c>
      <c r="J144" s="97">
        <v>2872.1113199139077</v>
      </c>
      <c r="K144" s="217">
        <v>0.80982730731220531</v>
      </c>
    </row>
    <row r="145" spans="1:11" x14ac:dyDescent="0.2">
      <c r="A145" s="90" t="s">
        <v>245</v>
      </c>
      <c r="B145" s="97">
        <v>2830</v>
      </c>
      <c r="C145" s="97">
        <v>2863</v>
      </c>
      <c r="D145" s="97">
        <v>2892</v>
      </c>
      <c r="E145" s="97">
        <v>2921</v>
      </c>
      <c r="F145" s="97">
        <v>2951</v>
      </c>
      <c r="G145" s="97">
        <v>2980</v>
      </c>
      <c r="H145" s="97">
        <v>3010</v>
      </c>
      <c r="I145" s="97">
        <v>3040</v>
      </c>
      <c r="J145" s="97">
        <v>3070</v>
      </c>
      <c r="K145" s="217">
        <v>1.0227048660244709</v>
      </c>
    </row>
    <row r="146" spans="1:11" x14ac:dyDescent="0.2">
      <c r="A146" s="90" t="s">
        <v>246</v>
      </c>
      <c r="B146" s="78">
        <v>-137.35994165892453</v>
      </c>
      <c r="C146" s="78">
        <v>-144.95941510436387</v>
      </c>
      <c r="D146" s="78">
        <v>-155.3187246217135</v>
      </c>
      <c r="E146" s="78">
        <v>-161.41464307436127</v>
      </c>
      <c r="F146" s="78">
        <v>-167.57588732357453</v>
      </c>
      <c r="G146" s="78">
        <v>-172.58078548530102</v>
      </c>
      <c r="H146" s="78">
        <v>-180.3446865220285</v>
      </c>
      <c r="I146" s="78">
        <v>-189.27291308082158</v>
      </c>
      <c r="J146" s="78">
        <v>-197.88868008609234</v>
      </c>
      <c r="K146" s="217"/>
    </row>
    <row r="147" spans="1:11" x14ac:dyDescent="0.2">
      <c r="B147" s="78"/>
      <c r="C147" s="78"/>
      <c r="D147" s="78"/>
      <c r="E147" s="78"/>
      <c r="F147" s="78"/>
      <c r="G147" s="78"/>
      <c r="H147" s="78"/>
      <c r="I147" s="78"/>
      <c r="J147" s="78"/>
      <c r="K147" s="217"/>
    </row>
    <row r="148" spans="1:11" x14ac:dyDescent="0.2">
      <c r="A148" s="119" t="s">
        <v>251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217"/>
    </row>
    <row r="149" spans="1:11" x14ac:dyDescent="0.2">
      <c r="A149" s="90" t="s">
        <v>375</v>
      </c>
      <c r="B149" s="97">
        <v>2366.9481082150746</v>
      </c>
      <c r="C149" s="97">
        <v>2390.0878325144768</v>
      </c>
      <c r="D149" s="97">
        <v>2413.7171271258831</v>
      </c>
      <c r="E149" s="97">
        <v>2438.7832685891158</v>
      </c>
      <c r="F149" s="97">
        <v>2464.2394908953306</v>
      </c>
      <c r="G149" s="97">
        <v>2489.5231669050117</v>
      </c>
      <c r="H149" s="97">
        <v>2514.5664730213243</v>
      </c>
      <c r="I149" s="97">
        <v>2539.9022261839477</v>
      </c>
      <c r="J149" s="97">
        <v>2565.5724053092595</v>
      </c>
      <c r="K149" s="217">
        <v>1.012342443932801</v>
      </c>
    </row>
    <row r="150" spans="1:11" x14ac:dyDescent="0.2">
      <c r="A150" s="90" t="s">
        <v>245</v>
      </c>
      <c r="B150" s="97">
        <v>2338</v>
      </c>
      <c r="C150" s="97">
        <v>2364</v>
      </c>
      <c r="D150" s="97">
        <v>2391</v>
      </c>
      <c r="E150" s="97">
        <v>2418</v>
      </c>
      <c r="F150" s="97">
        <v>2445</v>
      </c>
      <c r="G150" s="97">
        <v>2472</v>
      </c>
      <c r="H150" s="97">
        <v>2499</v>
      </c>
      <c r="I150" s="97">
        <v>2526</v>
      </c>
      <c r="J150" s="97">
        <v>2553</v>
      </c>
      <c r="K150" s="217">
        <v>1.1057344902108523</v>
      </c>
    </row>
    <row r="151" spans="1:11" x14ac:dyDescent="0.2">
      <c r="A151" s="90" t="s">
        <v>246</v>
      </c>
      <c r="B151" s="78">
        <v>28.948108215074626</v>
      </c>
      <c r="C151" s="78">
        <v>26.087832514476759</v>
      </c>
      <c r="D151" s="78">
        <v>22.717127125883053</v>
      </c>
      <c r="E151" s="78">
        <v>20.783268589115778</v>
      </c>
      <c r="F151" s="78">
        <v>19.239490895330619</v>
      </c>
      <c r="G151" s="78">
        <v>17.523166905011749</v>
      </c>
      <c r="H151" s="78">
        <v>15.566473021324327</v>
      </c>
      <c r="I151" s="78">
        <v>13.902226183947732</v>
      </c>
      <c r="J151" s="78">
        <v>12.572405309259466</v>
      </c>
      <c r="K151" s="217"/>
    </row>
    <row r="152" spans="1:11" x14ac:dyDescent="0.2">
      <c r="B152" s="78"/>
      <c r="C152" s="78"/>
      <c r="D152" s="78"/>
      <c r="E152" s="78"/>
      <c r="F152" s="78"/>
      <c r="G152" s="78"/>
      <c r="H152" s="78"/>
      <c r="I152" s="78"/>
      <c r="J152" s="78"/>
      <c r="K152" s="217"/>
    </row>
    <row r="153" spans="1:11" x14ac:dyDescent="0.2">
      <c r="A153" s="119" t="s">
        <v>252</v>
      </c>
      <c r="B153" s="97"/>
      <c r="C153" s="97"/>
      <c r="D153" s="97"/>
      <c r="E153" s="97"/>
      <c r="F153" s="97"/>
      <c r="G153" s="97"/>
      <c r="H153" s="97"/>
      <c r="I153" s="97"/>
      <c r="J153" s="97"/>
      <c r="K153" s="217"/>
    </row>
    <row r="154" spans="1:11" x14ac:dyDescent="0.2">
      <c r="A154" s="90" t="s">
        <v>375</v>
      </c>
      <c r="B154" s="97">
        <v>1159.0997471571764</v>
      </c>
      <c r="C154" s="97">
        <v>1164.9527786892254</v>
      </c>
      <c r="D154" s="97">
        <v>1170.2045325291406</v>
      </c>
      <c r="E154" s="97">
        <v>1176.0175179918492</v>
      </c>
      <c r="F154" s="97">
        <v>1181.7715014274047</v>
      </c>
      <c r="G154" s="97">
        <v>1187.4078509710682</v>
      </c>
      <c r="H154" s="97">
        <v>1192.8387416095118</v>
      </c>
      <c r="I154" s="97">
        <v>1198.2323066709398</v>
      </c>
      <c r="J154" s="97">
        <v>1203.6706666123525</v>
      </c>
      <c r="K154" s="217">
        <v>0.47276594064342703</v>
      </c>
    </row>
    <row r="155" spans="1:11" x14ac:dyDescent="0.2">
      <c r="A155" s="90" t="s">
        <v>245</v>
      </c>
      <c r="B155" s="97">
        <v>1166</v>
      </c>
      <c r="C155" s="97">
        <v>1174</v>
      </c>
      <c r="D155" s="97">
        <v>1182</v>
      </c>
      <c r="E155" s="97">
        <v>1190</v>
      </c>
      <c r="F155" s="97">
        <v>1198</v>
      </c>
      <c r="G155" s="97">
        <v>1206</v>
      </c>
      <c r="H155" s="97">
        <v>1214</v>
      </c>
      <c r="I155" s="97">
        <v>1223</v>
      </c>
      <c r="J155" s="97">
        <v>1231</v>
      </c>
      <c r="K155" s="217">
        <v>0.68040127405104567</v>
      </c>
    </row>
    <row r="156" spans="1:11" x14ac:dyDescent="0.2">
      <c r="A156" s="90" t="s">
        <v>246</v>
      </c>
      <c r="B156" s="78">
        <v>-6.9002528428236474</v>
      </c>
      <c r="C156" s="78">
        <v>-9.0472213107746029</v>
      </c>
      <c r="D156" s="78">
        <v>-11.795467470859421</v>
      </c>
      <c r="E156" s="78">
        <v>-13.982482008150782</v>
      </c>
      <c r="F156" s="78">
        <v>-16.228498572595299</v>
      </c>
      <c r="G156" s="78">
        <v>-18.592149028931772</v>
      </c>
      <c r="H156" s="78">
        <v>-21.161258390488229</v>
      </c>
      <c r="I156" s="78">
        <v>-24.767693329060194</v>
      </c>
      <c r="J156" s="78">
        <v>-27.329333387647466</v>
      </c>
      <c r="K156" s="217"/>
    </row>
    <row r="157" spans="1:11" x14ac:dyDescent="0.2">
      <c r="B157" s="98"/>
      <c r="C157" s="98"/>
      <c r="D157" s="98"/>
      <c r="E157" s="98"/>
      <c r="F157" s="98"/>
      <c r="G157" s="98"/>
      <c r="H157" s="98"/>
      <c r="I157" s="98"/>
      <c r="J157" s="98"/>
      <c r="K157" s="120"/>
    </row>
    <row r="158" spans="1:11" x14ac:dyDescent="0.2">
      <c r="B158" s="98"/>
      <c r="C158" s="98"/>
      <c r="D158" s="98"/>
      <c r="E158" s="98"/>
      <c r="F158" s="98"/>
      <c r="G158" s="98"/>
      <c r="H158" s="98"/>
      <c r="I158" s="98"/>
      <c r="J158" s="98"/>
      <c r="K158" s="120"/>
    </row>
    <row r="159" spans="1:11" ht="15" x14ac:dyDescent="0.25">
      <c r="A159" s="16" t="s">
        <v>256</v>
      </c>
      <c r="B159" s="115"/>
      <c r="C159" s="115"/>
      <c r="D159" s="115"/>
      <c r="E159" s="115"/>
      <c r="F159" s="115"/>
      <c r="G159" s="115"/>
      <c r="H159" s="115"/>
      <c r="I159" s="115"/>
      <c r="J159" s="115"/>
      <c r="K159" s="116"/>
    </row>
    <row r="160" spans="1:11" x14ac:dyDescent="0.2">
      <c r="B160" s="118"/>
      <c r="C160" s="118"/>
      <c r="D160" s="118"/>
      <c r="E160" s="118"/>
      <c r="F160" s="118"/>
      <c r="G160" s="118"/>
      <c r="H160" s="118"/>
      <c r="I160" s="118"/>
      <c r="J160" s="118"/>
      <c r="K160" s="117"/>
    </row>
    <row r="161" spans="1:11" x14ac:dyDescent="0.2">
      <c r="B161" s="118">
        <v>2018</v>
      </c>
      <c r="C161" s="118">
        <v>2019</v>
      </c>
      <c r="D161" s="118">
        <v>2020</v>
      </c>
      <c r="E161" s="118">
        <v>2021</v>
      </c>
      <c r="F161" s="118">
        <v>2022</v>
      </c>
      <c r="G161" s="118">
        <v>2023</v>
      </c>
      <c r="H161" s="118">
        <v>2024</v>
      </c>
      <c r="I161" s="118">
        <v>2025</v>
      </c>
      <c r="J161" s="118">
        <v>2026</v>
      </c>
      <c r="K161" s="117" t="s">
        <v>44</v>
      </c>
    </row>
    <row r="162" spans="1:11" x14ac:dyDescent="0.2">
      <c r="A162" s="119" t="s">
        <v>36</v>
      </c>
      <c r="B162" s="98"/>
      <c r="C162" s="98"/>
      <c r="D162" s="98"/>
      <c r="E162" s="98"/>
      <c r="F162" s="98"/>
      <c r="G162" s="98"/>
      <c r="H162" s="98"/>
      <c r="I162" s="98"/>
      <c r="J162" s="98"/>
      <c r="K162" s="120"/>
    </row>
    <row r="163" spans="1:11" x14ac:dyDescent="0.2">
      <c r="A163" s="90" t="s">
        <v>375</v>
      </c>
      <c r="B163" s="97">
        <v>23725</v>
      </c>
      <c r="C163" s="97">
        <v>23837</v>
      </c>
      <c r="D163" s="97">
        <v>23906</v>
      </c>
      <c r="E163" s="97">
        <v>24021</v>
      </c>
      <c r="F163" s="97">
        <v>24150</v>
      </c>
      <c r="G163" s="97">
        <v>24281</v>
      </c>
      <c r="H163" s="97">
        <v>24397</v>
      </c>
      <c r="I163" s="97">
        <v>24505</v>
      </c>
      <c r="J163" s="97">
        <v>24615</v>
      </c>
      <c r="K163" s="217">
        <v>0.46139452060276476</v>
      </c>
    </row>
    <row r="164" spans="1:11" x14ac:dyDescent="0.2">
      <c r="A164" s="90" t="s">
        <v>245</v>
      </c>
      <c r="B164" s="97">
        <v>23878</v>
      </c>
      <c r="C164" s="97">
        <v>24017</v>
      </c>
      <c r="D164" s="97">
        <v>24135</v>
      </c>
      <c r="E164" s="97">
        <v>24255</v>
      </c>
      <c r="F164" s="97">
        <v>24389</v>
      </c>
      <c r="G164" s="97">
        <v>24529</v>
      </c>
      <c r="H164" s="97">
        <v>24668</v>
      </c>
      <c r="I164" s="97">
        <v>24805</v>
      </c>
      <c r="J164" s="97">
        <v>24942</v>
      </c>
      <c r="K164" s="217">
        <v>0.54643248306205372</v>
      </c>
    </row>
    <row r="165" spans="1:11" x14ac:dyDescent="0.2">
      <c r="A165" s="90" t="s">
        <v>246</v>
      </c>
      <c r="B165" s="78">
        <v>-153</v>
      </c>
      <c r="C165" s="78">
        <v>-180</v>
      </c>
      <c r="D165" s="78">
        <v>-229</v>
      </c>
      <c r="E165" s="78">
        <v>-234</v>
      </c>
      <c r="F165" s="78">
        <v>-239</v>
      </c>
      <c r="G165" s="78">
        <v>-248</v>
      </c>
      <c r="H165" s="78">
        <v>-271</v>
      </c>
      <c r="I165" s="78">
        <v>-300</v>
      </c>
      <c r="J165" s="78">
        <v>-327</v>
      </c>
      <c r="K165" s="217"/>
    </row>
    <row r="166" spans="1:11" x14ac:dyDescent="0.2">
      <c r="B166" s="78"/>
      <c r="C166" s="78"/>
      <c r="D166" s="78"/>
      <c r="E166" s="78"/>
      <c r="F166" s="78"/>
      <c r="G166" s="78"/>
      <c r="H166" s="78"/>
      <c r="I166" s="78"/>
      <c r="J166" s="78"/>
      <c r="K166" s="217"/>
    </row>
    <row r="167" spans="1:11" x14ac:dyDescent="0.2">
      <c r="A167" s="119" t="s">
        <v>247</v>
      </c>
      <c r="B167" s="97"/>
      <c r="C167" s="97"/>
      <c r="D167" s="97"/>
      <c r="E167" s="97"/>
      <c r="F167" s="97"/>
      <c r="G167" s="97"/>
      <c r="H167" s="97"/>
      <c r="I167" s="97"/>
      <c r="J167" s="97"/>
      <c r="K167" s="217"/>
    </row>
    <row r="168" spans="1:11" x14ac:dyDescent="0.2">
      <c r="A168" s="90" t="s">
        <v>375</v>
      </c>
      <c r="B168" s="97">
        <v>5842.296094569765</v>
      </c>
      <c r="C168" s="97">
        <v>5855.1251973362223</v>
      </c>
      <c r="D168" s="97">
        <v>5858.7684851423592</v>
      </c>
      <c r="E168" s="97">
        <v>5871.8501493512131</v>
      </c>
      <c r="F168" s="97">
        <v>5886.9673680998258</v>
      </c>
      <c r="G168" s="97">
        <v>5902.2252713072494</v>
      </c>
      <c r="H168" s="97">
        <v>5914.5523831630826</v>
      </c>
      <c r="I168" s="97">
        <v>5925.2102101198952</v>
      </c>
      <c r="J168" s="97">
        <v>5936.3017020156958</v>
      </c>
      <c r="K168" s="217">
        <v>0.19972974386408548</v>
      </c>
    </row>
    <row r="169" spans="1:11" x14ac:dyDescent="0.2">
      <c r="A169" s="90" t="s">
        <v>245</v>
      </c>
      <c r="B169" s="97">
        <v>5950</v>
      </c>
      <c r="C169" s="97">
        <v>5965</v>
      </c>
      <c r="D169" s="97">
        <v>5976</v>
      </c>
      <c r="E169" s="97">
        <v>5990</v>
      </c>
      <c r="F169" s="97">
        <v>6007</v>
      </c>
      <c r="G169" s="97">
        <v>6026</v>
      </c>
      <c r="H169" s="97">
        <v>6045</v>
      </c>
      <c r="I169" s="97">
        <v>6062</v>
      </c>
      <c r="J169" s="97">
        <v>6080</v>
      </c>
      <c r="K169" s="217">
        <v>0.27053373911429812</v>
      </c>
    </row>
    <row r="170" spans="1:11" x14ac:dyDescent="0.2">
      <c r="A170" s="90" t="s">
        <v>246</v>
      </c>
      <c r="B170" s="78">
        <v>-107.70390543023495</v>
      </c>
      <c r="C170" s="78">
        <v>-109.8748026637777</v>
      </c>
      <c r="D170" s="78">
        <v>-117.23151485764083</v>
      </c>
      <c r="E170" s="78">
        <v>-118.14985064878692</v>
      </c>
      <c r="F170" s="78">
        <v>-120.03263190017424</v>
      </c>
      <c r="G170" s="78">
        <v>-123.77472869275061</v>
      </c>
      <c r="H170" s="78">
        <v>-130.4476168369174</v>
      </c>
      <c r="I170" s="78">
        <v>-136.78978988010476</v>
      </c>
      <c r="J170" s="78">
        <v>-143.69829798430419</v>
      </c>
      <c r="K170" s="217"/>
    </row>
    <row r="171" spans="1:11" x14ac:dyDescent="0.2">
      <c r="B171" s="78"/>
      <c r="C171" s="78"/>
      <c r="D171" s="78"/>
      <c r="E171" s="78"/>
      <c r="F171" s="78"/>
      <c r="G171" s="78"/>
      <c r="H171" s="78"/>
      <c r="I171" s="78"/>
      <c r="J171" s="78"/>
      <c r="K171" s="217"/>
    </row>
    <row r="172" spans="1:11" x14ac:dyDescent="0.2">
      <c r="A172" s="119" t="s">
        <v>248</v>
      </c>
      <c r="B172" s="97"/>
      <c r="C172" s="97"/>
      <c r="D172" s="97"/>
      <c r="E172" s="97"/>
      <c r="F172" s="97"/>
      <c r="G172" s="97"/>
      <c r="H172" s="97"/>
      <c r="I172" s="97"/>
      <c r="J172" s="97"/>
      <c r="K172" s="217"/>
    </row>
    <row r="173" spans="1:11" x14ac:dyDescent="0.2">
      <c r="A173" s="90" t="s">
        <v>375</v>
      </c>
      <c r="B173" s="97">
        <v>2124.8756233434319</v>
      </c>
      <c r="C173" s="97">
        <v>2136.9021882562611</v>
      </c>
      <c r="D173" s="97">
        <v>2144.9470229641497</v>
      </c>
      <c r="E173" s="97">
        <v>2164.1386723025907</v>
      </c>
      <c r="F173" s="97">
        <v>2187.4837162757017</v>
      </c>
      <c r="G173" s="97">
        <v>2212.2215430571632</v>
      </c>
      <c r="H173" s="97">
        <v>2233.9957196859632</v>
      </c>
      <c r="I173" s="97">
        <v>2254.1047765516641</v>
      </c>
      <c r="J173" s="97">
        <v>2273.9395359456357</v>
      </c>
      <c r="K173" s="217">
        <v>0.85110819520175518</v>
      </c>
    </row>
    <row r="174" spans="1:11" x14ac:dyDescent="0.2">
      <c r="A174" s="90" t="s">
        <v>245</v>
      </c>
      <c r="B174" s="97">
        <v>2075</v>
      </c>
      <c r="C174" s="97">
        <v>2087</v>
      </c>
      <c r="D174" s="97">
        <v>2099</v>
      </c>
      <c r="E174" s="97">
        <v>2113</v>
      </c>
      <c r="F174" s="97">
        <v>2129</v>
      </c>
      <c r="G174" s="97">
        <v>2146</v>
      </c>
      <c r="H174" s="97">
        <v>2162</v>
      </c>
      <c r="I174" s="97">
        <v>2178</v>
      </c>
      <c r="J174" s="97">
        <v>2193</v>
      </c>
      <c r="K174" s="217">
        <v>0.69376190200878263</v>
      </c>
    </row>
    <row r="175" spans="1:11" x14ac:dyDescent="0.2">
      <c r="A175" s="90" t="s">
        <v>246</v>
      </c>
      <c r="B175" s="78">
        <v>49.875623343431926</v>
      </c>
      <c r="C175" s="78">
        <v>49.90218825626107</v>
      </c>
      <c r="D175" s="78">
        <v>45.94702296414971</v>
      </c>
      <c r="E175" s="78">
        <v>51.138672302590749</v>
      </c>
      <c r="F175" s="78">
        <v>58.483716275701681</v>
      </c>
      <c r="G175" s="78">
        <v>66.221543057163217</v>
      </c>
      <c r="H175" s="78">
        <v>71.995719685963195</v>
      </c>
      <c r="I175" s="78">
        <v>76.104776551664145</v>
      </c>
      <c r="J175" s="78">
        <v>80.939535945635726</v>
      </c>
      <c r="K175" s="217"/>
    </row>
    <row r="176" spans="1:11" x14ac:dyDescent="0.2">
      <c r="B176" s="78"/>
      <c r="C176" s="78"/>
      <c r="D176" s="78"/>
      <c r="E176" s="78"/>
      <c r="F176" s="78"/>
      <c r="G176" s="78"/>
      <c r="H176" s="78"/>
      <c r="I176" s="78"/>
      <c r="J176" s="78"/>
      <c r="K176" s="217"/>
    </row>
    <row r="177" spans="1:11" x14ac:dyDescent="0.2">
      <c r="A177" s="119" t="s">
        <v>249</v>
      </c>
      <c r="B177" s="97"/>
      <c r="C177" s="97"/>
      <c r="D177" s="97"/>
      <c r="E177" s="97"/>
      <c r="F177" s="97"/>
      <c r="G177" s="97"/>
      <c r="H177" s="97"/>
      <c r="I177" s="97"/>
      <c r="J177" s="97"/>
      <c r="K177" s="217"/>
    </row>
    <row r="178" spans="1:11" x14ac:dyDescent="0.2">
      <c r="A178" s="90" t="s">
        <v>375</v>
      </c>
      <c r="B178" s="97">
        <v>10972.755213789811</v>
      </c>
      <c r="C178" s="97">
        <v>11044.360127080205</v>
      </c>
      <c r="D178" s="97">
        <v>11091.828353218998</v>
      </c>
      <c r="E178" s="97">
        <v>11159.057680857906</v>
      </c>
      <c r="F178" s="97">
        <v>11231.956794058311</v>
      </c>
      <c r="G178" s="97">
        <v>11306.556341920217</v>
      </c>
      <c r="H178" s="97">
        <v>11374.406380900065</v>
      </c>
      <c r="I178" s="97">
        <v>11437.42101565437</v>
      </c>
      <c r="J178" s="97">
        <v>11501.508864045531</v>
      </c>
      <c r="K178" s="217">
        <v>0.59001917942871351</v>
      </c>
    </row>
    <row r="179" spans="1:11" x14ac:dyDescent="0.2">
      <c r="A179" s="90" t="s">
        <v>245</v>
      </c>
      <c r="B179" s="97">
        <v>11086</v>
      </c>
      <c r="C179" s="97">
        <v>11178</v>
      </c>
      <c r="D179" s="97">
        <v>11257</v>
      </c>
      <c r="E179" s="97">
        <v>11333</v>
      </c>
      <c r="F179" s="97">
        <v>11415</v>
      </c>
      <c r="G179" s="97">
        <v>11500</v>
      </c>
      <c r="H179" s="97">
        <v>11585</v>
      </c>
      <c r="I179" s="97">
        <v>11668</v>
      </c>
      <c r="J179" s="97">
        <v>11753</v>
      </c>
      <c r="K179" s="217">
        <v>0.73299178109593743</v>
      </c>
    </row>
    <row r="180" spans="1:11" x14ac:dyDescent="0.2">
      <c r="A180" s="90" t="s">
        <v>246</v>
      </c>
      <c r="B180" s="78">
        <v>-113.24478621018898</v>
      </c>
      <c r="C180" s="78">
        <v>-133.63987291979538</v>
      </c>
      <c r="D180" s="78">
        <v>-165.17164678100198</v>
      </c>
      <c r="E180" s="78">
        <v>-173.94231914209377</v>
      </c>
      <c r="F180" s="78">
        <v>-183.04320594168894</v>
      </c>
      <c r="G180" s="78">
        <v>-193.44365807978284</v>
      </c>
      <c r="H180" s="78">
        <v>-210.59361909993459</v>
      </c>
      <c r="I180" s="78">
        <v>-230.57898434562958</v>
      </c>
      <c r="J180" s="78">
        <v>-251.49113595446943</v>
      </c>
      <c r="K180" s="217"/>
    </row>
    <row r="181" spans="1:11" x14ac:dyDescent="0.2">
      <c r="B181" s="78"/>
      <c r="C181" s="78"/>
      <c r="D181" s="78"/>
      <c r="E181" s="78"/>
      <c r="F181" s="78"/>
      <c r="G181" s="78"/>
      <c r="H181" s="78"/>
      <c r="I181" s="78"/>
      <c r="J181" s="78"/>
      <c r="K181" s="217"/>
    </row>
    <row r="182" spans="1:11" x14ac:dyDescent="0.2">
      <c r="A182" s="119" t="s">
        <v>250</v>
      </c>
      <c r="B182" s="97"/>
      <c r="C182" s="97"/>
      <c r="D182" s="97"/>
      <c r="E182" s="97"/>
      <c r="F182" s="97"/>
      <c r="G182" s="97"/>
      <c r="H182" s="97"/>
      <c r="I182" s="97"/>
      <c r="J182" s="97"/>
      <c r="K182" s="217"/>
    </row>
    <row r="183" spans="1:11" x14ac:dyDescent="0.2">
      <c r="A183" s="90" t="s">
        <v>375</v>
      </c>
      <c r="B183" s="97">
        <v>2122.5018181195219</v>
      </c>
      <c r="C183" s="97">
        <v>2129.7809173249011</v>
      </c>
      <c r="D183" s="97">
        <v>2132.9248360501297</v>
      </c>
      <c r="E183" s="97">
        <v>2138.4306080569709</v>
      </c>
      <c r="F183" s="97">
        <v>2144.4477545836016</v>
      </c>
      <c r="G183" s="97">
        <v>2150.532534241453</v>
      </c>
      <c r="H183" s="97">
        <v>2155.5946819647938</v>
      </c>
      <c r="I183" s="97">
        <v>2159.9737163618447</v>
      </c>
      <c r="J183" s="97">
        <v>2164.564360753146</v>
      </c>
      <c r="K183" s="217">
        <v>0.24559642462260722</v>
      </c>
    </row>
    <row r="184" spans="1:11" x14ac:dyDescent="0.2">
      <c r="A184" s="90" t="s">
        <v>245</v>
      </c>
      <c r="B184" s="97">
        <v>2153</v>
      </c>
      <c r="C184" s="97">
        <v>2162</v>
      </c>
      <c r="D184" s="97">
        <v>2168</v>
      </c>
      <c r="E184" s="97">
        <v>2174</v>
      </c>
      <c r="F184" s="97">
        <v>2180</v>
      </c>
      <c r="G184" s="97">
        <v>2187</v>
      </c>
      <c r="H184" s="97">
        <v>2193</v>
      </c>
      <c r="I184" s="97">
        <v>2200</v>
      </c>
      <c r="J184" s="97">
        <v>2207</v>
      </c>
      <c r="K184" s="217">
        <v>0.31012876845539772</v>
      </c>
    </row>
    <row r="185" spans="1:11" x14ac:dyDescent="0.2">
      <c r="A185" s="90" t="s">
        <v>246</v>
      </c>
      <c r="B185" s="78">
        <v>-30.498181880478114</v>
      </c>
      <c r="C185" s="78">
        <v>-32.219082675098889</v>
      </c>
      <c r="D185" s="78">
        <v>-35.07516394987033</v>
      </c>
      <c r="E185" s="78">
        <v>-35.569391943029132</v>
      </c>
      <c r="F185" s="78">
        <v>-35.552245416398364</v>
      </c>
      <c r="G185" s="78">
        <v>-36.46746575854695</v>
      </c>
      <c r="H185" s="78">
        <v>-37.405318035206164</v>
      </c>
      <c r="I185" s="78">
        <v>-40.026283638155292</v>
      </c>
      <c r="J185" s="78">
        <v>-42.435639246853952</v>
      </c>
      <c r="K185" s="217"/>
    </row>
    <row r="186" spans="1:11" x14ac:dyDescent="0.2">
      <c r="B186" s="78"/>
      <c r="C186" s="78"/>
      <c r="D186" s="78"/>
      <c r="E186" s="78"/>
      <c r="F186" s="78"/>
      <c r="G186" s="78"/>
      <c r="H186" s="78"/>
      <c r="I186" s="78"/>
      <c r="J186" s="78"/>
      <c r="K186" s="217"/>
    </row>
    <row r="187" spans="1:11" x14ac:dyDescent="0.2">
      <c r="A187" s="119" t="s">
        <v>251</v>
      </c>
      <c r="B187" s="97"/>
      <c r="C187" s="97"/>
      <c r="D187" s="97"/>
      <c r="E187" s="97"/>
      <c r="F187" s="97"/>
      <c r="G187" s="97"/>
      <c r="H187" s="97"/>
      <c r="I187" s="97"/>
      <c r="J187" s="97"/>
      <c r="K187" s="217"/>
    </row>
    <row r="188" spans="1:11" x14ac:dyDescent="0.2">
      <c r="A188" s="90" t="s">
        <v>375</v>
      </c>
      <c r="B188" s="97">
        <v>1530.6249567658713</v>
      </c>
      <c r="C188" s="97">
        <v>1532.5426720314806</v>
      </c>
      <c r="D188" s="97">
        <v>1534.6307514906898</v>
      </c>
      <c r="E188" s="97">
        <v>1539.1734017431206</v>
      </c>
      <c r="F188" s="97">
        <v>1544.3734131272613</v>
      </c>
      <c r="G188" s="97">
        <v>1549.3563018909722</v>
      </c>
      <c r="H188" s="97">
        <v>1553.8609382775455</v>
      </c>
      <c r="I188" s="97">
        <v>1558.694741004846</v>
      </c>
      <c r="J188" s="97">
        <v>1564.0449520468042</v>
      </c>
      <c r="K188" s="217">
        <v>0.27035559023487199</v>
      </c>
    </row>
    <row r="189" spans="1:11" x14ac:dyDescent="0.2">
      <c r="A189" s="90" t="s">
        <v>245</v>
      </c>
      <c r="B189" s="97">
        <v>1484</v>
      </c>
      <c r="C189" s="97">
        <v>1489</v>
      </c>
      <c r="D189" s="97">
        <v>1494</v>
      </c>
      <c r="E189" s="97">
        <v>1499</v>
      </c>
      <c r="F189" s="97">
        <v>1505</v>
      </c>
      <c r="G189" s="97">
        <v>1511</v>
      </c>
      <c r="H189" s="97">
        <v>1517</v>
      </c>
      <c r="I189" s="97">
        <v>1523</v>
      </c>
      <c r="J189" s="97">
        <v>1530</v>
      </c>
      <c r="K189" s="217">
        <v>0.38231133570525433</v>
      </c>
    </row>
    <row r="190" spans="1:11" x14ac:dyDescent="0.2">
      <c r="A190" s="90" t="s">
        <v>246</v>
      </c>
      <c r="B190" s="78">
        <v>46.624956765871275</v>
      </c>
      <c r="C190" s="78">
        <v>43.542672031480606</v>
      </c>
      <c r="D190" s="78">
        <v>40.630751490689818</v>
      </c>
      <c r="E190" s="78">
        <v>40.173401743120621</v>
      </c>
      <c r="F190" s="78">
        <v>39.373413127261301</v>
      </c>
      <c r="G190" s="78">
        <v>38.35630189097219</v>
      </c>
      <c r="H190" s="78">
        <v>36.860938277545529</v>
      </c>
      <c r="I190" s="78">
        <v>35.694741004846037</v>
      </c>
      <c r="J190" s="78">
        <v>34.044952046804156</v>
      </c>
      <c r="K190" s="217"/>
    </row>
    <row r="191" spans="1:11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217"/>
    </row>
    <row r="192" spans="1:11" x14ac:dyDescent="0.2">
      <c r="A192" s="119" t="s">
        <v>252</v>
      </c>
      <c r="B192" s="97"/>
      <c r="C192" s="97"/>
      <c r="D192" s="97"/>
      <c r="E192" s="97"/>
      <c r="F192" s="97"/>
      <c r="G192" s="97"/>
      <c r="H192" s="97"/>
      <c r="I192" s="97"/>
      <c r="J192" s="97"/>
      <c r="K192" s="217"/>
    </row>
    <row r="193" spans="1:11" x14ac:dyDescent="0.2">
      <c r="A193" s="90" t="s">
        <v>375</v>
      </c>
      <c r="B193" s="97">
        <v>1132.2467451641012</v>
      </c>
      <c r="C193" s="97">
        <v>1138.5456851847305</v>
      </c>
      <c r="D193" s="97">
        <v>1142.5750989071698</v>
      </c>
      <c r="E193" s="97">
        <v>1148.5945769476004</v>
      </c>
      <c r="F193" s="97">
        <v>1154.5304852471011</v>
      </c>
      <c r="G193" s="97">
        <v>1160.1556741028419</v>
      </c>
      <c r="H193" s="97">
        <v>1165.0486170433467</v>
      </c>
      <c r="I193" s="97">
        <v>1169.723980355677</v>
      </c>
      <c r="J193" s="97">
        <v>1174.5400268274932</v>
      </c>
      <c r="K193" s="217">
        <v>0.45946074428102612</v>
      </c>
    </row>
    <row r="194" spans="1:11" x14ac:dyDescent="0.2">
      <c r="A194" s="90" t="s">
        <v>245</v>
      </c>
      <c r="B194" s="97">
        <v>1130</v>
      </c>
      <c r="C194" s="97">
        <v>1136</v>
      </c>
      <c r="D194" s="97">
        <v>1141</v>
      </c>
      <c r="E194" s="97">
        <v>1146</v>
      </c>
      <c r="F194" s="97">
        <v>1153</v>
      </c>
      <c r="G194" s="97">
        <v>1160</v>
      </c>
      <c r="H194" s="97">
        <v>1166</v>
      </c>
      <c r="I194" s="97">
        <v>1173</v>
      </c>
      <c r="J194" s="97">
        <v>1180</v>
      </c>
      <c r="K194" s="217">
        <v>0.54267725928736077</v>
      </c>
    </row>
    <row r="195" spans="1:11" x14ac:dyDescent="0.2">
      <c r="A195" s="90" t="s">
        <v>246</v>
      </c>
      <c r="B195" s="78">
        <v>2.2467451641011849</v>
      </c>
      <c r="C195" s="78">
        <v>2.5456851847304733</v>
      </c>
      <c r="D195" s="78">
        <v>1.5750989071698314</v>
      </c>
      <c r="E195" s="78">
        <v>2.5945769476004443</v>
      </c>
      <c r="F195" s="78">
        <v>1.530485247101069</v>
      </c>
      <c r="G195" s="78">
        <v>0.15567410284188554</v>
      </c>
      <c r="H195" s="78">
        <v>-0.95138295665333317</v>
      </c>
      <c r="I195" s="78">
        <v>-3.2760196443230143</v>
      </c>
      <c r="J195" s="78">
        <v>-5.4599731725068068</v>
      </c>
      <c r="K195" s="217"/>
    </row>
  </sheetData>
  <pageMargins left="0.7" right="0.7" top="0.75" bottom="0.75" header="0.3" footer="0.3"/>
  <pageSetup orientation="landscape" verticalDpi="0" r:id="rId1"/>
  <rowBreaks count="4" manualBreakCount="4">
    <brk id="40" max="16383" man="1"/>
    <brk id="79" max="16383" man="1"/>
    <brk id="118" max="16383" man="1"/>
    <brk id="15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196"/>
  <sheetViews>
    <sheetView zoomScaleNormal="100" workbookViewId="0"/>
  </sheetViews>
  <sheetFormatPr defaultColWidth="9" defaultRowHeight="12.75" x14ac:dyDescent="0.2"/>
  <cols>
    <col min="1" max="1" width="15.375" style="90" customWidth="1"/>
    <col min="2" max="10" width="10" style="90" bestFit="1" customWidth="1"/>
    <col min="11" max="16384" width="9" style="90"/>
  </cols>
  <sheetData>
    <row r="1" spans="1:11" ht="15" x14ac:dyDescent="0.25">
      <c r="A1" s="16" t="s">
        <v>262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3" spans="1:11" s="68" customFormat="1" ht="15" x14ac:dyDescent="0.25">
      <c r="A3" s="16" t="s">
        <v>257</v>
      </c>
      <c r="B3" s="43"/>
      <c r="C3" s="43"/>
      <c r="D3" s="43"/>
      <c r="E3" s="43"/>
      <c r="F3" s="43"/>
      <c r="G3" s="43"/>
      <c r="H3" s="43"/>
      <c r="I3" s="43"/>
      <c r="J3" s="43"/>
      <c r="K3" s="126"/>
    </row>
    <row r="4" spans="1:11" x14ac:dyDescent="0.2">
      <c r="B4" s="98"/>
      <c r="C4" s="98"/>
      <c r="D4" s="98"/>
      <c r="E4" s="98"/>
      <c r="F4" s="98"/>
      <c r="G4" s="98"/>
      <c r="H4" s="98"/>
      <c r="I4" s="98"/>
      <c r="J4" s="98"/>
      <c r="K4" s="117"/>
    </row>
    <row r="5" spans="1:11" x14ac:dyDescent="0.2">
      <c r="B5" s="127">
        <v>2018</v>
      </c>
      <c r="C5" s="127">
        <v>2019</v>
      </c>
      <c r="D5" s="127">
        <v>2020</v>
      </c>
      <c r="E5" s="127">
        <v>2021</v>
      </c>
      <c r="F5" s="127">
        <v>2022</v>
      </c>
      <c r="G5" s="127">
        <v>2023</v>
      </c>
      <c r="H5" s="127">
        <v>2024</v>
      </c>
      <c r="I5" s="127">
        <v>2025</v>
      </c>
      <c r="J5" s="127">
        <v>2026</v>
      </c>
      <c r="K5" s="128" t="s">
        <v>417</v>
      </c>
    </row>
    <row r="6" spans="1:11" x14ac:dyDescent="0.2">
      <c r="A6" s="119" t="s">
        <v>36</v>
      </c>
      <c r="B6" s="98"/>
      <c r="C6" s="98"/>
      <c r="D6" s="98"/>
      <c r="E6" s="98"/>
      <c r="F6" s="98"/>
      <c r="G6" s="98"/>
      <c r="H6" s="98"/>
      <c r="I6" s="98"/>
      <c r="J6" s="98"/>
      <c r="K6" s="120"/>
    </row>
    <row r="7" spans="1:11" x14ac:dyDescent="0.2">
      <c r="A7" s="90" t="s">
        <v>375</v>
      </c>
      <c r="B7" s="78">
        <v>124252.0722921</v>
      </c>
      <c r="C7" s="78">
        <v>122497.77784160001</v>
      </c>
      <c r="D7" s="78">
        <v>120395.5458309</v>
      </c>
      <c r="E7" s="78">
        <v>118949.14654099999</v>
      </c>
      <c r="F7" s="78">
        <v>117870.34637360001</v>
      </c>
      <c r="G7" s="78">
        <v>117038.26959849999</v>
      </c>
      <c r="H7" s="78">
        <v>116248.67347949999</v>
      </c>
      <c r="I7" s="78">
        <v>115594.09040730001</v>
      </c>
      <c r="J7" s="78">
        <v>115195.11613770001</v>
      </c>
      <c r="K7" s="129">
        <v>-0.94160129066739318</v>
      </c>
    </row>
    <row r="8" spans="1:11" x14ac:dyDescent="0.2">
      <c r="A8" s="90" t="s">
        <v>245</v>
      </c>
      <c r="B8" s="130">
        <v>126425.68881960001</v>
      </c>
      <c r="C8" s="130">
        <v>125736.36418090001</v>
      </c>
      <c r="D8" s="130">
        <v>124440.4890957</v>
      </c>
      <c r="E8" s="130">
        <v>122977.4287093</v>
      </c>
      <c r="F8" s="130">
        <v>121859.24413109999</v>
      </c>
      <c r="G8" s="130">
        <v>120993.8920236</v>
      </c>
      <c r="H8" s="130">
        <v>120348.66593280001</v>
      </c>
      <c r="I8" s="130">
        <v>119911.3917333</v>
      </c>
      <c r="J8" s="78">
        <v>119679.87773080001</v>
      </c>
      <c r="K8" s="129">
        <v>-0.6830838383645732</v>
      </c>
    </row>
    <row r="9" spans="1:11" x14ac:dyDescent="0.2">
      <c r="A9" s="90" t="s">
        <v>246</v>
      </c>
      <c r="B9" s="78">
        <v>-2173.6165275000094</v>
      </c>
      <c r="C9" s="78">
        <v>-3238.5863393000036</v>
      </c>
      <c r="D9" s="78">
        <v>-4044.9432648000075</v>
      </c>
      <c r="E9" s="78">
        <v>-4028.2821683000075</v>
      </c>
      <c r="F9" s="78">
        <v>-3988.8977574999735</v>
      </c>
      <c r="G9" s="78">
        <v>-3955.6224251000094</v>
      </c>
      <c r="H9" s="78">
        <v>-4099.9924533000158</v>
      </c>
      <c r="I9" s="78">
        <v>-4317.3013259999861</v>
      </c>
      <c r="J9" s="78">
        <v>-4484.7615931000037</v>
      </c>
    </row>
    <row r="10" spans="1:11" x14ac:dyDescent="0.2">
      <c r="B10" s="78"/>
      <c r="C10" s="78"/>
      <c r="D10" s="78"/>
      <c r="E10" s="78"/>
      <c r="F10" s="78"/>
      <c r="G10" s="78"/>
      <c r="H10" s="78"/>
      <c r="I10" s="78"/>
      <c r="J10" s="78"/>
    </row>
    <row r="11" spans="1:11" x14ac:dyDescent="0.2">
      <c r="A11" s="119" t="s">
        <v>247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1" x14ac:dyDescent="0.2">
      <c r="A12" s="90" t="s">
        <v>375</v>
      </c>
      <c r="B12" s="78">
        <v>30300.494895149997</v>
      </c>
      <c r="C12" s="78">
        <v>30092.383574070001</v>
      </c>
      <c r="D12" s="78">
        <v>29742.747531480003</v>
      </c>
      <c r="E12" s="78">
        <v>29462.744028900001</v>
      </c>
      <c r="F12" s="78">
        <v>29254.293817669997</v>
      </c>
      <c r="G12" s="78">
        <v>29091.500801000002</v>
      </c>
      <c r="H12" s="78">
        <v>28931.9783245</v>
      </c>
      <c r="I12" s="78">
        <v>28785.712128699997</v>
      </c>
      <c r="J12" s="78">
        <v>28675.074303900001</v>
      </c>
      <c r="K12" s="129">
        <v>-0.68682787270634149</v>
      </c>
    </row>
    <row r="13" spans="1:11" x14ac:dyDescent="0.2">
      <c r="A13" s="90" t="s">
        <v>245</v>
      </c>
      <c r="B13" s="130">
        <v>31350.143330519997</v>
      </c>
      <c r="C13" s="130">
        <v>30828.426317769998</v>
      </c>
      <c r="D13" s="130">
        <v>30197.536157729999</v>
      </c>
      <c r="E13" s="130">
        <v>29875.696900659997</v>
      </c>
      <c r="F13" s="130">
        <v>29634.739684100001</v>
      </c>
      <c r="G13" s="130">
        <v>29440.483848700002</v>
      </c>
      <c r="H13" s="130">
        <v>29277.929394400002</v>
      </c>
      <c r="I13" s="130">
        <v>29141.076321100001</v>
      </c>
      <c r="J13" s="78">
        <v>29039.924629000001</v>
      </c>
      <c r="K13" s="129">
        <v>-0.95227740240622083</v>
      </c>
    </row>
    <row r="14" spans="1:11" x14ac:dyDescent="0.2">
      <c r="A14" s="90" t="s">
        <v>246</v>
      </c>
      <c r="B14" s="78">
        <v>-1049.6484353699998</v>
      </c>
      <c r="C14" s="78">
        <v>-736.04274369999621</v>
      </c>
      <c r="D14" s="78">
        <v>-454.78862624999601</v>
      </c>
      <c r="E14" s="78">
        <v>-412.95287175999692</v>
      </c>
      <c r="F14" s="78">
        <v>-380.44586643000366</v>
      </c>
      <c r="G14" s="78">
        <v>-348.98304769999959</v>
      </c>
      <c r="H14" s="78">
        <v>-345.95106990000204</v>
      </c>
      <c r="I14" s="78">
        <v>-355.36419240000396</v>
      </c>
      <c r="J14" s="78">
        <v>-364.85032510000019</v>
      </c>
    </row>
    <row r="15" spans="1:11" x14ac:dyDescent="0.2">
      <c r="B15" s="78"/>
      <c r="C15" s="78"/>
      <c r="D15" s="78"/>
      <c r="E15" s="78"/>
      <c r="F15" s="78"/>
      <c r="G15" s="78"/>
      <c r="H15" s="78"/>
      <c r="I15" s="78"/>
      <c r="J15" s="78"/>
    </row>
    <row r="16" spans="1:11" x14ac:dyDescent="0.2">
      <c r="A16" s="119" t="s">
        <v>248</v>
      </c>
      <c r="B16" s="78"/>
      <c r="C16" s="78"/>
      <c r="D16" s="78"/>
      <c r="E16" s="78"/>
      <c r="F16" s="78"/>
      <c r="G16" s="78"/>
      <c r="H16" s="78"/>
      <c r="I16" s="78"/>
      <c r="J16" s="78"/>
    </row>
    <row r="17" spans="1:11" x14ac:dyDescent="0.2">
      <c r="A17" s="90" t="s">
        <v>375</v>
      </c>
      <c r="B17" s="78">
        <v>11612.446439539999</v>
      </c>
      <c r="C17" s="78">
        <v>11535.947865243999</v>
      </c>
      <c r="D17" s="78">
        <v>11436.393440235001</v>
      </c>
      <c r="E17" s="78">
        <v>11435.424314952999</v>
      </c>
      <c r="F17" s="78">
        <v>11477.889981210001</v>
      </c>
      <c r="G17" s="78">
        <v>11543.41895918</v>
      </c>
      <c r="H17" s="78">
        <v>11597.80101454</v>
      </c>
      <c r="I17" s="78">
        <v>11651.66759065</v>
      </c>
      <c r="J17" s="78">
        <v>11714.38507491</v>
      </c>
      <c r="K17" s="129">
        <v>0.10931080524632097</v>
      </c>
    </row>
    <row r="18" spans="1:11" x14ac:dyDescent="0.2">
      <c r="A18" s="90" t="s">
        <v>245</v>
      </c>
      <c r="B18" s="130">
        <v>11499.940775781</v>
      </c>
      <c r="C18" s="130">
        <v>11570.765844793001</v>
      </c>
      <c r="D18" s="130">
        <v>11764.909684343</v>
      </c>
      <c r="E18" s="130">
        <v>11738.811631723</v>
      </c>
      <c r="F18" s="130">
        <v>11746.012940381999</v>
      </c>
      <c r="G18" s="130">
        <v>11773.214249041999</v>
      </c>
      <c r="H18" s="130">
        <v>11809.415557701001</v>
      </c>
      <c r="I18" s="130">
        <v>11851.616866361001</v>
      </c>
      <c r="J18" s="78">
        <v>11901.81817502</v>
      </c>
      <c r="K18" s="129">
        <v>0.43028923256867024</v>
      </c>
    </row>
    <row r="19" spans="1:11" x14ac:dyDescent="0.2">
      <c r="A19" s="90" t="s">
        <v>246</v>
      </c>
      <c r="B19" s="78">
        <v>112.50566375899871</v>
      </c>
      <c r="C19" s="78">
        <v>-34.817979549001393</v>
      </c>
      <c r="D19" s="78">
        <v>-328.51624410799923</v>
      </c>
      <c r="E19" s="78">
        <v>-303.38731677000033</v>
      </c>
      <c r="F19" s="78">
        <v>-268.12295917199845</v>
      </c>
      <c r="G19" s="78">
        <v>-229.79528986199875</v>
      </c>
      <c r="H19" s="78">
        <v>-211.61454316100026</v>
      </c>
      <c r="I19" s="78">
        <v>-199.94927571100015</v>
      </c>
      <c r="J19" s="78">
        <v>-187.43310010999994</v>
      </c>
    </row>
    <row r="20" spans="1:11" x14ac:dyDescent="0.2">
      <c r="B20" s="78"/>
      <c r="C20" s="78"/>
      <c r="D20" s="78"/>
      <c r="E20" s="78"/>
      <c r="F20" s="78"/>
      <c r="G20" s="78"/>
      <c r="H20" s="78"/>
      <c r="I20" s="78"/>
      <c r="J20" s="78"/>
    </row>
    <row r="21" spans="1:11" x14ac:dyDescent="0.2">
      <c r="A21" s="119" t="s">
        <v>249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1" x14ac:dyDescent="0.2">
      <c r="A22" s="90" t="s">
        <v>375</v>
      </c>
      <c r="B22" s="78">
        <v>56807.062137000001</v>
      </c>
      <c r="C22" s="78">
        <v>55700.914938400005</v>
      </c>
      <c r="D22" s="78">
        <v>54467.596139400004</v>
      </c>
      <c r="E22" s="78">
        <v>53596.591275700004</v>
      </c>
      <c r="F22" s="78">
        <v>52918.366719800004</v>
      </c>
      <c r="G22" s="78">
        <v>52390.826907199997</v>
      </c>
      <c r="H22" s="78">
        <v>51908.772602800003</v>
      </c>
      <c r="I22" s="78">
        <v>51524.772314600006</v>
      </c>
      <c r="J22" s="78">
        <v>51306.044441899998</v>
      </c>
      <c r="K22" s="129">
        <v>-1.2650807275747966</v>
      </c>
    </row>
    <row r="23" spans="1:11" x14ac:dyDescent="0.2">
      <c r="A23" s="90" t="s">
        <v>245</v>
      </c>
      <c r="B23" s="130">
        <v>57883.8390679</v>
      </c>
      <c r="C23" s="130">
        <v>57621.216561599998</v>
      </c>
      <c r="D23" s="130">
        <v>56880.017752500004</v>
      </c>
      <c r="E23" s="130">
        <v>56007.180203800002</v>
      </c>
      <c r="F23" s="130">
        <v>55307.703915399994</v>
      </c>
      <c r="G23" s="130">
        <v>54757.588887399994</v>
      </c>
      <c r="H23" s="130">
        <v>54351.520309200001</v>
      </c>
      <c r="I23" s="130">
        <v>54094.324055599995</v>
      </c>
      <c r="J23" s="78">
        <v>53966.808432100006</v>
      </c>
      <c r="K23" s="129">
        <v>-0.87203835397162699</v>
      </c>
    </row>
    <row r="24" spans="1:11" x14ac:dyDescent="0.2">
      <c r="A24" s="90" t="s">
        <v>246</v>
      </c>
      <c r="B24" s="78">
        <v>-1076.7769308999996</v>
      </c>
      <c r="C24" s="78">
        <v>-1920.3016231999936</v>
      </c>
      <c r="D24" s="78">
        <v>-2412.4216130999994</v>
      </c>
      <c r="E24" s="78">
        <v>-2410.5889280999982</v>
      </c>
      <c r="F24" s="78">
        <v>-2389.3371955999901</v>
      </c>
      <c r="G24" s="78">
        <v>-2366.7619801999972</v>
      </c>
      <c r="H24" s="78">
        <v>-2442.7477063999977</v>
      </c>
      <c r="I24" s="78">
        <v>-2569.5517409999884</v>
      </c>
      <c r="J24" s="78">
        <v>-2660.7639902000083</v>
      </c>
    </row>
    <row r="25" spans="1:11" x14ac:dyDescent="0.2">
      <c r="B25" s="78"/>
      <c r="C25" s="78"/>
      <c r="D25" s="78"/>
      <c r="E25" s="78"/>
      <c r="F25" s="78"/>
      <c r="G25" s="78"/>
      <c r="H25" s="78"/>
      <c r="I25" s="78"/>
      <c r="J25" s="78"/>
    </row>
    <row r="26" spans="1:11" x14ac:dyDescent="0.2">
      <c r="A26" s="119" t="s">
        <v>250</v>
      </c>
      <c r="B26" s="78"/>
      <c r="C26" s="78"/>
      <c r="D26" s="78"/>
      <c r="E26" s="78"/>
      <c r="F26" s="78"/>
      <c r="G26" s="78"/>
      <c r="H26" s="78"/>
      <c r="I26" s="78"/>
      <c r="J26" s="78"/>
    </row>
    <row r="27" spans="1:11" x14ac:dyDescent="0.2">
      <c r="A27" s="90" t="s">
        <v>375</v>
      </c>
      <c r="B27" s="78">
        <v>11837.408425179001</v>
      </c>
      <c r="C27" s="78">
        <v>11842.43229861</v>
      </c>
      <c r="D27" s="78">
        <v>11785.333855250001</v>
      </c>
      <c r="E27" s="78">
        <v>11781.044722160001</v>
      </c>
      <c r="F27" s="78">
        <v>11794.2197844</v>
      </c>
      <c r="G27" s="78">
        <v>11815.47007257</v>
      </c>
      <c r="H27" s="78">
        <v>11826.485536280001</v>
      </c>
      <c r="I27" s="78">
        <v>11832.19744249</v>
      </c>
      <c r="J27" s="78">
        <v>11849.671509350001</v>
      </c>
      <c r="K27" s="129">
        <v>1.2943637341567005E-2</v>
      </c>
    </row>
    <row r="28" spans="1:11" x14ac:dyDescent="0.2">
      <c r="A28" s="90" t="s">
        <v>245</v>
      </c>
      <c r="B28" s="130">
        <v>11880.579806303</v>
      </c>
      <c r="C28" s="130">
        <v>11952.84283668</v>
      </c>
      <c r="D28" s="130">
        <v>11945.86664156</v>
      </c>
      <c r="E28" s="130">
        <v>11947.13534597</v>
      </c>
      <c r="F28" s="130">
        <v>11961.648949889999</v>
      </c>
      <c r="G28" s="130">
        <v>11988.40745332</v>
      </c>
      <c r="H28" s="130">
        <v>12020.410856279999</v>
      </c>
      <c r="I28" s="130">
        <v>12056.659158750001</v>
      </c>
      <c r="J28" s="78">
        <v>12101.152360739999</v>
      </c>
      <c r="K28" s="129">
        <v>0.23020915661653429</v>
      </c>
    </row>
    <row r="29" spans="1:11" x14ac:dyDescent="0.2">
      <c r="A29" s="90" t="s">
        <v>246</v>
      </c>
      <c r="B29" s="78">
        <v>-43.171381123998799</v>
      </c>
      <c r="C29" s="78">
        <v>-110.41053807000026</v>
      </c>
      <c r="D29" s="78">
        <v>-160.53278630999921</v>
      </c>
      <c r="E29" s="78">
        <v>-166.09062380999967</v>
      </c>
      <c r="F29" s="78">
        <v>-167.42916548999892</v>
      </c>
      <c r="G29" s="78">
        <v>-172.93738074999965</v>
      </c>
      <c r="H29" s="78">
        <v>-193.92531999999846</v>
      </c>
      <c r="I29" s="78">
        <v>-224.46171626000068</v>
      </c>
      <c r="J29" s="78">
        <v>-251.48085138999886</v>
      </c>
    </row>
    <row r="30" spans="1:11" x14ac:dyDescent="0.2">
      <c r="B30" s="78"/>
      <c r="C30" s="78"/>
      <c r="D30" s="78"/>
      <c r="E30" s="78"/>
      <c r="F30" s="78"/>
      <c r="G30" s="78"/>
      <c r="H30" s="78"/>
      <c r="I30" s="78"/>
      <c r="J30" s="78"/>
    </row>
    <row r="31" spans="1:11" x14ac:dyDescent="0.2">
      <c r="A31" s="119" t="s">
        <v>251</v>
      </c>
      <c r="B31" s="78"/>
      <c r="C31" s="78"/>
      <c r="D31" s="78"/>
      <c r="E31" s="78"/>
      <c r="F31" s="78"/>
      <c r="G31" s="78"/>
      <c r="H31" s="78"/>
      <c r="I31" s="78"/>
      <c r="J31" s="78"/>
    </row>
    <row r="32" spans="1:11" x14ac:dyDescent="0.2">
      <c r="A32" s="90" t="s">
        <v>375</v>
      </c>
      <c r="B32" s="78">
        <v>7880.3146743199995</v>
      </c>
      <c r="C32" s="78">
        <v>7619.8309211590004</v>
      </c>
      <c r="D32" s="78">
        <v>7370.1328104500008</v>
      </c>
      <c r="E32" s="78">
        <v>7169.9871956499992</v>
      </c>
      <c r="F32" s="78">
        <v>6998.6382367700007</v>
      </c>
      <c r="G32" s="78">
        <v>6844.4019234099997</v>
      </c>
      <c r="H32" s="78">
        <v>6702.9112177099996</v>
      </c>
      <c r="I32" s="78">
        <v>6584.2682606800008</v>
      </c>
      <c r="J32" s="78">
        <v>6490.3674469300004</v>
      </c>
      <c r="K32" s="129">
        <v>-2.3964271560117156</v>
      </c>
    </row>
    <row r="33" spans="1:11" x14ac:dyDescent="0.2">
      <c r="A33" s="90" t="s">
        <v>245</v>
      </c>
      <c r="B33" s="130">
        <v>8067.4619926880005</v>
      </c>
      <c r="C33" s="130">
        <v>7960.9208925950006</v>
      </c>
      <c r="D33" s="130">
        <v>7766.3342231370007</v>
      </c>
      <c r="E33" s="130">
        <v>7625.3763839099993</v>
      </c>
      <c r="F33" s="130">
        <v>7515.4126991699995</v>
      </c>
      <c r="G33" s="130">
        <v>7422.9739441999991</v>
      </c>
      <c r="H33" s="130">
        <v>7350.6684754300004</v>
      </c>
      <c r="I33" s="130">
        <v>7296.4962928799996</v>
      </c>
      <c r="J33" s="78">
        <v>7257.4573965300006</v>
      </c>
      <c r="K33" s="129">
        <v>-1.3139091902007793</v>
      </c>
    </row>
    <row r="34" spans="1:11" x14ac:dyDescent="0.2">
      <c r="A34" s="90" t="s">
        <v>246</v>
      </c>
      <c r="B34" s="78">
        <v>-187.14731836800092</v>
      </c>
      <c r="C34" s="78">
        <v>-341.08997143600027</v>
      </c>
      <c r="D34" s="78">
        <v>-396.2014126869999</v>
      </c>
      <c r="E34" s="78">
        <v>-455.38918826000008</v>
      </c>
      <c r="F34" s="78">
        <v>-516.77446239999881</v>
      </c>
      <c r="G34" s="78">
        <v>-578.57202078999944</v>
      </c>
      <c r="H34" s="78">
        <v>-647.75725772000078</v>
      </c>
      <c r="I34" s="78">
        <v>-712.22803219999878</v>
      </c>
      <c r="J34" s="78">
        <v>-767.08994960000018</v>
      </c>
    </row>
    <row r="35" spans="1:11" x14ac:dyDescent="0.2">
      <c r="B35" s="78"/>
      <c r="C35" s="78"/>
      <c r="D35" s="78"/>
      <c r="E35" s="78"/>
      <c r="F35" s="78"/>
      <c r="G35" s="78"/>
      <c r="H35" s="78"/>
      <c r="I35" s="78"/>
      <c r="J35" s="78"/>
    </row>
    <row r="36" spans="1:11" x14ac:dyDescent="0.2">
      <c r="A36" s="119" t="s">
        <v>252</v>
      </c>
      <c r="B36" s="78"/>
      <c r="C36" s="78"/>
      <c r="D36" s="78"/>
      <c r="E36" s="78"/>
      <c r="F36" s="78"/>
      <c r="G36" s="78"/>
      <c r="H36" s="78"/>
      <c r="I36" s="78"/>
      <c r="J36" s="78"/>
    </row>
    <row r="37" spans="1:11" x14ac:dyDescent="0.2">
      <c r="A37" s="90" t="s">
        <v>375</v>
      </c>
      <c r="B37" s="78">
        <v>5814.3457209500002</v>
      </c>
      <c r="C37" s="78">
        <v>5705.2682441500001</v>
      </c>
      <c r="D37" s="78">
        <v>5592.3420542100002</v>
      </c>
      <c r="E37" s="78">
        <v>5505.35500366</v>
      </c>
      <c r="F37" s="78">
        <v>5425.93783386</v>
      </c>
      <c r="G37" s="78">
        <v>5352.6509352699995</v>
      </c>
      <c r="H37" s="78">
        <v>5280.7247835799999</v>
      </c>
      <c r="I37" s="78">
        <v>5216.4726700800002</v>
      </c>
      <c r="J37" s="78">
        <v>5159.5733604300003</v>
      </c>
      <c r="K37" s="129">
        <v>-1.4823332710675374</v>
      </c>
    </row>
    <row r="38" spans="1:11" x14ac:dyDescent="0.2">
      <c r="A38" s="90" t="s">
        <v>245</v>
      </c>
      <c r="B38" s="130">
        <v>5743.7238464700004</v>
      </c>
      <c r="C38" s="130">
        <v>5802.1917274300004</v>
      </c>
      <c r="D38" s="130">
        <v>5885.8246364099996</v>
      </c>
      <c r="E38" s="130">
        <v>5781.2282432900001</v>
      </c>
      <c r="F38" s="130">
        <v>5691.7259421099998</v>
      </c>
      <c r="G38" s="130">
        <v>5611.2236409199995</v>
      </c>
      <c r="H38" s="130">
        <v>5538.7213397400001</v>
      </c>
      <c r="I38" s="130">
        <v>5471.2190385599997</v>
      </c>
      <c r="J38" s="78">
        <v>5411.7167373800003</v>
      </c>
      <c r="K38" s="129">
        <v>-0.74150449578431754</v>
      </c>
    </row>
    <row r="39" spans="1:11" x14ac:dyDescent="0.2">
      <c r="A39" s="90" t="s">
        <v>246</v>
      </c>
      <c r="B39" s="78">
        <v>70.62187447999986</v>
      </c>
      <c r="C39" s="78">
        <v>-96.923483280000255</v>
      </c>
      <c r="D39" s="78">
        <v>-293.48258219999934</v>
      </c>
      <c r="E39" s="78">
        <v>-275.87323963000017</v>
      </c>
      <c r="F39" s="78">
        <v>-265.78810824999982</v>
      </c>
      <c r="G39" s="78">
        <v>-258.57270564999999</v>
      </c>
      <c r="H39" s="78">
        <v>-257.99655616000018</v>
      </c>
      <c r="I39" s="78">
        <v>-254.74636847999955</v>
      </c>
      <c r="J39" s="78">
        <v>-252.14337694999995</v>
      </c>
    </row>
    <row r="40" spans="1:11" x14ac:dyDescent="0.2">
      <c r="B40" s="98"/>
      <c r="C40" s="98"/>
      <c r="D40" s="98"/>
      <c r="E40" s="98"/>
      <c r="F40" s="98"/>
      <c r="G40" s="98"/>
      <c r="H40" s="98"/>
      <c r="I40" s="98"/>
      <c r="J40" s="98"/>
      <c r="K40" s="120"/>
    </row>
    <row r="41" spans="1:11" x14ac:dyDescent="0.2">
      <c r="B41" s="98"/>
      <c r="C41" s="98"/>
      <c r="D41" s="98"/>
      <c r="E41" s="98"/>
      <c r="F41" s="98"/>
      <c r="G41" s="98"/>
      <c r="H41" s="98"/>
      <c r="I41" s="98"/>
      <c r="J41" s="98"/>
      <c r="K41" s="120"/>
    </row>
    <row r="42" spans="1:11" s="68" customFormat="1" ht="15" x14ac:dyDescent="0.25">
      <c r="A42" s="16" t="s">
        <v>258</v>
      </c>
      <c r="B42" s="43"/>
      <c r="C42" s="43"/>
      <c r="D42" s="43"/>
      <c r="E42" s="43"/>
      <c r="F42" s="43"/>
      <c r="G42" s="43"/>
      <c r="H42" s="43"/>
      <c r="I42" s="43"/>
      <c r="J42" s="43"/>
      <c r="K42" s="126"/>
    </row>
    <row r="43" spans="1:11" x14ac:dyDescent="0.2">
      <c r="A43" s="119"/>
      <c r="B43" s="118"/>
      <c r="C43" s="118"/>
      <c r="D43" s="118"/>
      <c r="E43" s="118"/>
      <c r="F43" s="118"/>
      <c r="G43" s="118"/>
      <c r="H43" s="118"/>
      <c r="I43" s="118"/>
      <c r="J43" s="118"/>
      <c r="K43" s="117"/>
    </row>
    <row r="44" spans="1:11" x14ac:dyDescent="0.2">
      <c r="B44" s="127">
        <v>2018</v>
      </c>
      <c r="C44" s="127">
        <v>2019</v>
      </c>
      <c r="D44" s="127">
        <v>2020</v>
      </c>
      <c r="E44" s="127">
        <v>2021</v>
      </c>
      <c r="F44" s="127">
        <v>2022</v>
      </c>
      <c r="G44" s="127">
        <v>2023</v>
      </c>
      <c r="H44" s="127">
        <v>2024</v>
      </c>
      <c r="I44" s="127">
        <v>2025</v>
      </c>
      <c r="J44" s="127">
        <v>2026</v>
      </c>
      <c r="K44" s="128" t="s">
        <v>418</v>
      </c>
    </row>
    <row r="45" spans="1:11" x14ac:dyDescent="0.2">
      <c r="A45" s="119" t="s">
        <v>36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28"/>
    </row>
    <row r="46" spans="1:11" x14ac:dyDescent="0.2">
      <c r="A46" s="90" t="s">
        <v>375</v>
      </c>
      <c r="B46" s="78">
        <v>25728</v>
      </c>
      <c r="C46" s="78">
        <v>25511</v>
      </c>
      <c r="D46" s="78">
        <v>25298</v>
      </c>
      <c r="E46" s="78">
        <v>25136</v>
      </c>
      <c r="F46" s="78">
        <v>25021</v>
      </c>
      <c r="G46" s="78">
        <v>24941</v>
      </c>
      <c r="H46" s="78">
        <v>24889</v>
      </c>
      <c r="I46" s="78">
        <v>24864</v>
      </c>
      <c r="J46" s="78">
        <v>24874</v>
      </c>
      <c r="K46" s="129">
        <v>-0.42107114608354035</v>
      </c>
    </row>
    <row r="47" spans="1:11" x14ac:dyDescent="0.2">
      <c r="A47" s="90" t="s">
        <v>245</v>
      </c>
      <c r="B47" s="78">
        <v>26458</v>
      </c>
      <c r="C47" s="78">
        <v>26409</v>
      </c>
      <c r="D47" s="78">
        <v>26298</v>
      </c>
      <c r="E47" s="78">
        <v>26213</v>
      </c>
      <c r="F47" s="78">
        <v>26167</v>
      </c>
      <c r="G47" s="78">
        <v>26155</v>
      </c>
      <c r="H47" s="78">
        <v>26176</v>
      </c>
      <c r="I47" s="78">
        <v>26229</v>
      </c>
      <c r="J47" s="78">
        <v>26310</v>
      </c>
      <c r="K47" s="129">
        <v>-7.0093860118281004E-2</v>
      </c>
    </row>
    <row r="48" spans="1:11" x14ac:dyDescent="0.2">
      <c r="A48" s="90" t="s">
        <v>246</v>
      </c>
      <c r="B48" s="78">
        <v>-730</v>
      </c>
      <c r="C48" s="78">
        <v>-898</v>
      </c>
      <c r="D48" s="78">
        <v>-1000</v>
      </c>
      <c r="E48" s="78">
        <v>-1077</v>
      </c>
      <c r="F48" s="78">
        <v>-1146</v>
      </c>
      <c r="G48" s="78">
        <v>-1214</v>
      </c>
      <c r="H48" s="78">
        <v>-1287</v>
      </c>
      <c r="I48" s="78">
        <v>-1365</v>
      </c>
      <c r="J48" s="78">
        <v>-1436</v>
      </c>
    </row>
    <row r="49" spans="1:11" x14ac:dyDescent="0.2">
      <c r="B49" s="78"/>
      <c r="C49" s="78"/>
      <c r="D49" s="78"/>
      <c r="E49" s="78"/>
      <c r="F49" s="78"/>
      <c r="G49" s="78"/>
      <c r="H49" s="78"/>
      <c r="I49" s="78"/>
      <c r="J49" s="78"/>
    </row>
    <row r="50" spans="1:11" x14ac:dyDescent="0.2">
      <c r="A50" s="119" t="s">
        <v>247</v>
      </c>
      <c r="B50" s="78"/>
      <c r="C50" s="78"/>
      <c r="D50" s="78"/>
      <c r="E50" s="78"/>
      <c r="F50" s="78"/>
      <c r="G50" s="78"/>
      <c r="H50" s="78"/>
      <c r="I50" s="78"/>
      <c r="J50" s="78"/>
    </row>
    <row r="51" spans="1:11" x14ac:dyDescent="0.2">
      <c r="A51" s="90" t="s">
        <v>375</v>
      </c>
      <c r="B51" s="78">
        <v>6674.9775455515964</v>
      </c>
      <c r="C51" s="78">
        <v>6640.9527190141662</v>
      </c>
      <c r="D51" s="78">
        <v>6600.6787221422837</v>
      </c>
      <c r="E51" s="78">
        <v>6559.5547226468207</v>
      </c>
      <c r="F51" s="78">
        <v>6529.2071171473563</v>
      </c>
      <c r="G51" s="78">
        <v>6506.9875424587153</v>
      </c>
      <c r="H51" s="78">
        <v>6492.3138919493285</v>
      </c>
      <c r="I51" s="78">
        <v>6481.2860960598264</v>
      </c>
      <c r="J51" s="78">
        <v>6474.5835637227001</v>
      </c>
      <c r="K51" s="129">
        <v>-0.38029440829878691</v>
      </c>
    </row>
    <row r="52" spans="1:11" x14ac:dyDescent="0.2">
      <c r="A52" s="90" t="s">
        <v>245</v>
      </c>
      <c r="B52" s="78">
        <v>6958</v>
      </c>
      <c r="C52" s="78">
        <v>6885</v>
      </c>
      <c r="D52" s="78">
        <v>6788</v>
      </c>
      <c r="E52" s="78">
        <v>6763</v>
      </c>
      <c r="F52" s="78">
        <v>6746</v>
      </c>
      <c r="G52" s="78">
        <v>6733</v>
      </c>
      <c r="H52" s="78">
        <v>6727</v>
      </c>
      <c r="I52" s="78">
        <v>6723</v>
      </c>
      <c r="J52" s="78">
        <v>6726</v>
      </c>
      <c r="K52" s="129">
        <v>-0.42299613314213946</v>
      </c>
    </row>
    <row r="53" spans="1:11" x14ac:dyDescent="0.2">
      <c r="A53" s="90" t="s">
        <v>246</v>
      </c>
      <c r="B53" s="78">
        <v>-283.02245444840355</v>
      </c>
      <c r="C53" s="78">
        <v>-244.04728098583382</v>
      </c>
      <c r="D53" s="78">
        <v>-187.32127785771627</v>
      </c>
      <c r="E53" s="78">
        <v>-203.44527735317934</v>
      </c>
      <c r="F53" s="78">
        <v>-216.79288285264374</v>
      </c>
      <c r="G53" s="78">
        <v>-226.01245754128468</v>
      </c>
      <c r="H53" s="78">
        <v>-234.68610805067146</v>
      </c>
      <c r="I53" s="78">
        <v>-241.71390394017362</v>
      </c>
      <c r="J53" s="78">
        <v>-251.41643627729991</v>
      </c>
    </row>
    <row r="54" spans="1:11" x14ac:dyDescent="0.2">
      <c r="B54" s="78"/>
      <c r="C54" s="78"/>
      <c r="D54" s="78"/>
      <c r="E54" s="78"/>
      <c r="F54" s="78"/>
      <c r="G54" s="78"/>
      <c r="H54" s="78"/>
      <c r="I54" s="78"/>
      <c r="J54" s="78"/>
    </row>
    <row r="55" spans="1:11" x14ac:dyDescent="0.2">
      <c r="A55" s="119" t="s">
        <v>248</v>
      </c>
      <c r="B55" s="78"/>
      <c r="C55" s="78"/>
      <c r="D55" s="78"/>
      <c r="E55" s="78"/>
      <c r="F55" s="78"/>
      <c r="G55" s="78"/>
      <c r="H55" s="78"/>
      <c r="I55" s="78"/>
      <c r="J55" s="78"/>
    </row>
    <row r="56" spans="1:11" x14ac:dyDescent="0.2">
      <c r="A56" s="90" t="s">
        <v>375</v>
      </c>
      <c r="B56" s="78">
        <v>1920.3115362506642</v>
      </c>
      <c r="C56" s="78">
        <v>1905.2499588736778</v>
      </c>
      <c r="D56" s="78">
        <v>1889.1325445118646</v>
      </c>
      <c r="E56" s="78">
        <v>1880.4828445486487</v>
      </c>
      <c r="F56" s="78">
        <v>1877.260780448059</v>
      </c>
      <c r="G56" s="78">
        <v>1876.8744455548426</v>
      </c>
      <c r="H56" s="78">
        <v>1874.7995885168802</v>
      </c>
      <c r="I56" s="78">
        <v>1874.7936858296498</v>
      </c>
      <c r="J56" s="78">
        <v>1875.6186539046971</v>
      </c>
      <c r="K56" s="129">
        <v>-0.29392815276612083</v>
      </c>
    </row>
    <row r="57" spans="1:11" x14ac:dyDescent="0.2">
      <c r="A57" s="90" t="s">
        <v>245</v>
      </c>
      <c r="B57" s="78">
        <v>1975</v>
      </c>
      <c r="C57" s="78">
        <v>1990</v>
      </c>
      <c r="D57" s="78">
        <v>2036</v>
      </c>
      <c r="E57" s="78">
        <v>2038</v>
      </c>
      <c r="F57" s="78">
        <v>2044</v>
      </c>
      <c r="G57" s="78">
        <v>2053</v>
      </c>
      <c r="H57" s="78">
        <v>2063</v>
      </c>
      <c r="I57" s="78">
        <v>2074</v>
      </c>
      <c r="J57" s="78">
        <v>2084</v>
      </c>
      <c r="K57" s="129">
        <v>0.67376874652336216</v>
      </c>
    </row>
    <row r="58" spans="1:11" x14ac:dyDescent="0.2">
      <c r="A58" s="90" t="s">
        <v>246</v>
      </c>
      <c r="B58" s="78">
        <v>-54.688463749335824</v>
      </c>
      <c r="C58" s="78">
        <v>-84.75004112632223</v>
      </c>
      <c r="D58" s="78">
        <v>-146.86745548813542</v>
      </c>
      <c r="E58" s="78">
        <v>-157.5171554513513</v>
      </c>
      <c r="F58" s="78">
        <v>-166.73921955194101</v>
      </c>
      <c r="G58" s="78">
        <v>-176.12555444515738</v>
      </c>
      <c r="H58" s="78">
        <v>-188.20041148311975</v>
      </c>
      <c r="I58" s="78">
        <v>-199.2063141703502</v>
      </c>
      <c r="J58" s="78">
        <v>-208.38134609530289</v>
      </c>
    </row>
    <row r="59" spans="1:11" x14ac:dyDescent="0.2">
      <c r="B59" s="78"/>
      <c r="C59" s="78"/>
      <c r="D59" s="78"/>
      <c r="E59" s="78"/>
      <c r="F59" s="78"/>
      <c r="G59" s="78"/>
      <c r="H59" s="78"/>
      <c r="I59" s="78"/>
      <c r="J59" s="78"/>
    </row>
    <row r="60" spans="1:11" x14ac:dyDescent="0.2">
      <c r="A60" s="119" t="s">
        <v>249</v>
      </c>
      <c r="B60" s="78"/>
      <c r="C60" s="78"/>
      <c r="D60" s="78"/>
      <c r="E60" s="78"/>
      <c r="F60" s="78"/>
      <c r="G60" s="78"/>
      <c r="H60" s="78"/>
      <c r="I60" s="78"/>
      <c r="J60" s="78"/>
    </row>
    <row r="61" spans="1:11" x14ac:dyDescent="0.2">
      <c r="A61" s="90" t="s">
        <v>375</v>
      </c>
      <c r="B61" s="78">
        <v>12035.033998639863</v>
      </c>
      <c r="C61" s="78">
        <v>11900.305369436623</v>
      </c>
      <c r="D61" s="78">
        <v>11777.270803322512</v>
      </c>
      <c r="E61" s="78">
        <v>11686.429802080838</v>
      </c>
      <c r="F61" s="78">
        <v>11620.464988296539</v>
      </c>
      <c r="G61" s="78">
        <v>11574.670594729731</v>
      </c>
      <c r="H61" s="78">
        <v>11544.468268354267</v>
      </c>
      <c r="I61" s="78">
        <v>11533.141518950621</v>
      </c>
      <c r="J61" s="78">
        <v>11545.486744495905</v>
      </c>
      <c r="K61" s="129">
        <v>-0.51774622073362808</v>
      </c>
    </row>
    <row r="62" spans="1:11" x14ac:dyDescent="0.2">
      <c r="A62" s="90" t="s">
        <v>245</v>
      </c>
      <c r="B62" s="78">
        <v>12277</v>
      </c>
      <c r="C62" s="78">
        <v>12268</v>
      </c>
      <c r="D62" s="78">
        <v>12199</v>
      </c>
      <c r="E62" s="78">
        <v>12143</v>
      </c>
      <c r="F62" s="78">
        <v>12108</v>
      </c>
      <c r="G62" s="78">
        <v>12094</v>
      </c>
      <c r="H62" s="78">
        <v>12103</v>
      </c>
      <c r="I62" s="78">
        <v>12134</v>
      </c>
      <c r="J62" s="78">
        <v>12186</v>
      </c>
      <c r="K62" s="129">
        <v>-9.2954787401000605E-2</v>
      </c>
    </row>
    <row r="63" spans="1:11" x14ac:dyDescent="0.2">
      <c r="A63" s="90" t="s">
        <v>246</v>
      </c>
      <c r="B63" s="78">
        <v>-241.96600136013694</v>
      </c>
      <c r="C63" s="78">
        <v>-367.69463056337736</v>
      </c>
      <c r="D63" s="78">
        <v>-421.72919667748829</v>
      </c>
      <c r="E63" s="78">
        <v>-456.57019791916173</v>
      </c>
      <c r="F63" s="78">
        <v>-487.53501170346135</v>
      </c>
      <c r="G63" s="78">
        <v>-519.32940527026949</v>
      </c>
      <c r="H63" s="78">
        <v>-558.53173164573309</v>
      </c>
      <c r="I63" s="78">
        <v>-600.85848104937941</v>
      </c>
      <c r="J63" s="78">
        <v>-640.51325550409456</v>
      </c>
    </row>
    <row r="64" spans="1:11" x14ac:dyDescent="0.2">
      <c r="B64" s="78"/>
      <c r="C64" s="78"/>
      <c r="D64" s="78"/>
      <c r="E64" s="78"/>
      <c r="F64" s="78"/>
      <c r="G64" s="78"/>
      <c r="H64" s="78"/>
      <c r="I64" s="78"/>
      <c r="J64" s="78"/>
    </row>
    <row r="65" spans="1:11" x14ac:dyDescent="0.2">
      <c r="A65" s="119" t="s">
        <v>250</v>
      </c>
      <c r="B65" s="78"/>
      <c r="C65" s="78"/>
      <c r="D65" s="78"/>
      <c r="E65" s="78"/>
      <c r="F65" s="78"/>
      <c r="G65" s="78"/>
      <c r="H65" s="78"/>
      <c r="I65" s="78"/>
      <c r="J65" s="78"/>
    </row>
    <row r="66" spans="1:11" x14ac:dyDescent="0.2">
      <c r="A66" s="90" t="s">
        <v>375</v>
      </c>
      <c r="B66" s="78">
        <v>2365.6514442960579</v>
      </c>
      <c r="C66" s="78">
        <v>2370.0710948287629</v>
      </c>
      <c r="D66" s="78">
        <v>2367.7561202519796</v>
      </c>
      <c r="E66" s="78">
        <v>2371.7031136192445</v>
      </c>
      <c r="F66" s="78">
        <v>2378.5883169601398</v>
      </c>
      <c r="G66" s="78">
        <v>2386.6310571841555</v>
      </c>
      <c r="H66" s="78">
        <v>2393.9192683065344</v>
      </c>
      <c r="I66" s="78">
        <v>2401.0466144859752</v>
      </c>
      <c r="J66" s="78">
        <v>2410.4852425680933</v>
      </c>
      <c r="K66" s="129">
        <v>0.23495855289719092</v>
      </c>
    </row>
    <row r="67" spans="1:11" x14ac:dyDescent="0.2">
      <c r="A67" s="90" t="s">
        <v>245</v>
      </c>
      <c r="B67" s="78">
        <v>2482</v>
      </c>
      <c r="C67" s="78">
        <v>2501</v>
      </c>
      <c r="D67" s="78">
        <v>2508</v>
      </c>
      <c r="E67" s="78">
        <v>2521</v>
      </c>
      <c r="F67" s="78">
        <v>2537</v>
      </c>
      <c r="G67" s="78">
        <v>2553</v>
      </c>
      <c r="H67" s="78">
        <v>2569</v>
      </c>
      <c r="I67" s="78">
        <v>2586</v>
      </c>
      <c r="J67" s="78">
        <v>2606</v>
      </c>
      <c r="K67" s="129">
        <v>0.61125800252221918</v>
      </c>
    </row>
    <row r="68" spans="1:11" x14ac:dyDescent="0.2">
      <c r="A68" s="90" t="s">
        <v>246</v>
      </c>
      <c r="B68" s="78">
        <v>-116.34855570394211</v>
      </c>
      <c r="C68" s="78">
        <v>-130.92890517123715</v>
      </c>
      <c r="D68" s="78">
        <v>-140.24387974802039</v>
      </c>
      <c r="E68" s="78">
        <v>-149.2968863807555</v>
      </c>
      <c r="F68" s="78">
        <v>-158.41168303986024</v>
      </c>
      <c r="G68" s="78">
        <v>-166.36894281584455</v>
      </c>
      <c r="H68" s="78">
        <v>-175.08073169346562</v>
      </c>
      <c r="I68" s="78">
        <v>-184.95338551402483</v>
      </c>
      <c r="J68" s="78">
        <v>-195.51475743190667</v>
      </c>
    </row>
    <row r="69" spans="1:11" x14ac:dyDescent="0.2">
      <c r="B69" s="78"/>
      <c r="C69" s="78"/>
      <c r="D69" s="78"/>
      <c r="E69" s="78"/>
      <c r="F69" s="78"/>
      <c r="G69" s="78"/>
      <c r="H69" s="78"/>
      <c r="I69" s="78"/>
      <c r="J69" s="78"/>
    </row>
    <row r="70" spans="1:11" x14ac:dyDescent="0.2">
      <c r="A70" s="119" t="s">
        <v>251</v>
      </c>
      <c r="B70" s="78"/>
      <c r="C70" s="78"/>
      <c r="D70" s="78"/>
      <c r="E70" s="78"/>
      <c r="F70" s="78"/>
      <c r="G70" s="78"/>
      <c r="H70" s="78"/>
      <c r="I70" s="78"/>
      <c r="J70" s="78"/>
    </row>
    <row r="71" spans="1:11" x14ac:dyDescent="0.2">
      <c r="A71" s="90" t="s">
        <v>375</v>
      </c>
      <c r="B71" s="78">
        <v>1838.4982001064268</v>
      </c>
      <c r="C71" s="78">
        <v>1817.1590312461321</v>
      </c>
      <c r="D71" s="78">
        <v>1797.2784976816442</v>
      </c>
      <c r="E71" s="78">
        <v>1782.8644805697609</v>
      </c>
      <c r="F71" s="78">
        <v>1770.8509392123792</v>
      </c>
      <c r="G71" s="78">
        <v>1761.6697954112551</v>
      </c>
      <c r="H71" s="78">
        <v>1755.2402466639287</v>
      </c>
      <c r="I71" s="78">
        <v>1752.0966517654815</v>
      </c>
      <c r="J71" s="78">
        <v>1751.2885982322091</v>
      </c>
      <c r="K71" s="129">
        <v>-0.60562346223924646</v>
      </c>
    </row>
    <row r="72" spans="1:11" x14ac:dyDescent="0.2">
      <c r="A72" s="90" t="s">
        <v>245</v>
      </c>
      <c r="B72" s="78">
        <v>1860</v>
      </c>
      <c r="C72" s="78">
        <v>1852</v>
      </c>
      <c r="D72" s="78">
        <v>1829</v>
      </c>
      <c r="E72" s="78">
        <v>1821</v>
      </c>
      <c r="F72" s="78">
        <v>1818</v>
      </c>
      <c r="G72" s="78">
        <v>1817</v>
      </c>
      <c r="H72" s="78">
        <v>1819</v>
      </c>
      <c r="I72" s="78">
        <v>1823</v>
      </c>
      <c r="J72" s="78">
        <v>1828</v>
      </c>
      <c r="K72" s="129">
        <v>-0.21669007102476101</v>
      </c>
    </row>
    <row r="73" spans="1:11" x14ac:dyDescent="0.2">
      <c r="A73" s="90" t="s">
        <v>246</v>
      </c>
      <c r="B73" s="78">
        <v>-21.501799893573207</v>
      </c>
      <c r="C73" s="78">
        <v>-34.840968753867855</v>
      </c>
      <c r="D73" s="78">
        <v>-31.721502318355761</v>
      </c>
      <c r="E73" s="78">
        <v>-38.135519430239128</v>
      </c>
      <c r="F73" s="78">
        <v>-47.149060787620783</v>
      </c>
      <c r="G73" s="78">
        <v>-55.330204588744891</v>
      </c>
      <c r="H73" s="78">
        <v>-63.759753336071299</v>
      </c>
      <c r="I73" s="78">
        <v>-70.903348234518489</v>
      </c>
      <c r="J73" s="78">
        <v>-76.711401767790903</v>
      </c>
    </row>
    <row r="74" spans="1:11" x14ac:dyDescent="0.2">
      <c r="B74" s="78"/>
      <c r="C74" s="78"/>
      <c r="D74" s="78"/>
      <c r="E74" s="78"/>
      <c r="F74" s="78"/>
      <c r="G74" s="78"/>
      <c r="H74" s="78"/>
      <c r="I74" s="78"/>
      <c r="J74" s="78"/>
    </row>
    <row r="75" spans="1:11" x14ac:dyDescent="0.2">
      <c r="A75" s="119" t="s">
        <v>252</v>
      </c>
      <c r="B75" s="78"/>
      <c r="C75" s="78"/>
      <c r="D75" s="78"/>
      <c r="E75" s="78"/>
      <c r="F75" s="78"/>
      <c r="G75" s="78"/>
      <c r="H75" s="78"/>
      <c r="I75" s="78"/>
      <c r="J75" s="78"/>
    </row>
    <row r="76" spans="1:11" x14ac:dyDescent="0.2">
      <c r="A76" s="90" t="s">
        <v>375</v>
      </c>
      <c r="B76" s="78">
        <v>893.55183308949108</v>
      </c>
      <c r="C76" s="78">
        <v>876.8882538761377</v>
      </c>
      <c r="D76" s="78">
        <v>864.63307534941578</v>
      </c>
      <c r="E76" s="78">
        <v>853.92975202058165</v>
      </c>
      <c r="F76" s="78">
        <v>844.16600853762657</v>
      </c>
      <c r="G76" s="78">
        <v>835.28353957040144</v>
      </c>
      <c r="H76" s="78">
        <v>829.19835703855779</v>
      </c>
      <c r="I76" s="78">
        <v>822.07768523914729</v>
      </c>
      <c r="J76" s="78">
        <v>816.00131514359828</v>
      </c>
      <c r="K76" s="129">
        <v>-1.1284395338235109</v>
      </c>
    </row>
    <row r="77" spans="1:11" x14ac:dyDescent="0.2">
      <c r="A77" s="90" t="s">
        <v>245</v>
      </c>
      <c r="B77" s="78">
        <v>905</v>
      </c>
      <c r="C77" s="78">
        <v>912</v>
      </c>
      <c r="D77" s="78">
        <v>934</v>
      </c>
      <c r="E77" s="78">
        <v>922</v>
      </c>
      <c r="F77" s="78">
        <v>912</v>
      </c>
      <c r="G77" s="78">
        <v>902</v>
      </c>
      <c r="H77" s="78">
        <v>893</v>
      </c>
      <c r="I77" s="78">
        <v>884</v>
      </c>
      <c r="J77" s="78">
        <v>878</v>
      </c>
      <c r="K77" s="129">
        <v>-0.3778885730816306</v>
      </c>
    </row>
    <row r="78" spans="1:11" x14ac:dyDescent="0.2">
      <c r="A78" s="90" t="s">
        <v>246</v>
      </c>
      <c r="B78" s="78">
        <v>-11.448166910508917</v>
      </c>
      <c r="C78" s="78">
        <v>-35.111746123862304</v>
      </c>
      <c r="D78" s="78">
        <v>-69.366924650584224</v>
      </c>
      <c r="E78" s="78">
        <v>-68.070247979418355</v>
      </c>
      <c r="F78" s="78">
        <v>-67.833991462373433</v>
      </c>
      <c r="G78" s="78">
        <v>-66.716460429598555</v>
      </c>
      <c r="H78" s="78">
        <v>-63.801642961442212</v>
      </c>
      <c r="I78" s="78">
        <v>-61.922314760852714</v>
      </c>
      <c r="J78" s="78">
        <v>-61.998684856401724</v>
      </c>
    </row>
    <row r="79" spans="1:11" x14ac:dyDescent="0.2">
      <c r="B79" s="98"/>
      <c r="C79" s="98"/>
      <c r="D79" s="98"/>
      <c r="E79" s="98"/>
      <c r="F79" s="98"/>
      <c r="G79" s="98"/>
      <c r="H79" s="98"/>
      <c r="I79" s="98"/>
      <c r="J79" s="98"/>
      <c r="K79" s="120"/>
    </row>
    <row r="80" spans="1:11" x14ac:dyDescent="0.2">
      <c r="B80" s="98"/>
      <c r="C80" s="98"/>
      <c r="D80" s="98"/>
      <c r="E80" s="98"/>
      <c r="F80" s="98"/>
      <c r="G80" s="98"/>
      <c r="H80" s="98"/>
      <c r="I80" s="98"/>
      <c r="J80" s="98"/>
      <c r="K80" s="120"/>
    </row>
    <row r="81" spans="1:11" s="68" customFormat="1" ht="14.25" x14ac:dyDescent="0.2">
      <c r="A81" s="90"/>
      <c r="B81" s="98"/>
      <c r="C81" s="98"/>
      <c r="D81" s="98"/>
      <c r="E81" s="98"/>
      <c r="F81" s="98"/>
      <c r="G81" s="98"/>
      <c r="H81" s="98"/>
      <c r="I81" s="98"/>
      <c r="J81" s="98"/>
      <c r="K81" s="120"/>
    </row>
    <row r="82" spans="1:11" ht="15" x14ac:dyDescent="0.25">
      <c r="A82" s="16" t="s">
        <v>259</v>
      </c>
      <c r="B82" s="43"/>
      <c r="C82" s="43"/>
      <c r="D82" s="43"/>
      <c r="E82" s="43"/>
      <c r="F82" s="43"/>
      <c r="G82" s="43"/>
      <c r="H82" s="43"/>
      <c r="I82" s="43"/>
      <c r="J82" s="43"/>
      <c r="K82" s="126"/>
    </row>
    <row r="83" spans="1:11" x14ac:dyDescent="0.2">
      <c r="B83" s="118"/>
      <c r="C83" s="118"/>
      <c r="D83" s="118"/>
      <c r="E83" s="118"/>
      <c r="F83" s="118"/>
      <c r="G83" s="118"/>
      <c r="H83" s="118"/>
      <c r="I83" s="118"/>
      <c r="J83" s="118"/>
      <c r="K83" s="117"/>
    </row>
    <row r="84" spans="1:11" x14ac:dyDescent="0.2">
      <c r="B84" s="127">
        <v>2018</v>
      </c>
      <c r="C84" s="127">
        <v>2019</v>
      </c>
      <c r="D84" s="127">
        <v>2020</v>
      </c>
      <c r="E84" s="127">
        <v>2021</v>
      </c>
      <c r="F84" s="127">
        <v>2022</v>
      </c>
      <c r="G84" s="127">
        <v>2023</v>
      </c>
      <c r="H84" s="127">
        <v>2024</v>
      </c>
      <c r="I84" s="127">
        <v>2025</v>
      </c>
      <c r="J84" s="127">
        <v>2026</v>
      </c>
      <c r="K84" s="128" t="s">
        <v>418</v>
      </c>
    </row>
    <row r="85" spans="1:11" x14ac:dyDescent="0.2">
      <c r="A85" s="119" t="s">
        <v>36</v>
      </c>
      <c r="B85" s="98"/>
      <c r="C85" s="98"/>
      <c r="D85" s="98"/>
      <c r="E85" s="98"/>
      <c r="F85" s="98"/>
      <c r="G85" s="98"/>
      <c r="H85" s="98"/>
      <c r="I85" s="98"/>
      <c r="J85" s="98"/>
      <c r="K85" s="120"/>
    </row>
    <row r="86" spans="1:11" x14ac:dyDescent="0.2">
      <c r="A86" s="90" t="s">
        <v>375</v>
      </c>
      <c r="B86" s="78">
        <v>20357</v>
      </c>
      <c r="C86" s="78">
        <v>20273</v>
      </c>
      <c r="D86" s="78">
        <v>20012</v>
      </c>
      <c r="E86" s="78">
        <v>19809</v>
      </c>
      <c r="F86" s="78">
        <v>19642</v>
      </c>
      <c r="G86" s="78">
        <v>19505</v>
      </c>
      <c r="H86" s="78">
        <v>19380</v>
      </c>
      <c r="I86" s="78">
        <v>19271</v>
      </c>
      <c r="J86" s="78">
        <v>19190</v>
      </c>
      <c r="K86" s="129">
        <v>-0.73522791655726838</v>
      </c>
    </row>
    <row r="87" spans="1:11" x14ac:dyDescent="0.2">
      <c r="A87" s="90" t="s">
        <v>245</v>
      </c>
      <c r="B87" s="78">
        <v>21009</v>
      </c>
      <c r="C87" s="78">
        <v>20947</v>
      </c>
      <c r="D87" s="78">
        <v>20648</v>
      </c>
      <c r="E87" s="78">
        <v>20451</v>
      </c>
      <c r="F87" s="78">
        <v>20293</v>
      </c>
      <c r="G87" s="78">
        <v>20164</v>
      </c>
      <c r="H87" s="78">
        <v>20063</v>
      </c>
      <c r="I87" s="78">
        <v>19984</v>
      </c>
      <c r="J87" s="78">
        <v>19932</v>
      </c>
      <c r="K87" s="129">
        <v>-0.65564665757351648</v>
      </c>
    </row>
    <row r="88" spans="1:11" x14ac:dyDescent="0.2">
      <c r="A88" s="90" t="s">
        <v>246</v>
      </c>
      <c r="B88" s="78">
        <v>-652</v>
      </c>
      <c r="C88" s="78">
        <v>-674</v>
      </c>
      <c r="D88" s="78">
        <v>-636</v>
      </c>
      <c r="E88" s="78">
        <v>-642</v>
      </c>
      <c r="F88" s="78">
        <v>-651</v>
      </c>
      <c r="G88" s="78">
        <v>-659</v>
      </c>
      <c r="H88" s="78">
        <v>-683</v>
      </c>
      <c r="I88" s="78">
        <v>-713</v>
      </c>
      <c r="J88" s="78">
        <v>-742</v>
      </c>
      <c r="K88" s="120"/>
    </row>
    <row r="89" spans="1:11" x14ac:dyDescent="0.2">
      <c r="B89" s="78"/>
      <c r="C89" s="78"/>
      <c r="D89" s="78"/>
      <c r="E89" s="78"/>
      <c r="F89" s="78"/>
      <c r="G89" s="78"/>
      <c r="H89" s="78"/>
      <c r="I89" s="78"/>
      <c r="J89" s="78"/>
      <c r="K89" s="120"/>
    </row>
    <row r="90" spans="1:11" x14ac:dyDescent="0.2">
      <c r="A90" s="119" t="s">
        <v>247</v>
      </c>
      <c r="B90" s="78"/>
      <c r="C90" s="78"/>
      <c r="D90" s="78"/>
      <c r="E90" s="78"/>
      <c r="F90" s="78"/>
      <c r="G90" s="78"/>
      <c r="H90" s="78"/>
      <c r="I90" s="78"/>
      <c r="J90" s="78"/>
      <c r="K90" s="120"/>
    </row>
    <row r="91" spans="1:11" x14ac:dyDescent="0.2">
      <c r="A91" s="90" t="s">
        <v>375</v>
      </c>
      <c r="B91" s="78">
        <v>5158.1574104480733</v>
      </c>
      <c r="C91" s="78">
        <v>5131.9767461700922</v>
      </c>
      <c r="D91" s="78">
        <v>5095.6118495607734</v>
      </c>
      <c r="E91" s="78">
        <v>5059.6864069729581</v>
      </c>
      <c r="F91" s="78">
        <v>5028.7968672213583</v>
      </c>
      <c r="G91" s="78">
        <v>5002.0485240021981</v>
      </c>
      <c r="H91" s="78">
        <v>4975.3700934518938</v>
      </c>
      <c r="I91" s="78">
        <v>4952.0232803137151</v>
      </c>
      <c r="J91" s="78">
        <v>4933.1107892318032</v>
      </c>
      <c r="K91" s="129">
        <v>-0.55606873148952296</v>
      </c>
    </row>
    <row r="92" spans="1:11" x14ac:dyDescent="0.2">
      <c r="A92" s="90" t="s">
        <v>245</v>
      </c>
      <c r="B92" s="78">
        <v>5339</v>
      </c>
      <c r="C92" s="78">
        <v>5282</v>
      </c>
      <c r="D92" s="78">
        <v>5154</v>
      </c>
      <c r="E92" s="78">
        <v>5110</v>
      </c>
      <c r="F92" s="78">
        <v>5073</v>
      </c>
      <c r="G92" s="78">
        <v>5042</v>
      </c>
      <c r="H92" s="78">
        <v>5016</v>
      </c>
      <c r="I92" s="78">
        <v>4993</v>
      </c>
      <c r="J92" s="78">
        <v>4975</v>
      </c>
      <c r="K92" s="129">
        <v>-0.87877845704352753</v>
      </c>
    </row>
    <row r="93" spans="1:11" x14ac:dyDescent="0.2">
      <c r="A93" s="90" t="s">
        <v>246</v>
      </c>
      <c r="B93" s="78">
        <v>-180.84258955192672</v>
      </c>
      <c r="C93" s="78">
        <v>-150.02325382990784</v>
      </c>
      <c r="D93" s="78">
        <v>-58.388150439226592</v>
      </c>
      <c r="E93" s="78">
        <v>-50.313593027041861</v>
      </c>
      <c r="F93" s="78">
        <v>-44.203132778641702</v>
      </c>
      <c r="G93" s="78">
        <v>-39.951475997801936</v>
      </c>
      <c r="H93" s="78">
        <v>-40.629906548106192</v>
      </c>
      <c r="I93" s="78">
        <v>-40.976719686284923</v>
      </c>
      <c r="J93" s="78">
        <v>-41.88921076819679</v>
      </c>
      <c r="K93" s="120"/>
    </row>
    <row r="94" spans="1:11" x14ac:dyDescent="0.2">
      <c r="B94" s="78"/>
      <c r="C94" s="78"/>
      <c r="D94" s="78"/>
      <c r="E94" s="78"/>
      <c r="F94" s="78"/>
      <c r="G94" s="78"/>
      <c r="H94" s="78"/>
      <c r="I94" s="78"/>
      <c r="J94" s="78"/>
      <c r="K94" s="120"/>
    </row>
    <row r="95" spans="1:11" x14ac:dyDescent="0.2">
      <c r="A95" s="119" t="s">
        <v>248</v>
      </c>
      <c r="B95" s="78"/>
      <c r="C95" s="78"/>
      <c r="D95" s="78"/>
      <c r="E95" s="78"/>
      <c r="F95" s="78"/>
      <c r="G95" s="78"/>
      <c r="H95" s="78"/>
      <c r="I95" s="78"/>
      <c r="J95" s="78"/>
      <c r="K95" s="120"/>
    </row>
    <row r="96" spans="1:11" x14ac:dyDescent="0.2">
      <c r="A96" s="90" t="s">
        <v>375</v>
      </c>
      <c r="B96" s="78">
        <v>1887.7068533070687</v>
      </c>
      <c r="C96" s="78">
        <v>1890.73068709884</v>
      </c>
      <c r="D96" s="78">
        <v>1879.7739903394936</v>
      </c>
      <c r="E96" s="78">
        <v>1881.9716668839551</v>
      </c>
      <c r="F96" s="78">
        <v>1888.3255770876617</v>
      </c>
      <c r="G96" s="78">
        <v>1899.0726970921382</v>
      </c>
      <c r="H96" s="78">
        <v>1906.8539894377491</v>
      </c>
      <c r="I96" s="78">
        <v>1914.96903064447</v>
      </c>
      <c r="J96" s="78">
        <v>1924.808793543586</v>
      </c>
      <c r="K96" s="129">
        <v>0.24359430354550238</v>
      </c>
    </row>
    <row r="97" spans="1:11" x14ac:dyDescent="0.2">
      <c r="A97" s="90" t="s">
        <v>245</v>
      </c>
      <c r="B97" s="78">
        <v>1825</v>
      </c>
      <c r="C97" s="78">
        <v>1847</v>
      </c>
      <c r="D97" s="78">
        <v>1904</v>
      </c>
      <c r="E97" s="78">
        <v>1901</v>
      </c>
      <c r="F97" s="78">
        <v>1902</v>
      </c>
      <c r="G97" s="78">
        <v>1906</v>
      </c>
      <c r="H97" s="78">
        <v>1911</v>
      </c>
      <c r="I97" s="78">
        <v>1915</v>
      </c>
      <c r="J97" s="78">
        <v>1922</v>
      </c>
      <c r="K97" s="129">
        <v>0.64942874659275063</v>
      </c>
    </row>
    <row r="98" spans="1:11" x14ac:dyDescent="0.2">
      <c r="A98" s="90" t="s">
        <v>246</v>
      </c>
      <c r="B98" s="78">
        <v>62.706853307068741</v>
      </c>
      <c r="C98" s="78">
        <v>43.730687098840008</v>
      </c>
      <c r="D98" s="78">
        <v>-24.226009660506406</v>
      </c>
      <c r="E98" s="78">
        <v>-19.028333116044905</v>
      </c>
      <c r="F98" s="78">
        <v>-13.674422912338287</v>
      </c>
      <c r="G98" s="78">
        <v>-6.9273029078617583</v>
      </c>
      <c r="H98" s="78">
        <v>-4.1460105622509218</v>
      </c>
      <c r="I98" s="78">
        <v>-3.0969355530032772E-2</v>
      </c>
      <c r="J98" s="78">
        <v>2.8087935435860345</v>
      </c>
      <c r="K98" s="120"/>
    </row>
    <row r="99" spans="1:11" x14ac:dyDescent="0.2">
      <c r="B99" s="78"/>
      <c r="C99" s="78"/>
      <c r="D99" s="78"/>
      <c r="E99" s="78"/>
      <c r="F99" s="78"/>
      <c r="G99" s="78"/>
      <c r="H99" s="78"/>
      <c r="I99" s="78"/>
      <c r="J99" s="78"/>
      <c r="K99" s="120"/>
    </row>
    <row r="100" spans="1:11" x14ac:dyDescent="0.2">
      <c r="A100" s="119" t="s">
        <v>249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120"/>
    </row>
    <row r="101" spans="1:11" x14ac:dyDescent="0.2">
      <c r="A101" s="90" t="s">
        <v>375</v>
      </c>
      <c r="B101" s="78">
        <v>9149.5411199278642</v>
      </c>
      <c r="C101" s="78">
        <v>9097.1669623365451</v>
      </c>
      <c r="D101" s="78">
        <v>8930.651653177978</v>
      </c>
      <c r="E101" s="78">
        <v>8799.8893294014779</v>
      </c>
      <c r="F101" s="78">
        <v>8689.7937715797871</v>
      </c>
      <c r="G101" s="78">
        <v>8598.3975821204749</v>
      </c>
      <c r="H101" s="78">
        <v>8517.2526743999715</v>
      </c>
      <c r="I101" s="78">
        <v>8448.271721162524</v>
      </c>
      <c r="J101" s="78">
        <v>8395.3637305015145</v>
      </c>
      <c r="K101" s="129">
        <v>-1.069540683608472</v>
      </c>
    </row>
    <row r="102" spans="1:11" x14ac:dyDescent="0.2">
      <c r="A102" s="90" t="s">
        <v>245</v>
      </c>
      <c r="B102" s="78">
        <v>9607</v>
      </c>
      <c r="C102" s="78">
        <v>9581</v>
      </c>
      <c r="D102" s="78">
        <v>9384</v>
      </c>
      <c r="E102" s="78">
        <v>9265</v>
      </c>
      <c r="F102" s="78">
        <v>9168</v>
      </c>
      <c r="G102" s="78">
        <v>9090</v>
      </c>
      <c r="H102" s="78">
        <v>9028</v>
      </c>
      <c r="I102" s="78">
        <v>8982</v>
      </c>
      <c r="J102" s="78">
        <v>8953</v>
      </c>
      <c r="K102" s="129">
        <v>-0.87741960565900223</v>
      </c>
    </row>
    <row r="103" spans="1:11" x14ac:dyDescent="0.2">
      <c r="A103" s="90" t="s">
        <v>246</v>
      </c>
      <c r="B103" s="78">
        <v>-457.4588800721358</v>
      </c>
      <c r="C103" s="78">
        <v>-483.83303766345489</v>
      </c>
      <c r="D103" s="78">
        <v>-453.34834682202199</v>
      </c>
      <c r="E103" s="78">
        <v>-465.11067059852212</v>
      </c>
      <c r="F103" s="78">
        <v>-478.20622842021294</v>
      </c>
      <c r="G103" s="78">
        <v>-491.60241787952509</v>
      </c>
      <c r="H103" s="78">
        <v>-510.74732560002849</v>
      </c>
      <c r="I103" s="78">
        <v>-533.72827883747595</v>
      </c>
      <c r="J103" s="78">
        <v>-557.63626949848549</v>
      </c>
      <c r="K103" s="120"/>
    </row>
    <row r="104" spans="1:11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120"/>
    </row>
    <row r="105" spans="1:11" x14ac:dyDescent="0.2">
      <c r="A105" s="119" t="s">
        <v>250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120"/>
    </row>
    <row r="106" spans="1:11" x14ac:dyDescent="0.2">
      <c r="A106" s="90" t="s">
        <v>375</v>
      </c>
      <c r="B106" s="78">
        <v>1946.3106345208885</v>
      </c>
      <c r="C106" s="78">
        <v>1947.5944189677407</v>
      </c>
      <c r="D106" s="78">
        <v>1938.7401930269066</v>
      </c>
      <c r="E106" s="78">
        <v>1932.2507582761768</v>
      </c>
      <c r="F106" s="78">
        <v>1928.273249716814</v>
      </c>
      <c r="G106" s="78">
        <v>1924.3638446419709</v>
      </c>
      <c r="H106" s="78">
        <v>1921.4310541421842</v>
      </c>
      <c r="I106" s="78">
        <v>1917.8146940638485</v>
      </c>
      <c r="J106" s="78">
        <v>1915.4100850281952</v>
      </c>
      <c r="K106" s="129">
        <v>-0.19984822315974871</v>
      </c>
    </row>
    <row r="107" spans="1:11" x14ac:dyDescent="0.2">
      <c r="A107" s="90" t="s">
        <v>245</v>
      </c>
      <c r="B107" s="78">
        <v>1983</v>
      </c>
      <c r="C107" s="78">
        <v>1986</v>
      </c>
      <c r="D107" s="78">
        <v>1980</v>
      </c>
      <c r="E107" s="78">
        <v>1977</v>
      </c>
      <c r="F107" s="78">
        <v>1975</v>
      </c>
      <c r="G107" s="78">
        <v>1975</v>
      </c>
      <c r="H107" s="78">
        <v>1975</v>
      </c>
      <c r="I107" s="78">
        <v>1975</v>
      </c>
      <c r="J107" s="78">
        <v>1977</v>
      </c>
      <c r="K107" s="129">
        <v>-3.7871643746634209E-2</v>
      </c>
    </row>
    <row r="108" spans="1:11" x14ac:dyDescent="0.2">
      <c r="A108" s="90" t="s">
        <v>246</v>
      </c>
      <c r="B108" s="78">
        <v>-36.68936547911153</v>
      </c>
      <c r="C108" s="78">
        <v>-38.405581032259306</v>
      </c>
      <c r="D108" s="78">
        <v>-41.259806973093418</v>
      </c>
      <c r="E108" s="78">
        <v>-44.749241723823161</v>
      </c>
      <c r="F108" s="78">
        <v>-46.726750283185993</v>
      </c>
      <c r="G108" s="78">
        <v>-50.6361553580291</v>
      </c>
      <c r="H108" s="78">
        <v>-53.568945857815834</v>
      </c>
      <c r="I108" s="78">
        <v>-57.185305936151508</v>
      </c>
      <c r="J108" s="78">
        <v>-61.589914971804774</v>
      </c>
      <c r="K108" s="120"/>
    </row>
    <row r="109" spans="1:11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120"/>
    </row>
    <row r="110" spans="1:11" x14ac:dyDescent="0.2">
      <c r="A110" s="119" t="s">
        <v>251</v>
      </c>
      <c r="B110" s="78"/>
      <c r="C110" s="78"/>
      <c r="D110" s="78"/>
      <c r="E110" s="78"/>
      <c r="F110" s="78"/>
      <c r="G110" s="78"/>
      <c r="H110" s="78"/>
      <c r="I110" s="78"/>
      <c r="J110" s="78"/>
      <c r="K110" s="120"/>
    </row>
    <row r="111" spans="1:11" x14ac:dyDescent="0.2">
      <c r="A111" s="90" t="s">
        <v>375</v>
      </c>
      <c r="B111" s="78">
        <v>1242.290164866406</v>
      </c>
      <c r="C111" s="78">
        <v>1210.2050942274209</v>
      </c>
      <c r="D111" s="78">
        <v>1180.2920545406369</v>
      </c>
      <c r="E111" s="78">
        <v>1154.8344475524921</v>
      </c>
      <c r="F111" s="78">
        <v>1132.0344183949026</v>
      </c>
      <c r="G111" s="78">
        <v>1112.0172449123972</v>
      </c>
      <c r="H111" s="78">
        <v>1093.521944688245</v>
      </c>
      <c r="I111" s="78">
        <v>1078.3562584312881</v>
      </c>
      <c r="J111" s="78">
        <v>1065.7072279098359</v>
      </c>
      <c r="K111" s="129">
        <v>-1.8982266482170163</v>
      </c>
    </row>
    <row r="112" spans="1:11" x14ac:dyDescent="0.2">
      <c r="A112" s="90" t="s">
        <v>245</v>
      </c>
      <c r="B112" s="78">
        <v>1260</v>
      </c>
      <c r="C112" s="78">
        <v>1244</v>
      </c>
      <c r="D112" s="78">
        <v>1200</v>
      </c>
      <c r="E112" s="78">
        <v>1178</v>
      </c>
      <c r="F112" s="78">
        <v>1160</v>
      </c>
      <c r="G112" s="78">
        <v>1143</v>
      </c>
      <c r="H112" s="78">
        <v>1131</v>
      </c>
      <c r="I112" s="78">
        <v>1119</v>
      </c>
      <c r="J112" s="78">
        <v>1111</v>
      </c>
      <c r="K112" s="129">
        <v>-1.5608309111093788</v>
      </c>
    </row>
    <row r="113" spans="1:11" x14ac:dyDescent="0.2">
      <c r="A113" s="90" t="s">
        <v>246</v>
      </c>
      <c r="B113" s="78">
        <v>-17.70983513359397</v>
      </c>
      <c r="C113" s="78">
        <v>-33.794905772579114</v>
      </c>
      <c r="D113" s="78">
        <v>-19.707945459363145</v>
      </c>
      <c r="E113" s="78">
        <v>-23.165552447507935</v>
      </c>
      <c r="F113" s="78">
        <v>-27.965581605097441</v>
      </c>
      <c r="G113" s="78">
        <v>-30.982755087602754</v>
      </c>
      <c r="H113" s="78">
        <v>-37.478055311755043</v>
      </c>
      <c r="I113" s="78">
        <v>-40.643741568711903</v>
      </c>
      <c r="J113" s="78">
        <v>-45.292772090164135</v>
      </c>
      <c r="K113" s="120"/>
    </row>
    <row r="114" spans="1:11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120"/>
    </row>
    <row r="115" spans="1:11" x14ac:dyDescent="0.2">
      <c r="A115" s="119" t="s">
        <v>252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120"/>
    </row>
    <row r="116" spans="1:11" x14ac:dyDescent="0.2">
      <c r="A116" s="90" t="s">
        <v>375</v>
      </c>
      <c r="B116" s="78">
        <v>972.58357697019869</v>
      </c>
      <c r="C116" s="78">
        <v>995.8721867011584</v>
      </c>
      <c r="D116" s="78">
        <v>985.89411541571349</v>
      </c>
      <c r="E116" s="78">
        <v>979.90178846034019</v>
      </c>
      <c r="F116" s="78">
        <v>973.8249556792764</v>
      </c>
      <c r="G116" s="78">
        <v>969.43708203871756</v>
      </c>
      <c r="H116" s="78">
        <v>964.31827320275738</v>
      </c>
      <c r="I116" s="78">
        <v>959.98276372045393</v>
      </c>
      <c r="J116" s="78">
        <v>956.78812370736864</v>
      </c>
      <c r="K116" s="129">
        <v>-0.20446620152945183</v>
      </c>
    </row>
    <row r="117" spans="1:11" x14ac:dyDescent="0.2">
      <c r="A117" s="90" t="s">
        <v>245</v>
      </c>
      <c r="B117" s="78">
        <v>994</v>
      </c>
      <c r="C117" s="78">
        <v>1004</v>
      </c>
      <c r="D117" s="78">
        <v>1025</v>
      </c>
      <c r="E117" s="78">
        <v>1017</v>
      </c>
      <c r="F117" s="78">
        <v>1010</v>
      </c>
      <c r="G117" s="78">
        <v>1005</v>
      </c>
      <c r="H117" s="78">
        <v>1000</v>
      </c>
      <c r="I117" s="78">
        <v>996</v>
      </c>
      <c r="J117" s="78">
        <v>993</v>
      </c>
      <c r="K117" s="129">
        <v>-1.2580991169441891E-2</v>
      </c>
    </row>
    <row r="118" spans="1:11" x14ac:dyDescent="0.2">
      <c r="A118" s="90" t="s">
        <v>246</v>
      </c>
      <c r="B118" s="78">
        <v>-21.416423029801308</v>
      </c>
      <c r="C118" s="78">
        <v>-8.1278132988416019</v>
      </c>
      <c r="D118" s="78">
        <v>-39.105884584286514</v>
      </c>
      <c r="E118" s="78">
        <v>-37.098211539659815</v>
      </c>
      <c r="F118" s="78">
        <v>-36.1750443207236</v>
      </c>
      <c r="G118" s="78">
        <v>-35.562917961282437</v>
      </c>
      <c r="H118" s="78">
        <v>-35.681726797242618</v>
      </c>
      <c r="I118" s="78">
        <v>-36.017236279546069</v>
      </c>
      <c r="J118" s="78">
        <v>-36.211876292631359</v>
      </c>
      <c r="K118" s="120"/>
    </row>
    <row r="119" spans="1:11" x14ac:dyDescent="0.2">
      <c r="B119" s="98"/>
      <c r="C119" s="98"/>
      <c r="D119" s="98"/>
      <c r="E119" s="98"/>
      <c r="F119" s="98"/>
      <c r="G119" s="98"/>
      <c r="H119" s="98"/>
      <c r="I119" s="98"/>
      <c r="J119" s="98"/>
      <c r="K119" s="120"/>
    </row>
    <row r="120" spans="1:11" s="68" customFormat="1" ht="14.25" x14ac:dyDescent="0.2">
      <c r="A120" s="90"/>
      <c r="B120" s="98"/>
      <c r="C120" s="98"/>
      <c r="D120" s="98"/>
      <c r="E120" s="98"/>
      <c r="F120" s="98"/>
      <c r="G120" s="98"/>
      <c r="H120" s="98"/>
      <c r="I120" s="98"/>
      <c r="J120" s="98"/>
      <c r="K120" s="120"/>
    </row>
    <row r="121" spans="1:11" ht="15" x14ac:dyDescent="0.25">
      <c r="A121" s="16" t="s">
        <v>260</v>
      </c>
      <c r="B121" s="43"/>
      <c r="C121" s="43"/>
      <c r="D121" s="43"/>
      <c r="E121" s="43"/>
      <c r="F121" s="43"/>
      <c r="G121" s="43"/>
      <c r="H121" s="43"/>
      <c r="I121" s="43"/>
      <c r="J121" s="43"/>
      <c r="K121" s="126"/>
    </row>
    <row r="122" spans="1:11" x14ac:dyDescent="0.2">
      <c r="B122" s="118"/>
      <c r="C122" s="118"/>
      <c r="D122" s="118"/>
      <c r="E122" s="118"/>
      <c r="F122" s="118"/>
      <c r="G122" s="118"/>
      <c r="H122" s="118"/>
      <c r="I122" s="118"/>
      <c r="J122" s="118"/>
      <c r="K122" s="117"/>
    </row>
    <row r="123" spans="1:11" x14ac:dyDescent="0.2">
      <c r="B123" s="127">
        <v>2018</v>
      </c>
      <c r="C123" s="127">
        <v>2019</v>
      </c>
      <c r="D123" s="127">
        <v>2020</v>
      </c>
      <c r="E123" s="127">
        <v>2021</v>
      </c>
      <c r="F123" s="127">
        <v>2022</v>
      </c>
      <c r="G123" s="127">
        <v>2023</v>
      </c>
      <c r="H123" s="127">
        <v>2024</v>
      </c>
      <c r="I123" s="127">
        <v>2025</v>
      </c>
      <c r="J123" s="127">
        <v>2026</v>
      </c>
      <c r="K123" s="128" t="s">
        <v>418</v>
      </c>
    </row>
    <row r="124" spans="1:11" x14ac:dyDescent="0.2">
      <c r="A124" s="119" t="s">
        <v>36</v>
      </c>
      <c r="B124" s="98"/>
      <c r="C124" s="98"/>
      <c r="D124" s="98"/>
      <c r="E124" s="98"/>
      <c r="F124" s="98"/>
      <c r="G124" s="98"/>
      <c r="H124" s="98"/>
      <c r="I124" s="98"/>
      <c r="J124" s="98"/>
      <c r="K124" s="120"/>
    </row>
    <row r="125" spans="1:11" x14ac:dyDescent="0.2">
      <c r="A125" s="90" t="s">
        <v>375</v>
      </c>
      <c r="B125" s="100">
        <v>28119</v>
      </c>
      <c r="C125" s="100">
        <v>27929</v>
      </c>
      <c r="D125" s="100">
        <v>27744</v>
      </c>
      <c r="E125" s="100">
        <v>27609</v>
      </c>
      <c r="F125" s="100">
        <v>27521</v>
      </c>
      <c r="G125" s="100">
        <v>27469</v>
      </c>
      <c r="H125" s="100">
        <v>27444</v>
      </c>
      <c r="I125" s="100">
        <v>27446</v>
      </c>
      <c r="J125" s="78">
        <v>27483</v>
      </c>
      <c r="K125" s="129">
        <v>-0.28556489469430124</v>
      </c>
    </row>
    <row r="126" spans="1:11" x14ac:dyDescent="0.2">
      <c r="A126" s="90" t="s">
        <v>245</v>
      </c>
      <c r="B126" s="100">
        <v>28877</v>
      </c>
      <c r="C126" s="100">
        <v>28865</v>
      </c>
      <c r="D126" s="100">
        <v>28790</v>
      </c>
      <c r="E126" s="100">
        <v>28741</v>
      </c>
      <c r="F126" s="100">
        <v>28732</v>
      </c>
      <c r="G126" s="100">
        <v>28757</v>
      </c>
      <c r="H126" s="100">
        <v>28814</v>
      </c>
      <c r="I126" s="100">
        <v>28904</v>
      </c>
      <c r="J126" s="78">
        <v>29021</v>
      </c>
      <c r="K126" s="129">
        <v>6.2197776594841159E-2</v>
      </c>
    </row>
    <row r="127" spans="1:11" x14ac:dyDescent="0.2">
      <c r="A127" s="90" t="s">
        <v>246</v>
      </c>
      <c r="B127" s="78">
        <v>-758</v>
      </c>
      <c r="C127" s="78">
        <v>-936</v>
      </c>
      <c r="D127" s="78">
        <v>-1046</v>
      </c>
      <c r="E127" s="78">
        <v>-1132</v>
      </c>
      <c r="F127" s="78">
        <v>-1211</v>
      </c>
      <c r="G127" s="78">
        <v>-1288</v>
      </c>
      <c r="H127" s="78">
        <v>-1370</v>
      </c>
      <c r="I127" s="78">
        <v>-1458</v>
      </c>
      <c r="J127" s="78">
        <v>-1538</v>
      </c>
    </row>
    <row r="128" spans="1:11" x14ac:dyDescent="0.2">
      <c r="B128" s="78"/>
      <c r="C128" s="78"/>
      <c r="D128" s="78"/>
      <c r="E128" s="78"/>
      <c r="F128" s="78"/>
      <c r="G128" s="78"/>
      <c r="H128" s="78"/>
      <c r="I128" s="78"/>
      <c r="J128" s="78"/>
    </row>
    <row r="129" spans="1:11" x14ac:dyDescent="0.2">
      <c r="A129" s="119" t="s">
        <v>247</v>
      </c>
      <c r="B129" s="100"/>
      <c r="C129" s="100"/>
      <c r="D129" s="100"/>
      <c r="E129" s="100"/>
      <c r="F129" s="100"/>
      <c r="G129" s="100"/>
      <c r="H129" s="100"/>
      <c r="I129" s="100"/>
      <c r="J129" s="78"/>
    </row>
    <row r="130" spans="1:11" x14ac:dyDescent="0.2">
      <c r="A130" s="90" t="s">
        <v>375</v>
      </c>
      <c r="B130" s="100">
        <v>7312.3112854045203</v>
      </c>
      <c r="C130" s="100">
        <v>7281.8006745539506</v>
      </c>
      <c r="D130" s="100">
        <v>7245.0472812638191</v>
      </c>
      <c r="E130" s="100">
        <v>7207.4417496270944</v>
      </c>
      <c r="F130" s="100">
        <v>7180.61217680763</v>
      </c>
      <c r="G130" s="100">
        <v>7161.9167729471646</v>
      </c>
      <c r="H130" s="100">
        <v>7150.7722355118094</v>
      </c>
      <c r="I130" s="100">
        <v>7143.2779043188457</v>
      </c>
      <c r="J130" s="78">
        <v>7140.1136196992265</v>
      </c>
      <c r="K130" s="129">
        <v>-0.29744071289744545</v>
      </c>
    </row>
    <row r="131" spans="1:11" x14ac:dyDescent="0.2">
      <c r="A131" s="90" t="s">
        <v>245</v>
      </c>
      <c r="B131" s="100">
        <v>7639</v>
      </c>
      <c r="C131" s="100">
        <v>7573</v>
      </c>
      <c r="D131" s="100">
        <v>7483</v>
      </c>
      <c r="E131" s="100">
        <v>7465</v>
      </c>
      <c r="F131" s="100">
        <v>7455</v>
      </c>
      <c r="G131" s="100">
        <v>7449</v>
      </c>
      <c r="H131" s="100">
        <v>7450</v>
      </c>
      <c r="I131" s="100">
        <v>7453</v>
      </c>
      <c r="J131" s="78">
        <v>7462</v>
      </c>
      <c r="K131" s="129">
        <v>-0.29261142780061533</v>
      </c>
    </row>
    <row r="132" spans="1:11" x14ac:dyDescent="0.2">
      <c r="A132" s="90" t="s">
        <v>246</v>
      </c>
      <c r="B132" s="78">
        <v>-326.68871459547972</v>
      </c>
      <c r="C132" s="78">
        <v>-291.19932544604944</v>
      </c>
      <c r="D132" s="78">
        <v>-237.95271873618094</v>
      </c>
      <c r="E132" s="78">
        <v>-257.5582503729056</v>
      </c>
      <c r="F132" s="78">
        <v>-274.38782319236998</v>
      </c>
      <c r="G132" s="78">
        <v>-287.08322705283535</v>
      </c>
      <c r="H132" s="78">
        <v>-299.22776448819059</v>
      </c>
      <c r="I132" s="78">
        <v>-309.72209568115431</v>
      </c>
      <c r="J132" s="78">
        <v>-321.88638030077345</v>
      </c>
    </row>
    <row r="133" spans="1:11" x14ac:dyDescent="0.2">
      <c r="B133" s="78"/>
      <c r="C133" s="78"/>
      <c r="D133" s="78"/>
      <c r="E133" s="78"/>
      <c r="F133" s="78"/>
      <c r="G133" s="78"/>
      <c r="H133" s="78"/>
      <c r="I133" s="78"/>
      <c r="J133" s="78"/>
    </row>
    <row r="134" spans="1:11" x14ac:dyDescent="0.2">
      <c r="A134" s="119" t="s">
        <v>248</v>
      </c>
      <c r="B134" s="100"/>
      <c r="C134" s="100"/>
      <c r="D134" s="100"/>
      <c r="E134" s="100"/>
      <c r="F134" s="100"/>
      <c r="G134" s="100"/>
      <c r="H134" s="100"/>
      <c r="I134" s="100"/>
      <c r="J134" s="78"/>
    </row>
    <row r="135" spans="1:11" x14ac:dyDescent="0.2">
      <c r="A135" s="90" t="s">
        <v>375</v>
      </c>
      <c r="B135" s="100">
        <v>2053.2732213252502</v>
      </c>
      <c r="C135" s="100">
        <v>2038.6171182311073</v>
      </c>
      <c r="D135" s="100">
        <v>2022.8987602729153</v>
      </c>
      <c r="E135" s="100">
        <v>2014.699833152647</v>
      </c>
      <c r="F135" s="100">
        <v>2011.9646988899162</v>
      </c>
      <c r="G135" s="100">
        <v>2012.0704192667631</v>
      </c>
      <c r="H135" s="100">
        <v>2010.4807178184187</v>
      </c>
      <c r="I135" s="100">
        <v>2010.9561247398965</v>
      </c>
      <c r="J135" s="78">
        <v>2012.2612900543877</v>
      </c>
      <c r="K135" s="129">
        <v>-0.25188353325468205</v>
      </c>
    </row>
    <row r="136" spans="1:11" x14ac:dyDescent="0.2">
      <c r="A136" s="90" t="s">
        <v>245</v>
      </c>
      <c r="B136" s="100">
        <v>2115</v>
      </c>
      <c r="C136" s="100">
        <v>2131</v>
      </c>
      <c r="D136" s="100">
        <v>2178</v>
      </c>
      <c r="E136" s="100">
        <v>2181</v>
      </c>
      <c r="F136" s="100">
        <v>2188</v>
      </c>
      <c r="G136" s="100">
        <v>2198</v>
      </c>
      <c r="H136" s="100">
        <v>2209</v>
      </c>
      <c r="I136" s="100">
        <v>2220</v>
      </c>
      <c r="J136" s="78">
        <v>2232</v>
      </c>
      <c r="K136" s="129">
        <v>0.67531040699206901</v>
      </c>
    </row>
    <row r="137" spans="1:11" x14ac:dyDescent="0.2">
      <c r="A137" s="90" t="s">
        <v>246</v>
      </c>
      <c r="B137" s="78">
        <v>-61.726778674749767</v>
      </c>
      <c r="C137" s="78">
        <v>-92.38288176889273</v>
      </c>
      <c r="D137" s="78">
        <v>-155.1012397270847</v>
      </c>
      <c r="E137" s="78">
        <v>-166.30016684735301</v>
      </c>
      <c r="F137" s="78">
        <v>-176.03530111008376</v>
      </c>
      <c r="G137" s="78">
        <v>-185.92958073323689</v>
      </c>
      <c r="H137" s="78">
        <v>-198.51928218158127</v>
      </c>
      <c r="I137" s="78">
        <v>-209.0438752601035</v>
      </c>
      <c r="J137" s="78">
        <v>-219.7387099456123</v>
      </c>
    </row>
    <row r="138" spans="1:11" x14ac:dyDescent="0.2">
      <c r="B138" s="78"/>
      <c r="C138" s="78"/>
      <c r="D138" s="78"/>
      <c r="E138" s="78"/>
      <c r="F138" s="78"/>
      <c r="G138" s="78"/>
      <c r="H138" s="78"/>
      <c r="I138" s="78"/>
      <c r="J138" s="78"/>
    </row>
    <row r="139" spans="1:11" x14ac:dyDescent="0.2">
      <c r="A139" s="119" t="s">
        <v>249</v>
      </c>
      <c r="B139" s="100"/>
      <c r="C139" s="100"/>
      <c r="D139" s="100"/>
      <c r="E139" s="100"/>
      <c r="F139" s="100"/>
      <c r="G139" s="100"/>
      <c r="H139" s="100"/>
      <c r="I139" s="100"/>
      <c r="J139" s="78"/>
    </row>
    <row r="140" spans="1:11" x14ac:dyDescent="0.2">
      <c r="A140" s="90" t="s">
        <v>375</v>
      </c>
      <c r="B140" s="100">
        <v>13149.990017503806</v>
      </c>
      <c r="C140" s="100">
        <v>13031.653687043903</v>
      </c>
      <c r="D140" s="100">
        <v>12925.015403982454</v>
      </c>
      <c r="E140" s="100">
        <v>12850.539975132353</v>
      </c>
      <c r="F140" s="100">
        <v>12800.917524478195</v>
      </c>
      <c r="G140" s="100">
        <v>12771.459273517195</v>
      </c>
      <c r="H140" s="100">
        <v>12757.594231243271</v>
      </c>
      <c r="I140" s="100">
        <v>12762.603063990689</v>
      </c>
      <c r="J140" s="78">
        <v>12791.279645610872</v>
      </c>
      <c r="K140" s="129">
        <v>-0.34511981821574444</v>
      </c>
    </row>
    <row r="141" spans="1:11" x14ac:dyDescent="0.2">
      <c r="A141" s="90" t="s">
        <v>245</v>
      </c>
      <c r="B141" s="100">
        <v>13336</v>
      </c>
      <c r="C141" s="100">
        <v>13345</v>
      </c>
      <c r="D141" s="100">
        <v>13295</v>
      </c>
      <c r="E141" s="100">
        <v>13257</v>
      </c>
      <c r="F141" s="100">
        <v>13241</v>
      </c>
      <c r="G141" s="100">
        <v>13245</v>
      </c>
      <c r="H141" s="100">
        <v>13273</v>
      </c>
      <c r="I141" s="100">
        <v>13322</v>
      </c>
      <c r="J141" s="78">
        <v>13393</v>
      </c>
      <c r="K141" s="129">
        <v>5.3327175841544339E-2</v>
      </c>
    </row>
    <row r="142" spans="1:11" x14ac:dyDescent="0.2">
      <c r="A142" s="90" t="s">
        <v>246</v>
      </c>
      <c r="B142" s="78">
        <v>-186.00998249619443</v>
      </c>
      <c r="C142" s="78">
        <v>-313.34631295609688</v>
      </c>
      <c r="D142" s="78">
        <v>-369.98459601754621</v>
      </c>
      <c r="E142" s="78">
        <v>-406.46002486764701</v>
      </c>
      <c r="F142" s="78">
        <v>-440.08247552180546</v>
      </c>
      <c r="G142" s="78">
        <v>-473.54072648280453</v>
      </c>
      <c r="H142" s="78">
        <v>-515.40576875672923</v>
      </c>
      <c r="I142" s="78">
        <v>-559.39693600931059</v>
      </c>
      <c r="J142" s="78">
        <v>-601.72035438912826</v>
      </c>
    </row>
    <row r="143" spans="1:11" x14ac:dyDescent="0.2">
      <c r="B143" s="78"/>
      <c r="C143" s="78"/>
      <c r="D143" s="78"/>
      <c r="E143" s="78"/>
      <c r="F143" s="78"/>
      <c r="G143" s="78"/>
      <c r="H143" s="78"/>
      <c r="I143" s="78"/>
      <c r="J143" s="78"/>
    </row>
    <row r="144" spans="1:11" x14ac:dyDescent="0.2">
      <c r="A144" s="119" t="s">
        <v>250</v>
      </c>
      <c r="B144" s="100"/>
      <c r="C144" s="100"/>
      <c r="D144" s="100"/>
      <c r="E144" s="100"/>
      <c r="F144" s="100"/>
      <c r="G144" s="100"/>
      <c r="H144" s="100"/>
      <c r="I144" s="100"/>
      <c r="J144" s="78"/>
    </row>
    <row r="145" spans="1:11" x14ac:dyDescent="0.2">
      <c r="A145" s="90" t="s">
        <v>375</v>
      </c>
      <c r="B145" s="100">
        <v>2557.6400583410755</v>
      </c>
      <c r="C145" s="100">
        <v>2564.0405848956361</v>
      </c>
      <c r="D145" s="100">
        <v>2563.6812753782865</v>
      </c>
      <c r="E145" s="100">
        <v>2569.5853569256387</v>
      </c>
      <c r="F145" s="100">
        <v>2578.4241126764255</v>
      </c>
      <c r="G145" s="100">
        <v>2588.419214514699</v>
      </c>
      <c r="H145" s="100">
        <v>2597.6553134779715</v>
      </c>
      <c r="I145" s="100">
        <v>2606.7270869191784</v>
      </c>
      <c r="J145" s="78">
        <v>2618.1113199139077</v>
      </c>
      <c r="K145" s="129">
        <v>0.29252961584713688</v>
      </c>
    </row>
    <row r="146" spans="1:11" x14ac:dyDescent="0.2">
      <c r="A146" s="90" t="s">
        <v>245</v>
      </c>
      <c r="B146" s="100">
        <v>2701</v>
      </c>
      <c r="C146" s="100">
        <v>2724</v>
      </c>
      <c r="D146" s="100">
        <v>2734</v>
      </c>
      <c r="E146" s="100">
        <v>2751</v>
      </c>
      <c r="F146" s="100">
        <v>2771</v>
      </c>
      <c r="G146" s="100">
        <v>2790</v>
      </c>
      <c r="H146" s="100">
        <v>2810</v>
      </c>
      <c r="I146" s="100">
        <v>2831</v>
      </c>
      <c r="J146" s="78">
        <v>2854</v>
      </c>
      <c r="K146" s="129">
        <v>0.69112034268949962</v>
      </c>
    </row>
    <row r="147" spans="1:11" x14ac:dyDescent="0.2">
      <c r="A147" s="90" t="s">
        <v>246</v>
      </c>
      <c r="B147" s="78">
        <v>-143.35994165892453</v>
      </c>
      <c r="C147" s="78">
        <v>-159.95941510436387</v>
      </c>
      <c r="D147" s="78">
        <v>-170.3187246217135</v>
      </c>
      <c r="E147" s="78">
        <v>-181.41464307436127</v>
      </c>
      <c r="F147" s="78">
        <v>-192.57588732357453</v>
      </c>
      <c r="G147" s="78">
        <v>-201.58078548530102</v>
      </c>
      <c r="H147" s="78">
        <v>-212.3446865220285</v>
      </c>
      <c r="I147" s="78">
        <v>-224.27291308082158</v>
      </c>
      <c r="J147" s="78">
        <v>-235.88868008609234</v>
      </c>
    </row>
    <row r="148" spans="1:11" x14ac:dyDescent="0.2">
      <c r="B148" s="78"/>
      <c r="C148" s="78"/>
      <c r="D148" s="78"/>
      <c r="E148" s="78"/>
      <c r="F148" s="78"/>
      <c r="G148" s="78"/>
      <c r="H148" s="78"/>
      <c r="I148" s="78"/>
      <c r="J148" s="78"/>
    </row>
    <row r="149" spans="1:11" x14ac:dyDescent="0.2">
      <c r="A149" s="119" t="s">
        <v>251</v>
      </c>
      <c r="B149" s="100"/>
      <c r="C149" s="100"/>
      <c r="D149" s="100"/>
      <c r="E149" s="100"/>
      <c r="F149" s="100"/>
      <c r="G149" s="100"/>
      <c r="H149" s="100"/>
      <c r="I149" s="100"/>
      <c r="J149" s="78"/>
    </row>
    <row r="150" spans="1:11" x14ac:dyDescent="0.2">
      <c r="A150" s="90" t="s">
        <v>375</v>
      </c>
      <c r="B150" s="100">
        <v>2105.9481082150746</v>
      </c>
      <c r="C150" s="100">
        <v>2089.0878325144768</v>
      </c>
      <c r="D150" s="100">
        <v>2073.7171271258831</v>
      </c>
      <c r="E150" s="100">
        <v>2063.7832685891158</v>
      </c>
      <c r="F150" s="100">
        <v>2056.2394908953306</v>
      </c>
      <c r="G150" s="100">
        <v>2051.5231669050117</v>
      </c>
      <c r="H150" s="100">
        <v>2049.5664730213243</v>
      </c>
      <c r="I150" s="100">
        <v>2050.9022261839477</v>
      </c>
      <c r="J150" s="78">
        <v>2054.5724053092595</v>
      </c>
      <c r="K150" s="129">
        <v>-0.30824921369713154</v>
      </c>
    </row>
    <row r="151" spans="1:11" x14ac:dyDescent="0.2">
      <c r="A151" s="90" t="s">
        <v>245</v>
      </c>
      <c r="B151" s="100">
        <v>2119</v>
      </c>
      <c r="C151" s="100">
        <v>2116</v>
      </c>
      <c r="D151" s="100">
        <v>2098</v>
      </c>
      <c r="E151" s="100">
        <v>2096</v>
      </c>
      <c r="F151" s="100">
        <v>2098</v>
      </c>
      <c r="G151" s="100">
        <v>2102</v>
      </c>
      <c r="H151" s="100">
        <v>2109</v>
      </c>
      <c r="I151" s="100">
        <v>2118</v>
      </c>
      <c r="J151" s="78">
        <v>2128</v>
      </c>
      <c r="K151" s="129">
        <v>5.2992688582120806E-2</v>
      </c>
    </row>
    <row r="152" spans="1:11" x14ac:dyDescent="0.2">
      <c r="A152" s="90" t="s">
        <v>246</v>
      </c>
      <c r="B152" s="78">
        <v>-13.051891784925374</v>
      </c>
      <c r="C152" s="78">
        <v>-26.912167485523241</v>
      </c>
      <c r="D152" s="78">
        <v>-24.282872874116947</v>
      </c>
      <c r="E152" s="78">
        <v>-32.216731410884222</v>
      </c>
      <c r="F152" s="78">
        <v>-41.760509104669381</v>
      </c>
      <c r="G152" s="78">
        <v>-50.476833094988251</v>
      </c>
      <c r="H152" s="78">
        <v>-59.433526978675673</v>
      </c>
      <c r="I152" s="78">
        <v>-67.097773816052268</v>
      </c>
      <c r="J152" s="78">
        <v>-73.427594690740534</v>
      </c>
    </row>
    <row r="153" spans="1:11" x14ac:dyDescent="0.2">
      <c r="B153" s="78"/>
      <c r="C153" s="78"/>
      <c r="D153" s="78"/>
      <c r="E153" s="78"/>
      <c r="F153" s="78"/>
      <c r="G153" s="78"/>
      <c r="H153" s="78"/>
      <c r="I153" s="78"/>
      <c r="J153" s="78"/>
    </row>
    <row r="154" spans="1:11" x14ac:dyDescent="0.2">
      <c r="A154" s="119" t="s">
        <v>252</v>
      </c>
      <c r="B154" s="100"/>
      <c r="C154" s="100"/>
      <c r="D154" s="100"/>
      <c r="E154" s="100"/>
      <c r="F154" s="100"/>
      <c r="G154" s="100"/>
      <c r="H154" s="100"/>
      <c r="I154" s="100"/>
      <c r="J154" s="78"/>
    </row>
    <row r="155" spans="1:11" x14ac:dyDescent="0.2">
      <c r="A155" s="90" t="s">
        <v>375</v>
      </c>
      <c r="B155" s="100">
        <v>940.09974715717635</v>
      </c>
      <c r="C155" s="100">
        <v>923.9527786892254</v>
      </c>
      <c r="D155" s="100">
        <v>912.20453252914058</v>
      </c>
      <c r="E155" s="100">
        <v>902.01751799184922</v>
      </c>
      <c r="F155" s="100">
        <v>892.7715014274047</v>
      </c>
      <c r="G155" s="100">
        <v>884.40785097106823</v>
      </c>
      <c r="H155" s="100">
        <v>878.83874160951177</v>
      </c>
      <c r="I155" s="100">
        <v>872.23230667093981</v>
      </c>
      <c r="J155" s="78">
        <v>866.67066661235253</v>
      </c>
      <c r="K155" s="129">
        <v>-1.011436885444672</v>
      </c>
    </row>
    <row r="156" spans="1:11" x14ac:dyDescent="0.2">
      <c r="A156" s="90" t="s">
        <v>245</v>
      </c>
      <c r="B156" s="100">
        <v>950</v>
      </c>
      <c r="C156" s="100">
        <v>958</v>
      </c>
      <c r="D156" s="100">
        <v>982</v>
      </c>
      <c r="E156" s="100">
        <v>971</v>
      </c>
      <c r="F156" s="100">
        <v>961</v>
      </c>
      <c r="G156" s="100">
        <v>952</v>
      </c>
      <c r="H156" s="100">
        <v>944</v>
      </c>
      <c r="I156" s="100">
        <v>937</v>
      </c>
      <c r="J156" s="78">
        <v>931</v>
      </c>
      <c r="K156" s="129">
        <v>-0.25221524300963472</v>
      </c>
    </row>
    <row r="157" spans="1:11" x14ac:dyDescent="0.2">
      <c r="A157" s="90" t="s">
        <v>246</v>
      </c>
      <c r="B157" s="78">
        <v>-9.9002528428236474</v>
      </c>
      <c r="C157" s="78">
        <v>-34.047221310774603</v>
      </c>
      <c r="D157" s="78">
        <v>-69.795467470859421</v>
      </c>
      <c r="E157" s="78">
        <v>-68.982482008150782</v>
      </c>
      <c r="F157" s="78">
        <v>-68.228498572595299</v>
      </c>
      <c r="G157" s="78">
        <v>-67.592149028931772</v>
      </c>
      <c r="H157" s="78">
        <v>-65.161258390488229</v>
      </c>
      <c r="I157" s="78">
        <v>-64.767693329060194</v>
      </c>
      <c r="J157" s="78">
        <v>-64.329333387647466</v>
      </c>
    </row>
    <row r="158" spans="1:11" x14ac:dyDescent="0.2">
      <c r="B158" s="98"/>
      <c r="C158" s="98"/>
      <c r="D158" s="98"/>
      <c r="E158" s="98"/>
      <c r="F158" s="98"/>
      <c r="G158" s="98"/>
      <c r="H158" s="98"/>
      <c r="I158" s="98"/>
      <c r="J158" s="98"/>
      <c r="K158" s="120"/>
    </row>
    <row r="159" spans="1:11" s="68" customFormat="1" ht="14.25" x14ac:dyDescent="0.2">
      <c r="A159" s="90"/>
      <c r="B159" s="98"/>
      <c r="C159" s="98"/>
      <c r="D159" s="98"/>
      <c r="E159" s="98"/>
      <c r="F159" s="98"/>
      <c r="G159" s="98"/>
      <c r="H159" s="98"/>
      <c r="I159" s="98"/>
      <c r="J159" s="98"/>
      <c r="K159" s="120"/>
    </row>
    <row r="160" spans="1:11" ht="15" x14ac:dyDescent="0.25">
      <c r="A160" s="16" t="s">
        <v>261</v>
      </c>
      <c r="B160" s="43"/>
      <c r="C160" s="43"/>
      <c r="D160" s="43"/>
      <c r="E160" s="43"/>
      <c r="F160" s="43"/>
      <c r="G160" s="43"/>
      <c r="H160" s="43"/>
      <c r="I160" s="43"/>
      <c r="J160" s="43"/>
      <c r="K160" s="126"/>
    </row>
    <row r="161" spans="1:11" x14ac:dyDescent="0.2">
      <c r="B161" s="118"/>
      <c r="C161" s="118"/>
      <c r="D161" s="118"/>
      <c r="E161" s="118"/>
      <c r="F161" s="118"/>
      <c r="G161" s="118"/>
      <c r="H161" s="118"/>
      <c r="I161" s="118"/>
      <c r="J161" s="118"/>
      <c r="K161" s="117"/>
    </row>
    <row r="162" spans="1:11" x14ac:dyDescent="0.2">
      <c r="B162" s="127">
        <v>2018</v>
      </c>
      <c r="C162" s="127">
        <v>2019</v>
      </c>
      <c r="D162" s="127">
        <v>2020</v>
      </c>
      <c r="E162" s="127">
        <v>2021</v>
      </c>
      <c r="F162" s="127">
        <v>2022</v>
      </c>
      <c r="G162" s="127">
        <v>2023</v>
      </c>
      <c r="H162" s="127">
        <v>2024</v>
      </c>
      <c r="I162" s="127">
        <v>2025</v>
      </c>
      <c r="J162" s="127">
        <v>2026</v>
      </c>
      <c r="K162" s="128" t="s">
        <v>418</v>
      </c>
    </row>
    <row r="163" spans="1:11" x14ac:dyDescent="0.2">
      <c r="A163" s="119" t="s">
        <v>36</v>
      </c>
      <c r="B163" s="98"/>
      <c r="C163" s="98"/>
      <c r="D163" s="98"/>
      <c r="E163" s="98"/>
      <c r="F163" s="98"/>
      <c r="G163" s="98"/>
      <c r="H163" s="98"/>
      <c r="I163" s="98"/>
      <c r="J163" s="98"/>
      <c r="K163" s="120"/>
    </row>
    <row r="164" spans="1:11" x14ac:dyDescent="0.2">
      <c r="A164" s="90" t="s">
        <v>375</v>
      </c>
      <c r="B164" s="78">
        <v>21056</v>
      </c>
      <c r="C164" s="78">
        <v>20972</v>
      </c>
      <c r="D164" s="78">
        <v>20712</v>
      </c>
      <c r="E164" s="78">
        <v>20508</v>
      </c>
      <c r="F164" s="78">
        <v>20342</v>
      </c>
      <c r="G164" s="78">
        <v>20205</v>
      </c>
      <c r="H164" s="78">
        <v>20079</v>
      </c>
      <c r="I164" s="78">
        <v>19971</v>
      </c>
      <c r="J164" s="78">
        <v>19890</v>
      </c>
      <c r="K164" s="129">
        <v>-0.70957631298214086</v>
      </c>
    </row>
    <row r="165" spans="1:11" x14ac:dyDescent="0.2">
      <c r="A165" s="90" t="s">
        <v>245</v>
      </c>
      <c r="B165" s="100">
        <v>21707</v>
      </c>
      <c r="C165" s="100">
        <v>21646</v>
      </c>
      <c r="D165" s="100">
        <v>21347</v>
      </c>
      <c r="E165" s="100">
        <v>21150</v>
      </c>
      <c r="F165" s="100">
        <v>20991</v>
      </c>
      <c r="G165" s="100">
        <v>20863</v>
      </c>
      <c r="H165" s="100">
        <v>20761</v>
      </c>
      <c r="I165" s="100">
        <v>20683</v>
      </c>
      <c r="J165" s="100">
        <v>20630</v>
      </c>
      <c r="K165" s="129">
        <v>-0.63408690632268394</v>
      </c>
    </row>
    <row r="166" spans="1:11" x14ac:dyDescent="0.2">
      <c r="A166" s="90" t="s">
        <v>246</v>
      </c>
      <c r="B166" s="78">
        <v>-651</v>
      </c>
      <c r="C166" s="78">
        <v>-674</v>
      </c>
      <c r="D166" s="78">
        <v>-635</v>
      </c>
      <c r="E166" s="78">
        <v>-642</v>
      </c>
      <c r="F166" s="78">
        <v>-649</v>
      </c>
      <c r="G166" s="78">
        <v>-658</v>
      </c>
      <c r="H166" s="78">
        <v>-682</v>
      </c>
      <c r="I166" s="78">
        <v>-712</v>
      </c>
      <c r="J166" s="78">
        <v>-740</v>
      </c>
      <c r="K166" s="98"/>
    </row>
    <row r="167" spans="1:11" x14ac:dyDescent="0.2">
      <c r="B167" s="78"/>
      <c r="C167" s="78"/>
      <c r="D167" s="78"/>
      <c r="E167" s="78"/>
      <c r="F167" s="78"/>
      <c r="G167" s="78"/>
      <c r="H167" s="78"/>
      <c r="I167" s="78"/>
      <c r="J167" s="78"/>
      <c r="K167" s="98"/>
    </row>
    <row r="168" spans="1:11" x14ac:dyDescent="0.2">
      <c r="A168" s="119" t="s">
        <v>247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98"/>
    </row>
    <row r="169" spans="1:11" x14ac:dyDescent="0.2">
      <c r="A169" s="90" t="s">
        <v>375</v>
      </c>
      <c r="B169" s="100">
        <v>5331.296094569765</v>
      </c>
      <c r="C169" s="100">
        <v>5305.1251973362223</v>
      </c>
      <c r="D169" s="100">
        <v>5268.7684851423592</v>
      </c>
      <c r="E169" s="100">
        <v>5232.8501493512131</v>
      </c>
      <c r="F169" s="100">
        <v>5201.9673680998258</v>
      </c>
      <c r="G169" s="100">
        <v>5175.2252713072494</v>
      </c>
      <c r="H169" s="100">
        <v>5148.5523831630826</v>
      </c>
      <c r="I169" s="100">
        <v>5125.2102101198952</v>
      </c>
      <c r="J169" s="100">
        <v>5106.3017020156958</v>
      </c>
      <c r="K169" s="129">
        <v>-0.53753723921949881</v>
      </c>
    </row>
    <row r="170" spans="1:11" x14ac:dyDescent="0.2">
      <c r="A170" s="90" t="s">
        <v>245</v>
      </c>
      <c r="B170" s="100">
        <v>5527</v>
      </c>
      <c r="C170" s="100">
        <v>5470</v>
      </c>
      <c r="D170" s="100">
        <v>5342</v>
      </c>
      <c r="E170" s="100">
        <v>5298</v>
      </c>
      <c r="F170" s="100">
        <v>5261</v>
      </c>
      <c r="G170" s="100">
        <v>5230</v>
      </c>
      <c r="H170" s="100">
        <v>5204</v>
      </c>
      <c r="I170" s="100">
        <v>5181</v>
      </c>
      <c r="J170" s="100">
        <v>5163</v>
      </c>
      <c r="K170" s="129">
        <v>-0.8479763126698403</v>
      </c>
    </row>
    <row r="171" spans="1:11" x14ac:dyDescent="0.2">
      <c r="A171" s="90" t="s">
        <v>246</v>
      </c>
      <c r="B171" s="78">
        <v>-195.70390543023495</v>
      </c>
      <c r="C171" s="78">
        <v>-164.8748026637777</v>
      </c>
      <c r="D171" s="78">
        <v>-73.231514857640832</v>
      </c>
      <c r="E171" s="78">
        <v>-65.149850648786924</v>
      </c>
      <c r="F171" s="78">
        <v>-59.032631900174238</v>
      </c>
      <c r="G171" s="78">
        <v>-54.774728692750614</v>
      </c>
      <c r="H171" s="78">
        <v>-55.447616836917405</v>
      </c>
      <c r="I171" s="78">
        <v>-55.789789880104763</v>
      </c>
      <c r="J171" s="78">
        <v>-56.69829798430419</v>
      </c>
      <c r="K171" s="98"/>
    </row>
    <row r="172" spans="1:11" x14ac:dyDescent="0.2">
      <c r="B172" s="78"/>
      <c r="C172" s="78"/>
      <c r="D172" s="78"/>
      <c r="E172" s="78"/>
      <c r="F172" s="78"/>
      <c r="G172" s="78"/>
      <c r="H172" s="78"/>
      <c r="I172" s="78"/>
      <c r="J172" s="78"/>
      <c r="K172" s="98"/>
    </row>
    <row r="173" spans="1:11" ht="13.7" customHeight="1" x14ac:dyDescent="0.2">
      <c r="A173" s="119" t="s">
        <v>248</v>
      </c>
      <c r="B173" s="100"/>
      <c r="C173" s="100"/>
      <c r="D173" s="100"/>
      <c r="E173" s="100"/>
      <c r="F173" s="100"/>
      <c r="G173" s="100"/>
      <c r="H173" s="100"/>
      <c r="I173" s="100"/>
      <c r="J173" s="100"/>
      <c r="K173" s="98"/>
    </row>
    <row r="174" spans="1:11" x14ac:dyDescent="0.2">
      <c r="A174" s="90" t="s">
        <v>375</v>
      </c>
      <c r="B174" s="100">
        <v>1945.8756233434319</v>
      </c>
      <c r="C174" s="100">
        <v>1948.9021882562611</v>
      </c>
      <c r="D174" s="100">
        <v>1937.9470229641497</v>
      </c>
      <c r="E174" s="100">
        <v>1940.1386723025907</v>
      </c>
      <c r="F174" s="100">
        <v>1946.4837162757017</v>
      </c>
      <c r="G174" s="100">
        <v>1957.2215430571632</v>
      </c>
      <c r="H174" s="100">
        <v>1964.9957196859632</v>
      </c>
      <c r="I174" s="100">
        <v>1973.1047765516641</v>
      </c>
      <c r="J174" s="100">
        <v>1982.9395359456357</v>
      </c>
      <c r="K174" s="129">
        <v>0.23613198040455252</v>
      </c>
    </row>
    <row r="175" spans="1:11" x14ac:dyDescent="0.2">
      <c r="A175" s="90" t="s">
        <v>245</v>
      </c>
      <c r="B175" s="100">
        <v>1881</v>
      </c>
      <c r="C175" s="100">
        <v>1904</v>
      </c>
      <c r="D175" s="100">
        <v>1960</v>
      </c>
      <c r="E175" s="100">
        <v>1958</v>
      </c>
      <c r="F175" s="100">
        <v>1959</v>
      </c>
      <c r="G175" s="100">
        <v>1963</v>
      </c>
      <c r="H175" s="100">
        <v>1967</v>
      </c>
      <c r="I175" s="100">
        <v>1972</v>
      </c>
      <c r="J175" s="100">
        <v>1978</v>
      </c>
      <c r="K175" s="129">
        <v>0.63051295297658072</v>
      </c>
    </row>
    <row r="176" spans="1:11" x14ac:dyDescent="0.2">
      <c r="A176" s="90" t="s">
        <v>246</v>
      </c>
      <c r="B176" s="78">
        <v>64.875623343431926</v>
      </c>
      <c r="C176" s="78">
        <v>44.90218825626107</v>
      </c>
      <c r="D176" s="78">
        <v>-22.05297703585029</v>
      </c>
      <c r="E176" s="78">
        <v>-17.861327697409251</v>
      </c>
      <c r="F176" s="78">
        <v>-12.516283724298319</v>
      </c>
      <c r="G176" s="78">
        <v>-5.7784569428367831</v>
      </c>
      <c r="H176" s="78">
        <v>-2.0042803140368051</v>
      </c>
      <c r="I176" s="78">
        <v>1.1047765516641448</v>
      </c>
      <c r="J176" s="78">
        <v>4.9395359456357255</v>
      </c>
      <c r="K176" s="98"/>
    </row>
    <row r="177" spans="1:11" x14ac:dyDescent="0.2">
      <c r="B177" s="78"/>
      <c r="C177" s="78"/>
      <c r="D177" s="78"/>
      <c r="E177" s="78"/>
      <c r="F177" s="78"/>
      <c r="G177" s="78"/>
      <c r="H177" s="78"/>
      <c r="I177" s="78"/>
      <c r="J177" s="78"/>
      <c r="K177" s="98"/>
    </row>
    <row r="178" spans="1:11" x14ac:dyDescent="0.2">
      <c r="A178" s="119" t="s">
        <v>249</v>
      </c>
      <c r="B178" s="100"/>
      <c r="C178" s="100"/>
      <c r="D178" s="100"/>
      <c r="E178" s="100"/>
      <c r="F178" s="100"/>
      <c r="G178" s="100"/>
      <c r="H178" s="100"/>
      <c r="I178" s="100"/>
      <c r="J178" s="100"/>
      <c r="K178" s="98"/>
    </row>
    <row r="179" spans="1:11" x14ac:dyDescent="0.2">
      <c r="A179" s="90" t="s">
        <v>375</v>
      </c>
      <c r="B179" s="100">
        <v>9470.755213789811</v>
      </c>
      <c r="C179" s="100">
        <v>9418.3601270802046</v>
      </c>
      <c r="D179" s="100">
        <v>9251.828353218998</v>
      </c>
      <c r="E179" s="100">
        <v>9121.0576808579062</v>
      </c>
      <c r="F179" s="100">
        <v>9010.9567940583111</v>
      </c>
      <c r="G179" s="100">
        <v>8919.5563419202172</v>
      </c>
      <c r="H179" s="100">
        <v>8838.4063809000654</v>
      </c>
      <c r="I179" s="100">
        <v>8769.4210156543704</v>
      </c>
      <c r="J179" s="100">
        <v>8716.5088640455306</v>
      </c>
      <c r="K179" s="129">
        <v>-1.0320110163042906</v>
      </c>
    </row>
    <row r="180" spans="1:11" x14ac:dyDescent="0.2">
      <c r="A180" s="90" t="s">
        <v>245</v>
      </c>
      <c r="B180" s="100">
        <v>9933</v>
      </c>
      <c r="C180" s="100">
        <v>9906</v>
      </c>
      <c r="D180" s="100">
        <v>9710</v>
      </c>
      <c r="E180" s="100">
        <v>9591</v>
      </c>
      <c r="F180" s="100">
        <v>9494</v>
      </c>
      <c r="G180" s="100">
        <v>9416</v>
      </c>
      <c r="H180" s="100">
        <v>9354</v>
      </c>
      <c r="I180" s="100">
        <v>9307</v>
      </c>
      <c r="J180" s="100">
        <v>9278</v>
      </c>
      <c r="K180" s="129">
        <v>-0.84908152871104869</v>
      </c>
    </row>
    <row r="181" spans="1:11" x14ac:dyDescent="0.2">
      <c r="A181" s="90" t="s">
        <v>246</v>
      </c>
      <c r="B181" s="78">
        <v>-462.24478621018898</v>
      </c>
      <c r="C181" s="78">
        <v>-487.63987291979538</v>
      </c>
      <c r="D181" s="78">
        <v>-458.17164678100198</v>
      </c>
      <c r="E181" s="78">
        <v>-469.94231914209377</v>
      </c>
      <c r="F181" s="78">
        <v>-483.04320594168894</v>
      </c>
      <c r="G181" s="78">
        <v>-496.44365807978284</v>
      </c>
      <c r="H181" s="78">
        <v>-515.59361909993459</v>
      </c>
      <c r="I181" s="78">
        <v>-537.57898434562958</v>
      </c>
      <c r="J181" s="78">
        <v>-561.49113595446943</v>
      </c>
      <c r="K181" s="98"/>
    </row>
    <row r="182" spans="1:11" x14ac:dyDescent="0.2">
      <c r="B182" s="78"/>
      <c r="C182" s="78"/>
      <c r="D182" s="78"/>
      <c r="E182" s="78"/>
      <c r="F182" s="78"/>
      <c r="G182" s="78"/>
      <c r="H182" s="78"/>
      <c r="I182" s="78"/>
      <c r="J182" s="78"/>
      <c r="K182" s="98"/>
    </row>
    <row r="183" spans="1:11" x14ac:dyDescent="0.2">
      <c r="A183" s="119" t="s">
        <v>250</v>
      </c>
      <c r="B183" s="100"/>
      <c r="C183" s="100"/>
      <c r="D183" s="100"/>
      <c r="E183" s="100"/>
      <c r="F183" s="100"/>
      <c r="G183" s="100"/>
      <c r="H183" s="100"/>
      <c r="I183" s="100"/>
      <c r="J183" s="100"/>
      <c r="K183" s="98"/>
    </row>
    <row r="184" spans="1:11" x14ac:dyDescent="0.2">
      <c r="A184" s="90" t="s">
        <v>375</v>
      </c>
      <c r="B184" s="100">
        <v>2027.5018181195219</v>
      </c>
      <c r="C184" s="100">
        <v>2028.7809173249011</v>
      </c>
      <c r="D184" s="100">
        <v>2019.9248360501297</v>
      </c>
      <c r="E184" s="100">
        <v>2013.4306080569709</v>
      </c>
      <c r="F184" s="100">
        <v>2009.4477545836016</v>
      </c>
      <c r="G184" s="100">
        <v>2005.532534241453</v>
      </c>
      <c r="H184" s="100">
        <v>2002.5946819647938</v>
      </c>
      <c r="I184" s="100">
        <v>1998.9737163618447</v>
      </c>
      <c r="J184" s="100">
        <v>1996.564360753146</v>
      </c>
      <c r="K184" s="129">
        <v>-0.19202190090028548</v>
      </c>
    </row>
    <row r="185" spans="1:11" x14ac:dyDescent="0.2">
      <c r="A185" s="90" t="s">
        <v>245</v>
      </c>
      <c r="B185" s="100">
        <v>2070</v>
      </c>
      <c r="C185" s="100">
        <v>2073</v>
      </c>
      <c r="D185" s="100">
        <v>2066</v>
      </c>
      <c r="E185" s="100">
        <v>2064</v>
      </c>
      <c r="F185" s="100">
        <v>2062</v>
      </c>
      <c r="G185" s="100">
        <v>2062</v>
      </c>
      <c r="H185" s="100">
        <v>2061</v>
      </c>
      <c r="I185" s="100">
        <v>2062</v>
      </c>
      <c r="J185" s="100">
        <v>2064</v>
      </c>
      <c r="K185" s="129">
        <v>-3.6277913697480013E-2</v>
      </c>
    </row>
    <row r="186" spans="1:11" x14ac:dyDescent="0.2">
      <c r="A186" s="90" t="s">
        <v>246</v>
      </c>
      <c r="B186" s="78">
        <v>-42.498181880478114</v>
      </c>
      <c r="C186" s="78">
        <v>-44.219082675098889</v>
      </c>
      <c r="D186" s="78">
        <v>-46.07516394987033</v>
      </c>
      <c r="E186" s="78">
        <v>-50.569391943029132</v>
      </c>
      <c r="F186" s="78">
        <v>-52.552245416398364</v>
      </c>
      <c r="G186" s="78">
        <v>-56.46746575854695</v>
      </c>
      <c r="H186" s="78">
        <v>-58.405318035206164</v>
      </c>
      <c r="I186" s="78">
        <v>-63.026283638155292</v>
      </c>
      <c r="J186" s="78">
        <v>-67.435639246853952</v>
      </c>
      <c r="K186" s="98"/>
    </row>
    <row r="187" spans="1:11" x14ac:dyDescent="0.2">
      <c r="B187" s="78"/>
      <c r="C187" s="78"/>
      <c r="D187" s="78"/>
      <c r="E187" s="78"/>
      <c r="F187" s="78"/>
      <c r="G187" s="78"/>
      <c r="H187" s="78"/>
      <c r="I187" s="78"/>
      <c r="J187" s="78"/>
      <c r="K187" s="98"/>
    </row>
    <row r="188" spans="1:11" x14ac:dyDescent="0.2">
      <c r="A188" s="119" t="s">
        <v>251</v>
      </c>
      <c r="B188" s="100"/>
      <c r="C188" s="100"/>
      <c r="D188" s="100"/>
      <c r="E188" s="100"/>
      <c r="F188" s="100"/>
      <c r="G188" s="100"/>
      <c r="H188" s="100"/>
      <c r="I188" s="100"/>
      <c r="J188" s="100"/>
      <c r="K188" s="98"/>
    </row>
    <row r="189" spans="1:11" x14ac:dyDescent="0.2">
      <c r="A189" s="90" t="s">
        <v>375</v>
      </c>
      <c r="B189" s="100">
        <v>1290.6249567658713</v>
      </c>
      <c r="C189" s="100">
        <v>1258.5426720314806</v>
      </c>
      <c r="D189" s="100">
        <v>1228.6307514906898</v>
      </c>
      <c r="E189" s="100">
        <v>1203.1734017431206</v>
      </c>
      <c r="F189" s="100">
        <v>1180.3734131272613</v>
      </c>
      <c r="G189" s="100">
        <v>1160.3563018909722</v>
      </c>
      <c r="H189" s="100">
        <v>1141.8609382775455</v>
      </c>
      <c r="I189" s="100">
        <v>1126.694741004846</v>
      </c>
      <c r="J189" s="100">
        <v>1114.0449520468042</v>
      </c>
      <c r="K189" s="129">
        <v>-1.8223048979859602</v>
      </c>
    </row>
    <row r="190" spans="1:11" x14ac:dyDescent="0.2">
      <c r="A190" s="90" t="s">
        <v>245</v>
      </c>
      <c r="B190" s="100">
        <v>1286</v>
      </c>
      <c r="C190" s="100">
        <v>1271</v>
      </c>
      <c r="D190" s="100">
        <v>1226</v>
      </c>
      <c r="E190" s="100">
        <v>1204</v>
      </c>
      <c r="F190" s="100">
        <v>1186</v>
      </c>
      <c r="G190" s="100">
        <v>1170</v>
      </c>
      <c r="H190" s="100">
        <v>1157</v>
      </c>
      <c r="I190" s="100">
        <v>1145</v>
      </c>
      <c r="J190" s="100">
        <v>1137</v>
      </c>
      <c r="K190" s="129">
        <v>-1.5275060829807008</v>
      </c>
    </row>
    <row r="191" spans="1:11" x14ac:dyDescent="0.2">
      <c r="A191" s="90" t="s">
        <v>246</v>
      </c>
      <c r="B191" s="78">
        <v>4.6249567658712749</v>
      </c>
      <c r="C191" s="78">
        <v>-12.457327968519394</v>
      </c>
      <c r="D191" s="78">
        <v>2.6307514906898177</v>
      </c>
      <c r="E191" s="78">
        <v>-0.82659825687937882</v>
      </c>
      <c r="F191" s="78">
        <v>-5.6265868727386987</v>
      </c>
      <c r="G191" s="78">
        <v>-9.6436981090278096</v>
      </c>
      <c r="H191" s="78">
        <v>-15.139061722454471</v>
      </c>
      <c r="I191" s="78">
        <v>-18.305258995153963</v>
      </c>
      <c r="J191" s="78">
        <v>-22.955047953195844</v>
      </c>
      <c r="K191" s="98"/>
    </row>
    <row r="192" spans="1:11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98"/>
    </row>
    <row r="193" spans="1:11" x14ac:dyDescent="0.2">
      <c r="A193" s="119" t="s">
        <v>252</v>
      </c>
      <c r="B193" s="100"/>
      <c r="C193" s="100"/>
      <c r="D193" s="100"/>
      <c r="E193" s="100"/>
      <c r="F193" s="100"/>
      <c r="G193" s="100"/>
      <c r="H193" s="100"/>
      <c r="I193" s="100"/>
      <c r="J193" s="100"/>
      <c r="K193" s="98"/>
    </row>
    <row r="194" spans="1:11" x14ac:dyDescent="0.2">
      <c r="A194" s="90" t="s">
        <v>375</v>
      </c>
      <c r="B194" s="100">
        <v>990.24674516410118</v>
      </c>
      <c r="C194" s="100">
        <v>1013.5456851847305</v>
      </c>
      <c r="D194" s="100">
        <v>1003.5750989071698</v>
      </c>
      <c r="E194" s="100">
        <v>997.59457694760044</v>
      </c>
      <c r="F194" s="100">
        <v>991.53048524710107</v>
      </c>
      <c r="G194" s="100">
        <v>987.15567410284189</v>
      </c>
      <c r="H194" s="100">
        <v>982.04861704334667</v>
      </c>
      <c r="I194" s="100">
        <v>977.72398035567699</v>
      </c>
      <c r="J194" s="100">
        <v>974.54002682749319</v>
      </c>
      <c r="K194" s="129">
        <v>-0.19965738506421138</v>
      </c>
    </row>
    <row r="195" spans="1:11" x14ac:dyDescent="0.2">
      <c r="A195" s="90" t="s">
        <v>245</v>
      </c>
      <c r="B195" s="100">
        <v>1011</v>
      </c>
      <c r="C195" s="100">
        <v>1022</v>
      </c>
      <c r="D195" s="100">
        <v>1043</v>
      </c>
      <c r="E195" s="100">
        <v>1034</v>
      </c>
      <c r="F195" s="100">
        <v>1028</v>
      </c>
      <c r="G195" s="100">
        <v>1023</v>
      </c>
      <c r="H195" s="100">
        <v>1017</v>
      </c>
      <c r="I195" s="100">
        <v>1013</v>
      </c>
      <c r="J195" s="100">
        <v>1011</v>
      </c>
      <c r="K195" s="129">
        <v>0</v>
      </c>
    </row>
    <row r="196" spans="1:11" x14ac:dyDescent="0.2">
      <c r="A196" s="90" t="s">
        <v>246</v>
      </c>
      <c r="B196" s="78">
        <v>-20.753254835898815</v>
      </c>
      <c r="C196" s="78">
        <v>-8.4543148152695267</v>
      </c>
      <c r="D196" s="78">
        <v>-39.424901092830169</v>
      </c>
      <c r="E196" s="78">
        <v>-36.405423052399556</v>
      </c>
      <c r="F196" s="78">
        <v>-36.469514752898931</v>
      </c>
      <c r="G196" s="78">
        <v>-35.844325897158114</v>
      </c>
      <c r="H196" s="78">
        <v>-34.951382956653333</v>
      </c>
      <c r="I196" s="78">
        <v>-35.276019644323014</v>
      </c>
      <c r="J196" s="78">
        <v>-36.459973172506807</v>
      </c>
      <c r="K196" s="98"/>
    </row>
  </sheetData>
  <pageMargins left="0.7" right="0.7" top="0.75" bottom="0.75" header="0.3" footer="0.3"/>
  <pageSetup scale="98" orientation="landscape" verticalDpi="0" r:id="rId1"/>
  <rowBreaks count="4" manualBreakCount="4">
    <brk id="40" max="16383" man="1"/>
    <brk id="79" max="16383" man="1"/>
    <brk id="118" max="16383" man="1"/>
    <brk id="15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Q82"/>
  <sheetViews>
    <sheetView zoomScaleNormal="100" workbookViewId="0">
      <selection activeCell="R5" sqref="R5:R26"/>
    </sheetView>
  </sheetViews>
  <sheetFormatPr defaultRowHeight="14.25" x14ac:dyDescent="0.2"/>
  <cols>
    <col min="1" max="1" width="1.625" customWidth="1"/>
    <col min="2" max="2" width="13" customWidth="1"/>
    <col min="3" max="3" width="7.5" customWidth="1"/>
    <col min="4" max="4" width="10.375" customWidth="1"/>
    <col min="9" max="9" width="7.625" customWidth="1"/>
    <col min="10" max="10" width="9.125" customWidth="1"/>
    <col min="11" max="11" width="10.5" customWidth="1"/>
  </cols>
  <sheetData>
    <row r="1" spans="2:17" ht="15" x14ac:dyDescent="0.25">
      <c r="D1" s="7" t="s">
        <v>376</v>
      </c>
    </row>
    <row r="3" spans="2:17" ht="15" thickBot="1" x14ac:dyDescent="0.25"/>
    <row r="4" spans="2:17" x14ac:dyDescent="0.2">
      <c r="B4" s="131" t="s">
        <v>263</v>
      </c>
      <c r="C4" s="132" t="s">
        <v>264</v>
      </c>
      <c r="D4" s="133" t="s">
        <v>265</v>
      </c>
      <c r="E4" s="134" t="s">
        <v>47</v>
      </c>
      <c r="F4" s="134" t="s">
        <v>14</v>
      </c>
      <c r="G4" s="134" t="s">
        <v>48</v>
      </c>
      <c r="H4" s="134" t="s">
        <v>18</v>
      </c>
      <c r="I4" s="134" t="s">
        <v>22</v>
      </c>
      <c r="J4" s="134" t="s">
        <v>266</v>
      </c>
      <c r="K4" s="134" t="s">
        <v>267</v>
      </c>
      <c r="L4" s="134" t="s">
        <v>51</v>
      </c>
      <c r="M4" s="134" t="s">
        <v>52</v>
      </c>
      <c r="N4" s="134" t="s">
        <v>20</v>
      </c>
      <c r="O4" s="134" t="s">
        <v>12</v>
      </c>
      <c r="P4" s="134" t="s">
        <v>53</v>
      </c>
      <c r="Q4" s="274" t="s">
        <v>54</v>
      </c>
    </row>
    <row r="5" spans="2:17" x14ac:dyDescent="0.2">
      <c r="B5" s="135">
        <v>4.4979036757290147E-2</v>
      </c>
      <c r="C5" s="136" t="s">
        <v>12</v>
      </c>
      <c r="D5" s="137" t="s">
        <v>268</v>
      </c>
      <c r="E5" s="138">
        <v>0</v>
      </c>
      <c r="F5" s="138">
        <v>0</v>
      </c>
      <c r="G5" s="138">
        <v>0</v>
      </c>
      <c r="H5" s="138">
        <v>0</v>
      </c>
      <c r="I5" s="138">
        <v>0</v>
      </c>
      <c r="J5" s="138">
        <v>0</v>
      </c>
      <c r="K5" s="138">
        <v>0</v>
      </c>
      <c r="L5" s="138">
        <v>0</v>
      </c>
      <c r="M5" s="138">
        <v>0</v>
      </c>
      <c r="N5" s="138">
        <v>0</v>
      </c>
      <c r="O5" s="138">
        <v>0.69720000000000004</v>
      </c>
      <c r="P5" s="138">
        <v>0.21340000000000001</v>
      </c>
      <c r="Q5" s="275">
        <v>8.9499999999999996E-2</v>
      </c>
    </row>
    <row r="6" spans="2:17" x14ac:dyDescent="0.2">
      <c r="B6" s="135">
        <v>0.76492493655636318</v>
      </c>
      <c r="C6" s="136" t="s">
        <v>12</v>
      </c>
      <c r="D6" s="137" t="s">
        <v>269</v>
      </c>
      <c r="E6" s="138">
        <v>0</v>
      </c>
      <c r="F6" s="138">
        <v>0</v>
      </c>
      <c r="G6" s="138">
        <v>0</v>
      </c>
      <c r="H6" s="138">
        <v>0</v>
      </c>
      <c r="I6" s="138">
        <v>0</v>
      </c>
      <c r="J6" s="138">
        <v>0</v>
      </c>
      <c r="K6" s="138">
        <v>0</v>
      </c>
      <c r="L6" s="138">
        <v>1.6500000000000001E-2</v>
      </c>
      <c r="M6" s="138">
        <v>0</v>
      </c>
      <c r="N6" s="138">
        <v>0</v>
      </c>
      <c r="O6" s="138">
        <v>0.57820000000000005</v>
      </c>
      <c r="P6" s="138">
        <v>0.21410000000000001</v>
      </c>
      <c r="Q6" s="275">
        <v>0.19120000000000001</v>
      </c>
    </row>
    <row r="7" spans="2:17" x14ac:dyDescent="0.2">
      <c r="B7" s="139">
        <v>0.19009602668634668</v>
      </c>
      <c r="C7" s="140" t="s">
        <v>12</v>
      </c>
      <c r="D7" s="141" t="s">
        <v>270</v>
      </c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0</v>
      </c>
      <c r="K7" s="142">
        <v>0</v>
      </c>
      <c r="L7" s="142">
        <v>0</v>
      </c>
      <c r="M7" s="142">
        <v>0</v>
      </c>
      <c r="N7" s="142">
        <v>0</v>
      </c>
      <c r="O7" s="142">
        <v>3.9100000000000003E-2</v>
      </c>
      <c r="P7" s="142">
        <v>0.80430000000000001</v>
      </c>
      <c r="Q7" s="276">
        <v>0.15659999999999999</v>
      </c>
    </row>
    <row r="8" spans="2:17" x14ac:dyDescent="0.2">
      <c r="B8" s="135">
        <v>0.13654819725865266</v>
      </c>
      <c r="C8" s="136" t="s">
        <v>14</v>
      </c>
      <c r="D8" s="137" t="s">
        <v>271</v>
      </c>
      <c r="E8" s="138">
        <v>1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275">
        <v>0</v>
      </c>
    </row>
    <row r="9" spans="2:17" x14ac:dyDescent="0.2">
      <c r="B9" s="139">
        <v>0.86345180274134736</v>
      </c>
      <c r="C9" s="140" t="s">
        <v>14</v>
      </c>
      <c r="D9" s="141" t="s">
        <v>272</v>
      </c>
      <c r="E9" s="142">
        <v>1.17E-2</v>
      </c>
      <c r="F9" s="142">
        <v>0.54310000000000003</v>
      </c>
      <c r="G9" s="142">
        <v>0.41410000000000002</v>
      </c>
      <c r="H9" s="142">
        <v>3.1099999999999999E-2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276">
        <v>0</v>
      </c>
    </row>
    <row r="10" spans="2:17" x14ac:dyDescent="0.2">
      <c r="B10" s="135">
        <v>0.11231391207371119</v>
      </c>
      <c r="C10" s="136" t="s">
        <v>16</v>
      </c>
      <c r="D10" s="137" t="s">
        <v>273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0.27879999999999999</v>
      </c>
      <c r="K10" s="138">
        <v>0</v>
      </c>
      <c r="L10" s="138">
        <v>0</v>
      </c>
      <c r="M10" s="138">
        <v>0.72119999999999995</v>
      </c>
      <c r="N10" s="138">
        <v>0</v>
      </c>
      <c r="O10" s="138">
        <v>0</v>
      </c>
      <c r="P10" s="138">
        <v>0</v>
      </c>
      <c r="Q10" s="275">
        <v>0</v>
      </c>
    </row>
    <row r="11" spans="2:17" x14ac:dyDescent="0.2">
      <c r="B11" s="135">
        <v>0.28600299576462179</v>
      </c>
      <c r="C11" s="136" t="s">
        <v>16</v>
      </c>
      <c r="D11" s="137" t="s">
        <v>274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0.93059999999999998</v>
      </c>
      <c r="K11" s="138">
        <v>0</v>
      </c>
      <c r="L11" s="138">
        <v>0</v>
      </c>
      <c r="M11" s="138">
        <v>4.2299999999999997E-2</v>
      </c>
      <c r="N11" s="138">
        <v>2.7E-2</v>
      </c>
      <c r="O11" s="138">
        <v>0</v>
      </c>
      <c r="P11" s="138">
        <v>0</v>
      </c>
      <c r="Q11" s="275">
        <v>0</v>
      </c>
    </row>
    <row r="12" spans="2:17" x14ac:dyDescent="0.2">
      <c r="B12" s="135">
        <v>0.3967272785760188</v>
      </c>
      <c r="C12" s="136" t="s">
        <v>16</v>
      </c>
      <c r="D12" s="137" t="s">
        <v>275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0.26690000000000003</v>
      </c>
      <c r="K12" s="138">
        <v>0.26889999999999997</v>
      </c>
      <c r="L12" s="138">
        <v>0.13969999999999999</v>
      </c>
      <c r="M12" s="138">
        <v>0.21609999999999999</v>
      </c>
      <c r="N12" s="138">
        <v>0.1084</v>
      </c>
      <c r="O12" s="138">
        <v>0</v>
      </c>
      <c r="P12" s="138">
        <v>0</v>
      </c>
      <c r="Q12" s="275">
        <v>0</v>
      </c>
    </row>
    <row r="13" spans="2:17" x14ac:dyDescent="0.2">
      <c r="B13" s="135">
        <v>1.8015194434758856E-2</v>
      </c>
      <c r="C13" s="136" t="s">
        <v>16</v>
      </c>
      <c r="D13" s="137" t="s">
        <v>276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1</v>
      </c>
      <c r="N13" s="138">
        <v>0</v>
      </c>
      <c r="O13" s="138">
        <v>0</v>
      </c>
      <c r="P13" s="138">
        <v>0</v>
      </c>
      <c r="Q13" s="275">
        <v>0</v>
      </c>
    </row>
    <row r="14" spans="2:17" x14ac:dyDescent="0.2">
      <c r="B14" s="135">
        <v>2.188725575271265E-2</v>
      </c>
      <c r="C14" s="136" t="s">
        <v>16</v>
      </c>
      <c r="D14" s="137" t="s">
        <v>277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1</v>
      </c>
      <c r="M14" s="138">
        <v>0</v>
      </c>
      <c r="N14" s="138">
        <v>0</v>
      </c>
      <c r="O14" s="138">
        <v>0</v>
      </c>
      <c r="P14" s="138">
        <v>0</v>
      </c>
      <c r="Q14" s="275">
        <v>0</v>
      </c>
    </row>
    <row r="15" spans="2:17" x14ac:dyDescent="0.2">
      <c r="B15" s="135">
        <v>8.6294894598315727E-3</v>
      </c>
      <c r="C15" s="136" t="s">
        <v>16</v>
      </c>
      <c r="D15" s="137" t="s">
        <v>278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1</v>
      </c>
      <c r="M15" s="138">
        <v>0</v>
      </c>
      <c r="N15" s="138">
        <v>0</v>
      </c>
      <c r="O15" s="138">
        <v>0</v>
      </c>
      <c r="P15" s="138">
        <v>0</v>
      </c>
      <c r="Q15" s="275">
        <v>0</v>
      </c>
    </row>
    <row r="16" spans="2:17" x14ac:dyDescent="0.2">
      <c r="B16" s="135">
        <v>1.9921582529029917E-2</v>
      </c>
      <c r="C16" s="136" t="s">
        <v>16</v>
      </c>
      <c r="D16" s="137" t="s">
        <v>279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1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275">
        <v>0</v>
      </c>
    </row>
    <row r="17" spans="2:17" x14ac:dyDescent="0.2">
      <c r="B17" s="135">
        <v>8.6464061384187163E-3</v>
      </c>
      <c r="C17" s="136" t="s">
        <v>16</v>
      </c>
      <c r="D17" s="137" t="s">
        <v>280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1</v>
      </c>
      <c r="O17" s="138">
        <v>0</v>
      </c>
      <c r="P17" s="138">
        <v>0</v>
      </c>
      <c r="Q17" s="275">
        <v>0</v>
      </c>
    </row>
    <row r="18" spans="2:17" x14ac:dyDescent="0.2">
      <c r="B18" s="135">
        <v>6.0913735233777792E-2</v>
      </c>
      <c r="C18" s="136" t="s">
        <v>16</v>
      </c>
      <c r="D18" s="137" t="s">
        <v>281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1</v>
      </c>
      <c r="M18" s="138">
        <v>0</v>
      </c>
      <c r="N18" s="138">
        <v>0</v>
      </c>
      <c r="O18" s="138">
        <v>0</v>
      </c>
      <c r="P18" s="138">
        <v>0</v>
      </c>
      <c r="Q18" s="275">
        <v>0</v>
      </c>
    </row>
    <row r="19" spans="2:17" x14ac:dyDescent="0.2">
      <c r="B19" s="135">
        <v>1.3863206431593335E-2</v>
      </c>
      <c r="C19" s="136" t="s">
        <v>16</v>
      </c>
      <c r="D19" s="137" t="s">
        <v>282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1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275">
        <v>0</v>
      </c>
    </row>
    <row r="20" spans="2:17" x14ac:dyDescent="0.2">
      <c r="B20" s="135">
        <v>3.5255379652219129E-2</v>
      </c>
      <c r="C20" s="136" t="s">
        <v>16</v>
      </c>
      <c r="D20" s="137" t="s">
        <v>283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1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275">
        <v>0</v>
      </c>
    </row>
    <row r="21" spans="2:17" x14ac:dyDescent="0.2">
      <c r="B21" s="139">
        <v>1.7823563953306511E-2</v>
      </c>
      <c r="C21" s="140" t="s">
        <v>16</v>
      </c>
      <c r="D21" s="141" t="s">
        <v>284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  <c r="L21" s="142">
        <v>0</v>
      </c>
      <c r="M21" s="142">
        <v>1</v>
      </c>
      <c r="N21" s="142">
        <v>0</v>
      </c>
      <c r="O21" s="142">
        <v>0</v>
      </c>
      <c r="P21" s="142">
        <v>0</v>
      </c>
      <c r="Q21" s="276">
        <v>0</v>
      </c>
    </row>
    <row r="22" spans="2:17" x14ac:dyDescent="0.2">
      <c r="B22" s="135">
        <v>0.7873556815827375</v>
      </c>
      <c r="C22" s="136" t="s">
        <v>18</v>
      </c>
      <c r="D22" s="137" t="s">
        <v>285</v>
      </c>
      <c r="E22" s="138">
        <v>0</v>
      </c>
      <c r="F22" s="138">
        <v>0</v>
      </c>
      <c r="G22" s="138">
        <v>0</v>
      </c>
      <c r="H22" s="138">
        <v>0.85570000000000002</v>
      </c>
      <c r="I22" s="138">
        <v>0.121</v>
      </c>
      <c r="J22" s="138">
        <v>0</v>
      </c>
      <c r="K22" s="138">
        <v>2.3199999999999998E-2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275">
        <v>0</v>
      </c>
    </row>
    <row r="23" spans="2:17" x14ac:dyDescent="0.2">
      <c r="B23" s="135">
        <v>0.1200103339765779</v>
      </c>
      <c r="C23" s="136" t="s">
        <v>18</v>
      </c>
      <c r="D23" s="137" t="s">
        <v>286</v>
      </c>
      <c r="E23" s="138">
        <v>0</v>
      </c>
      <c r="F23" s="138">
        <v>0</v>
      </c>
      <c r="G23" s="138">
        <v>0</v>
      </c>
      <c r="H23" s="138">
        <v>1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275">
        <v>0</v>
      </c>
    </row>
    <row r="24" spans="2:17" x14ac:dyDescent="0.2">
      <c r="B24" s="139">
        <v>9.2633984440684519E-2</v>
      </c>
      <c r="C24" s="140" t="s">
        <v>18</v>
      </c>
      <c r="D24" s="141" t="s">
        <v>287</v>
      </c>
      <c r="E24" s="142">
        <v>0</v>
      </c>
      <c r="F24" s="142">
        <v>0</v>
      </c>
      <c r="G24" s="142">
        <v>0</v>
      </c>
      <c r="H24" s="142">
        <v>0.10879999999999999</v>
      </c>
      <c r="I24" s="142">
        <v>0.42459999999999998</v>
      </c>
      <c r="J24" s="142">
        <v>0.32119999999999999</v>
      </c>
      <c r="K24" s="142">
        <v>0.14549999999999999</v>
      </c>
      <c r="L24" s="142">
        <v>0</v>
      </c>
      <c r="M24" s="142">
        <v>0</v>
      </c>
      <c r="N24" s="142">
        <v>0</v>
      </c>
      <c r="O24" s="142">
        <v>0</v>
      </c>
      <c r="P24" s="142">
        <v>0</v>
      </c>
      <c r="Q24" s="276">
        <v>0</v>
      </c>
    </row>
    <row r="25" spans="2:17" x14ac:dyDescent="0.2">
      <c r="B25" s="143">
        <v>1</v>
      </c>
      <c r="C25" s="144" t="s">
        <v>20</v>
      </c>
      <c r="D25" s="145" t="s">
        <v>288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8.5300000000000001E-2</v>
      </c>
      <c r="N25" s="146">
        <v>0.91469999999999996</v>
      </c>
      <c r="O25" s="146">
        <v>0</v>
      </c>
      <c r="P25" s="146">
        <v>0</v>
      </c>
      <c r="Q25" s="277">
        <v>0</v>
      </c>
    </row>
    <row r="26" spans="2:17" ht="15" thickBot="1" x14ac:dyDescent="0.25">
      <c r="B26" s="143">
        <v>1</v>
      </c>
      <c r="C26" s="144" t="s">
        <v>22</v>
      </c>
      <c r="D26" s="147" t="s">
        <v>289</v>
      </c>
      <c r="E26" s="148">
        <v>0</v>
      </c>
      <c r="F26" s="148">
        <v>0</v>
      </c>
      <c r="G26" s="148">
        <v>0</v>
      </c>
      <c r="H26" s="148">
        <v>4.19E-2</v>
      </c>
      <c r="I26" s="148">
        <v>0.89</v>
      </c>
      <c r="J26" s="148">
        <v>0</v>
      </c>
      <c r="K26" s="148">
        <v>0</v>
      </c>
      <c r="L26" s="148">
        <v>6.8000000000000005E-2</v>
      </c>
      <c r="M26" s="148">
        <v>0</v>
      </c>
      <c r="N26" s="148">
        <v>0</v>
      </c>
      <c r="O26" s="148">
        <v>0</v>
      </c>
      <c r="P26" s="148">
        <v>0</v>
      </c>
      <c r="Q26" s="278">
        <v>0</v>
      </c>
    </row>
    <row r="29" spans="2:17" ht="15" x14ac:dyDescent="0.25">
      <c r="D29" s="7" t="s">
        <v>377</v>
      </c>
    </row>
    <row r="31" spans="2:17" ht="15" thickBot="1" x14ac:dyDescent="0.25"/>
    <row r="32" spans="2:17" x14ac:dyDescent="0.2">
      <c r="B32" s="131" t="s">
        <v>263</v>
      </c>
      <c r="C32" s="132" t="s">
        <v>264</v>
      </c>
      <c r="D32" s="133" t="s">
        <v>265</v>
      </c>
      <c r="E32" s="134" t="s">
        <v>47</v>
      </c>
      <c r="F32" s="134" t="s">
        <v>14</v>
      </c>
      <c r="G32" s="134" t="s">
        <v>48</v>
      </c>
      <c r="H32" s="134" t="s">
        <v>18</v>
      </c>
      <c r="I32" s="134" t="s">
        <v>22</v>
      </c>
      <c r="J32" s="134" t="s">
        <v>266</v>
      </c>
      <c r="K32" s="134" t="s">
        <v>267</v>
      </c>
      <c r="L32" s="134" t="s">
        <v>51</v>
      </c>
      <c r="M32" s="134" t="s">
        <v>52</v>
      </c>
      <c r="N32" s="134" t="s">
        <v>20</v>
      </c>
      <c r="O32" s="134" t="s">
        <v>12</v>
      </c>
      <c r="P32" s="134" t="s">
        <v>53</v>
      </c>
      <c r="Q32" s="274" t="s">
        <v>54</v>
      </c>
    </row>
    <row r="33" spans="2:17" x14ac:dyDescent="0.2">
      <c r="B33" s="135">
        <v>4.4979036757290147E-2</v>
      </c>
      <c r="C33" s="136" t="s">
        <v>12</v>
      </c>
      <c r="D33" s="137" t="s">
        <v>268</v>
      </c>
      <c r="E33" s="171">
        <v>0</v>
      </c>
      <c r="F33" s="171">
        <v>0</v>
      </c>
      <c r="G33" s="171">
        <v>0</v>
      </c>
      <c r="H33" s="171">
        <v>0</v>
      </c>
      <c r="I33" s="171">
        <v>0</v>
      </c>
      <c r="J33" s="171">
        <v>0</v>
      </c>
      <c r="K33" s="171">
        <v>0</v>
      </c>
      <c r="L33" s="171">
        <v>0</v>
      </c>
      <c r="M33" s="171">
        <v>0</v>
      </c>
      <c r="N33" s="171">
        <v>0</v>
      </c>
      <c r="O33" s="171">
        <v>0.70709999999999995</v>
      </c>
      <c r="P33" s="171">
        <v>0.20039999999999999</v>
      </c>
      <c r="Q33" s="275">
        <v>9.2499999999999999E-2</v>
      </c>
    </row>
    <row r="34" spans="2:17" x14ac:dyDescent="0.2">
      <c r="B34" s="135">
        <v>0.76492493655636318</v>
      </c>
      <c r="C34" s="136" t="s">
        <v>12</v>
      </c>
      <c r="D34" s="137" t="s">
        <v>269</v>
      </c>
      <c r="E34" s="171">
        <v>0</v>
      </c>
      <c r="F34" s="171">
        <v>0</v>
      </c>
      <c r="G34" s="171">
        <v>0</v>
      </c>
      <c r="H34" s="171">
        <v>0</v>
      </c>
      <c r="I34" s="171">
        <v>0</v>
      </c>
      <c r="J34" s="171">
        <v>0</v>
      </c>
      <c r="K34" s="171">
        <v>0</v>
      </c>
      <c r="L34" s="171">
        <v>1.6400000000000001E-2</v>
      </c>
      <c r="M34" s="171">
        <v>0</v>
      </c>
      <c r="N34" s="171">
        <v>0</v>
      </c>
      <c r="O34" s="171">
        <v>0.57499999999999996</v>
      </c>
      <c r="P34" s="171">
        <v>0.21310000000000001</v>
      </c>
      <c r="Q34" s="275">
        <v>0.19550000000000001</v>
      </c>
    </row>
    <row r="35" spans="2:17" x14ac:dyDescent="0.2">
      <c r="B35" s="139">
        <v>0.19009602668634668</v>
      </c>
      <c r="C35" s="140" t="s">
        <v>12</v>
      </c>
      <c r="D35" s="141" t="s">
        <v>270</v>
      </c>
      <c r="E35" s="172">
        <v>0</v>
      </c>
      <c r="F35" s="172">
        <v>0</v>
      </c>
      <c r="G35" s="172">
        <v>0</v>
      </c>
      <c r="H35" s="172">
        <v>0</v>
      </c>
      <c r="I35" s="172">
        <v>0</v>
      </c>
      <c r="J35" s="172">
        <v>0</v>
      </c>
      <c r="K35" s="172">
        <v>0</v>
      </c>
      <c r="L35" s="172">
        <v>0</v>
      </c>
      <c r="M35" s="172">
        <v>0</v>
      </c>
      <c r="N35" s="172">
        <v>0</v>
      </c>
      <c r="O35" s="172">
        <v>3.9100000000000003E-2</v>
      </c>
      <c r="P35" s="172">
        <v>0.80430000000000001</v>
      </c>
      <c r="Q35" s="276">
        <v>0.15659999999999999</v>
      </c>
    </row>
    <row r="36" spans="2:17" x14ac:dyDescent="0.2">
      <c r="B36" s="135">
        <v>0.13654819725865266</v>
      </c>
      <c r="C36" s="136" t="s">
        <v>14</v>
      </c>
      <c r="D36" s="137" t="s">
        <v>271</v>
      </c>
      <c r="E36" s="171">
        <v>1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L36" s="171">
        <v>0</v>
      </c>
      <c r="M36" s="171">
        <v>0</v>
      </c>
      <c r="N36" s="171">
        <v>0</v>
      </c>
      <c r="O36" s="171">
        <v>0</v>
      </c>
      <c r="P36" s="171">
        <v>0</v>
      </c>
      <c r="Q36" s="275">
        <v>0</v>
      </c>
    </row>
    <row r="37" spans="2:17" x14ac:dyDescent="0.2">
      <c r="B37" s="139">
        <v>0.86345180274134736</v>
      </c>
      <c r="C37" s="140" t="s">
        <v>14</v>
      </c>
      <c r="D37" s="137" t="s">
        <v>272</v>
      </c>
      <c r="E37" s="171">
        <v>1.17E-2</v>
      </c>
      <c r="F37" s="171">
        <v>0.54339999999999999</v>
      </c>
      <c r="G37" s="171">
        <v>0.41399999999999998</v>
      </c>
      <c r="H37" s="171">
        <v>3.0800000000000001E-2</v>
      </c>
      <c r="I37" s="171">
        <v>0</v>
      </c>
      <c r="J37" s="171">
        <v>0</v>
      </c>
      <c r="K37" s="171">
        <v>0</v>
      </c>
      <c r="L37" s="171">
        <v>0</v>
      </c>
      <c r="M37" s="171">
        <v>0</v>
      </c>
      <c r="N37" s="171">
        <v>0</v>
      </c>
      <c r="O37" s="171">
        <v>0</v>
      </c>
      <c r="P37" s="171">
        <v>0</v>
      </c>
      <c r="Q37" s="275">
        <v>0</v>
      </c>
    </row>
    <row r="38" spans="2:17" x14ac:dyDescent="0.2">
      <c r="B38" s="135">
        <v>0.11231391207371119</v>
      </c>
      <c r="C38" s="136" t="s">
        <v>16</v>
      </c>
      <c r="D38" s="137" t="s">
        <v>273</v>
      </c>
      <c r="E38" s="171">
        <v>0</v>
      </c>
      <c r="F38" s="171">
        <v>0</v>
      </c>
      <c r="G38" s="171">
        <v>0</v>
      </c>
      <c r="H38" s="171">
        <v>0</v>
      </c>
      <c r="I38" s="171">
        <v>0</v>
      </c>
      <c r="J38" s="171">
        <v>0.28039999999999998</v>
      </c>
      <c r="K38" s="171">
        <v>0</v>
      </c>
      <c r="L38" s="171">
        <v>0</v>
      </c>
      <c r="M38" s="171">
        <v>0.71960000000000002</v>
      </c>
      <c r="N38" s="171">
        <v>0</v>
      </c>
      <c r="O38" s="171">
        <v>0</v>
      </c>
      <c r="P38" s="171">
        <v>0</v>
      </c>
      <c r="Q38" s="275">
        <v>0</v>
      </c>
    </row>
    <row r="39" spans="2:17" x14ac:dyDescent="0.2">
      <c r="B39" s="135">
        <v>0.28600299576462179</v>
      </c>
      <c r="C39" s="136" t="s">
        <v>16</v>
      </c>
      <c r="D39" s="137" t="s">
        <v>274</v>
      </c>
      <c r="E39" s="171">
        <v>0</v>
      </c>
      <c r="F39" s="171">
        <v>0</v>
      </c>
      <c r="G39" s="171">
        <v>0</v>
      </c>
      <c r="H39" s="171">
        <v>0</v>
      </c>
      <c r="I39" s="171">
        <v>0</v>
      </c>
      <c r="J39" s="171">
        <v>0.93220000000000003</v>
      </c>
      <c r="K39" s="171">
        <v>0</v>
      </c>
      <c r="L39" s="171">
        <v>0</v>
      </c>
      <c r="M39" s="171">
        <v>4.1200000000000001E-2</v>
      </c>
      <c r="N39" s="171">
        <v>2.6599999999999999E-2</v>
      </c>
      <c r="O39" s="171">
        <v>0</v>
      </c>
      <c r="P39" s="171">
        <v>0</v>
      </c>
      <c r="Q39" s="275">
        <v>0</v>
      </c>
    </row>
    <row r="40" spans="2:17" x14ac:dyDescent="0.2">
      <c r="B40" s="135">
        <v>0.3967272785760188</v>
      </c>
      <c r="C40" s="136" t="s">
        <v>16</v>
      </c>
      <c r="D40" s="137" t="s">
        <v>275</v>
      </c>
      <c r="E40" s="171">
        <v>0</v>
      </c>
      <c r="F40" s="171">
        <v>0</v>
      </c>
      <c r="G40" s="171">
        <v>0</v>
      </c>
      <c r="H40" s="171">
        <v>0</v>
      </c>
      <c r="I40" s="171">
        <v>0</v>
      </c>
      <c r="J40" s="171">
        <v>0.25700000000000001</v>
      </c>
      <c r="K40" s="171">
        <v>0.27189999999999998</v>
      </c>
      <c r="L40" s="171">
        <v>0.1406</v>
      </c>
      <c r="M40" s="171">
        <v>0.21929999999999999</v>
      </c>
      <c r="N40" s="171">
        <v>0.1111</v>
      </c>
      <c r="O40" s="171">
        <v>0</v>
      </c>
      <c r="P40" s="171">
        <v>0</v>
      </c>
      <c r="Q40" s="275">
        <v>0</v>
      </c>
    </row>
    <row r="41" spans="2:17" x14ac:dyDescent="0.2">
      <c r="B41" s="135">
        <v>1.8015194434758856E-2</v>
      </c>
      <c r="C41" s="136" t="s">
        <v>16</v>
      </c>
      <c r="D41" s="137" t="s">
        <v>276</v>
      </c>
      <c r="E41" s="171">
        <v>0</v>
      </c>
      <c r="F41" s="171">
        <v>0</v>
      </c>
      <c r="G41" s="171">
        <v>0</v>
      </c>
      <c r="H41" s="171">
        <v>0</v>
      </c>
      <c r="I41" s="171">
        <v>0</v>
      </c>
      <c r="J41" s="171">
        <v>0</v>
      </c>
      <c r="K41" s="171">
        <v>0</v>
      </c>
      <c r="L41" s="171">
        <v>0</v>
      </c>
      <c r="M41" s="171">
        <v>1</v>
      </c>
      <c r="N41" s="171">
        <v>0</v>
      </c>
      <c r="O41" s="171">
        <v>0</v>
      </c>
      <c r="P41" s="171">
        <v>0</v>
      </c>
      <c r="Q41" s="275">
        <v>0</v>
      </c>
    </row>
    <row r="42" spans="2:17" x14ac:dyDescent="0.2">
      <c r="B42" s="135">
        <v>2.188725575271265E-2</v>
      </c>
      <c r="C42" s="136" t="s">
        <v>16</v>
      </c>
      <c r="D42" s="137" t="s">
        <v>277</v>
      </c>
      <c r="E42" s="171">
        <v>0</v>
      </c>
      <c r="F42" s="171">
        <v>0</v>
      </c>
      <c r="G42" s="171">
        <v>0</v>
      </c>
      <c r="H42" s="171">
        <v>0</v>
      </c>
      <c r="I42" s="171">
        <v>0</v>
      </c>
      <c r="J42" s="171">
        <v>0</v>
      </c>
      <c r="K42" s="171">
        <v>0</v>
      </c>
      <c r="L42" s="171">
        <v>1</v>
      </c>
      <c r="M42" s="171">
        <v>0</v>
      </c>
      <c r="N42" s="171">
        <v>0</v>
      </c>
      <c r="O42" s="171">
        <v>0</v>
      </c>
      <c r="P42" s="171">
        <v>0</v>
      </c>
      <c r="Q42" s="275">
        <v>0</v>
      </c>
    </row>
    <row r="43" spans="2:17" x14ac:dyDescent="0.2">
      <c r="B43" s="135">
        <v>8.6294894598315727E-3</v>
      </c>
      <c r="C43" s="136" t="s">
        <v>16</v>
      </c>
      <c r="D43" s="137" t="s">
        <v>278</v>
      </c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0</v>
      </c>
      <c r="K43" s="171">
        <v>0</v>
      </c>
      <c r="L43" s="171">
        <v>1</v>
      </c>
      <c r="M43" s="171">
        <v>0</v>
      </c>
      <c r="N43" s="171">
        <v>0</v>
      </c>
      <c r="O43" s="171">
        <v>0</v>
      </c>
      <c r="P43" s="171">
        <v>0</v>
      </c>
      <c r="Q43" s="275">
        <v>0</v>
      </c>
    </row>
    <row r="44" spans="2:17" x14ac:dyDescent="0.2">
      <c r="B44" s="135">
        <v>1.9921582529029917E-2</v>
      </c>
      <c r="C44" s="136" t="s">
        <v>16</v>
      </c>
      <c r="D44" s="137" t="s">
        <v>279</v>
      </c>
      <c r="E44" s="171">
        <v>0</v>
      </c>
      <c r="F44" s="171">
        <v>0</v>
      </c>
      <c r="G44" s="171">
        <v>0</v>
      </c>
      <c r="H44" s="171">
        <v>0</v>
      </c>
      <c r="I44" s="171">
        <v>0</v>
      </c>
      <c r="J44" s="171">
        <v>0</v>
      </c>
      <c r="K44" s="171">
        <v>1</v>
      </c>
      <c r="L44" s="171">
        <v>0</v>
      </c>
      <c r="M44" s="171">
        <v>0</v>
      </c>
      <c r="N44" s="171">
        <v>0</v>
      </c>
      <c r="O44" s="171">
        <v>0</v>
      </c>
      <c r="P44" s="171">
        <v>0</v>
      </c>
      <c r="Q44" s="275">
        <v>0</v>
      </c>
    </row>
    <row r="45" spans="2:17" x14ac:dyDescent="0.2">
      <c r="B45" s="135">
        <v>8.6464061384187163E-3</v>
      </c>
      <c r="C45" s="136" t="s">
        <v>16</v>
      </c>
      <c r="D45" s="137" t="s">
        <v>280</v>
      </c>
      <c r="E45" s="171">
        <v>0</v>
      </c>
      <c r="F45" s="171">
        <v>0</v>
      </c>
      <c r="G45" s="171">
        <v>0</v>
      </c>
      <c r="H45" s="171">
        <v>0</v>
      </c>
      <c r="I45" s="171">
        <v>0</v>
      </c>
      <c r="J45" s="171">
        <v>0</v>
      </c>
      <c r="K45" s="171">
        <v>0</v>
      </c>
      <c r="L45" s="171">
        <v>0</v>
      </c>
      <c r="M45" s="171">
        <v>0</v>
      </c>
      <c r="N45" s="171">
        <v>1</v>
      </c>
      <c r="O45" s="171">
        <v>0</v>
      </c>
      <c r="P45" s="171">
        <v>0</v>
      </c>
      <c r="Q45" s="275">
        <v>0</v>
      </c>
    </row>
    <row r="46" spans="2:17" x14ac:dyDescent="0.2">
      <c r="B46" s="135">
        <v>6.0913735233777792E-2</v>
      </c>
      <c r="C46" s="136" t="s">
        <v>16</v>
      </c>
      <c r="D46" s="137" t="s">
        <v>281</v>
      </c>
      <c r="E46" s="171">
        <v>0</v>
      </c>
      <c r="F46" s="171">
        <v>0</v>
      </c>
      <c r="G46" s="171">
        <v>0</v>
      </c>
      <c r="H46" s="171">
        <v>0</v>
      </c>
      <c r="I46" s="171">
        <v>0</v>
      </c>
      <c r="J46" s="171">
        <v>0</v>
      </c>
      <c r="K46" s="171">
        <v>0</v>
      </c>
      <c r="L46" s="171">
        <v>1</v>
      </c>
      <c r="M46" s="171">
        <v>0</v>
      </c>
      <c r="N46" s="171">
        <v>0</v>
      </c>
      <c r="O46" s="171">
        <v>0</v>
      </c>
      <c r="P46" s="171">
        <v>0</v>
      </c>
      <c r="Q46" s="275">
        <v>0</v>
      </c>
    </row>
    <row r="47" spans="2:17" x14ac:dyDescent="0.2">
      <c r="B47" s="135">
        <v>1.3863206431593335E-2</v>
      </c>
      <c r="C47" s="136" t="s">
        <v>16</v>
      </c>
      <c r="D47" s="137" t="s">
        <v>282</v>
      </c>
      <c r="E47" s="171">
        <v>0</v>
      </c>
      <c r="F47" s="171">
        <v>0</v>
      </c>
      <c r="G47" s="171">
        <v>0</v>
      </c>
      <c r="H47" s="171">
        <v>0</v>
      </c>
      <c r="I47" s="171">
        <v>0</v>
      </c>
      <c r="J47" s="171">
        <v>1</v>
      </c>
      <c r="K47" s="171">
        <v>0</v>
      </c>
      <c r="L47" s="171">
        <v>0</v>
      </c>
      <c r="M47" s="171">
        <v>0</v>
      </c>
      <c r="N47" s="171">
        <v>0</v>
      </c>
      <c r="O47" s="171">
        <v>0</v>
      </c>
      <c r="P47" s="171">
        <v>0</v>
      </c>
      <c r="Q47" s="275">
        <v>0</v>
      </c>
    </row>
    <row r="48" spans="2:17" x14ac:dyDescent="0.2">
      <c r="B48" s="135">
        <v>3.5255379652219129E-2</v>
      </c>
      <c r="C48" s="136" t="s">
        <v>16</v>
      </c>
      <c r="D48" s="137" t="s">
        <v>283</v>
      </c>
      <c r="E48" s="171">
        <v>0</v>
      </c>
      <c r="F48" s="171">
        <v>0</v>
      </c>
      <c r="G48" s="171">
        <v>0</v>
      </c>
      <c r="H48" s="171">
        <v>0</v>
      </c>
      <c r="I48" s="171">
        <v>0</v>
      </c>
      <c r="J48" s="171">
        <v>1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275">
        <v>0</v>
      </c>
    </row>
    <row r="49" spans="2:17" x14ac:dyDescent="0.2">
      <c r="B49" s="139">
        <v>1.7823563953306511E-2</v>
      </c>
      <c r="C49" s="140" t="s">
        <v>16</v>
      </c>
      <c r="D49" s="173" t="s">
        <v>284</v>
      </c>
      <c r="E49" s="174">
        <v>0</v>
      </c>
      <c r="F49" s="174">
        <v>0</v>
      </c>
      <c r="G49" s="174">
        <v>0</v>
      </c>
      <c r="H49" s="174">
        <v>0</v>
      </c>
      <c r="I49" s="174">
        <v>0</v>
      </c>
      <c r="J49" s="174">
        <v>0</v>
      </c>
      <c r="K49" s="174">
        <v>0</v>
      </c>
      <c r="L49" s="174">
        <v>0</v>
      </c>
      <c r="M49" s="174">
        <v>1</v>
      </c>
      <c r="N49" s="174">
        <v>0</v>
      </c>
      <c r="O49" s="174">
        <v>0</v>
      </c>
      <c r="P49" s="174">
        <v>0</v>
      </c>
      <c r="Q49" s="279">
        <v>0</v>
      </c>
    </row>
    <row r="50" spans="2:17" x14ac:dyDescent="0.2">
      <c r="B50" s="135">
        <v>0.7873556815827375</v>
      </c>
      <c r="C50" s="136" t="s">
        <v>18</v>
      </c>
      <c r="D50" s="137" t="s">
        <v>285</v>
      </c>
      <c r="E50" s="171">
        <v>0</v>
      </c>
      <c r="F50" s="171">
        <v>0</v>
      </c>
      <c r="G50" s="171">
        <v>0</v>
      </c>
      <c r="H50" s="171">
        <v>0.85699999999999998</v>
      </c>
      <c r="I50" s="171">
        <v>0.11990000000000001</v>
      </c>
      <c r="J50" s="171">
        <v>0</v>
      </c>
      <c r="K50" s="171">
        <v>2.3099999999999999E-2</v>
      </c>
      <c r="L50" s="171">
        <v>0</v>
      </c>
      <c r="M50" s="171">
        <v>0</v>
      </c>
      <c r="N50" s="171">
        <v>0</v>
      </c>
      <c r="O50" s="171">
        <v>0</v>
      </c>
      <c r="P50" s="171">
        <v>0</v>
      </c>
      <c r="Q50" s="275">
        <v>0</v>
      </c>
    </row>
    <row r="51" spans="2:17" x14ac:dyDescent="0.2">
      <c r="B51" s="135">
        <v>0.1200103339765779</v>
      </c>
      <c r="C51" s="136" t="s">
        <v>18</v>
      </c>
      <c r="D51" s="137" t="s">
        <v>286</v>
      </c>
      <c r="E51" s="171">
        <v>0</v>
      </c>
      <c r="F51" s="171">
        <v>0</v>
      </c>
      <c r="G51" s="171">
        <v>0</v>
      </c>
      <c r="H51" s="171">
        <v>1</v>
      </c>
      <c r="I51" s="171">
        <v>0</v>
      </c>
      <c r="J51" s="171">
        <v>0</v>
      </c>
      <c r="K51" s="171">
        <v>0</v>
      </c>
      <c r="L51" s="171">
        <v>0</v>
      </c>
      <c r="M51" s="171">
        <v>0</v>
      </c>
      <c r="N51" s="171">
        <v>0</v>
      </c>
      <c r="O51" s="171">
        <v>0</v>
      </c>
      <c r="P51" s="171">
        <v>0</v>
      </c>
      <c r="Q51" s="275">
        <v>0</v>
      </c>
    </row>
    <row r="52" spans="2:17" x14ac:dyDescent="0.2">
      <c r="B52" s="139">
        <v>9.2633984440684519E-2</v>
      </c>
      <c r="C52" s="140" t="s">
        <v>18</v>
      </c>
      <c r="D52" s="141" t="s">
        <v>287</v>
      </c>
      <c r="E52" s="172">
        <v>0</v>
      </c>
      <c r="F52" s="172">
        <v>0</v>
      </c>
      <c r="G52" s="172">
        <v>0</v>
      </c>
      <c r="H52" s="172">
        <v>0.1114</v>
      </c>
      <c r="I52" s="172">
        <v>0.42349999999999999</v>
      </c>
      <c r="J52" s="172">
        <v>0.31759999999999999</v>
      </c>
      <c r="K52" s="172">
        <v>0.14749999999999999</v>
      </c>
      <c r="L52" s="172">
        <v>0</v>
      </c>
      <c r="M52" s="172">
        <v>0</v>
      </c>
      <c r="N52" s="172">
        <v>0</v>
      </c>
      <c r="O52" s="172">
        <v>0</v>
      </c>
      <c r="P52" s="172">
        <v>0</v>
      </c>
      <c r="Q52" s="276">
        <v>0</v>
      </c>
    </row>
    <row r="53" spans="2:17" x14ac:dyDescent="0.2">
      <c r="B53" s="143">
        <v>1</v>
      </c>
      <c r="C53" s="144" t="s">
        <v>20</v>
      </c>
      <c r="D53" s="175" t="s">
        <v>288</v>
      </c>
      <c r="E53" s="176">
        <v>0</v>
      </c>
      <c r="F53" s="176">
        <v>0</v>
      </c>
      <c r="G53" s="176">
        <v>0</v>
      </c>
      <c r="H53" s="176">
        <v>0</v>
      </c>
      <c r="I53" s="176">
        <v>0</v>
      </c>
      <c r="J53" s="176">
        <v>0</v>
      </c>
      <c r="K53" s="176">
        <v>0</v>
      </c>
      <c r="L53" s="176">
        <v>0</v>
      </c>
      <c r="M53" s="176">
        <v>8.3299999999999999E-2</v>
      </c>
      <c r="N53" s="176">
        <v>0.91669999999999996</v>
      </c>
      <c r="O53" s="176">
        <v>0</v>
      </c>
      <c r="P53" s="176">
        <v>0</v>
      </c>
      <c r="Q53" s="280">
        <v>0</v>
      </c>
    </row>
    <row r="54" spans="2:17" ht="15" thickBot="1" x14ac:dyDescent="0.25">
      <c r="B54" s="143">
        <v>1</v>
      </c>
      <c r="C54" s="144" t="s">
        <v>22</v>
      </c>
      <c r="D54" s="147" t="s">
        <v>289</v>
      </c>
      <c r="E54" s="177">
        <v>0</v>
      </c>
      <c r="F54" s="177">
        <v>0</v>
      </c>
      <c r="G54" s="177">
        <v>0</v>
      </c>
      <c r="H54" s="177">
        <v>4.2099999999999999E-2</v>
      </c>
      <c r="I54" s="177">
        <v>0.88970000000000005</v>
      </c>
      <c r="J54" s="177">
        <v>0</v>
      </c>
      <c r="K54" s="177">
        <v>0</v>
      </c>
      <c r="L54" s="177">
        <v>6.8199999999999997E-2</v>
      </c>
      <c r="M54" s="177">
        <v>0</v>
      </c>
      <c r="N54" s="177">
        <v>0</v>
      </c>
      <c r="O54" s="177">
        <v>0</v>
      </c>
      <c r="P54" s="177">
        <v>0</v>
      </c>
      <c r="Q54" s="278">
        <v>0</v>
      </c>
    </row>
    <row r="57" spans="2:17" ht="15" x14ac:dyDescent="0.25">
      <c r="B57" s="7" t="s">
        <v>378</v>
      </c>
    </row>
    <row r="58" spans="2:17" ht="15" x14ac:dyDescent="0.25">
      <c r="B58" s="7" t="s">
        <v>338</v>
      </c>
    </row>
    <row r="59" spans="2:17" ht="15.75" x14ac:dyDescent="0.25">
      <c r="B59" s="114"/>
    </row>
    <row r="60" spans="2:17" ht="15.75" thickBot="1" x14ac:dyDescent="0.3">
      <c r="B60" s="178">
        <v>2018</v>
      </c>
    </row>
    <row r="61" spans="2:17" ht="30" x14ac:dyDescent="0.2">
      <c r="B61" s="179" t="s">
        <v>339</v>
      </c>
      <c r="C61" s="180" t="s">
        <v>47</v>
      </c>
      <c r="D61" s="180" t="s">
        <v>14</v>
      </c>
      <c r="E61" s="180" t="s">
        <v>48</v>
      </c>
      <c r="F61" s="180" t="s">
        <v>18</v>
      </c>
      <c r="G61" s="180" t="s">
        <v>22</v>
      </c>
      <c r="H61" s="180" t="s">
        <v>266</v>
      </c>
      <c r="I61" s="180" t="s">
        <v>267</v>
      </c>
      <c r="J61" s="180" t="s">
        <v>51</v>
      </c>
      <c r="K61" s="180" t="s">
        <v>52</v>
      </c>
      <c r="L61" s="180" t="s">
        <v>20</v>
      </c>
      <c r="M61" s="180" t="s">
        <v>12</v>
      </c>
      <c r="N61" s="180" t="s">
        <v>53</v>
      </c>
      <c r="O61" s="181" t="s">
        <v>54</v>
      </c>
    </row>
    <row r="62" spans="2:17" x14ac:dyDescent="0.2">
      <c r="B62" s="182" t="s">
        <v>14</v>
      </c>
      <c r="C62" s="183">
        <v>0.1467</v>
      </c>
      <c r="D62" s="183">
        <v>0.46889999999999998</v>
      </c>
      <c r="E62" s="183">
        <v>0.35749999999999998</v>
      </c>
      <c r="F62" s="183">
        <v>2.69E-2</v>
      </c>
      <c r="G62" s="183">
        <v>0</v>
      </c>
      <c r="H62" s="183">
        <v>0</v>
      </c>
      <c r="I62" s="183">
        <v>0</v>
      </c>
      <c r="J62" s="183">
        <v>0</v>
      </c>
      <c r="K62" s="183">
        <v>0</v>
      </c>
      <c r="L62" s="183">
        <v>0</v>
      </c>
      <c r="M62" s="183">
        <v>0</v>
      </c>
      <c r="N62" s="183">
        <v>0</v>
      </c>
      <c r="O62" s="184">
        <v>0</v>
      </c>
    </row>
    <row r="63" spans="2:17" x14ac:dyDescent="0.2">
      <c r="B63" s="182" t="s">
        <v>18</v>
      </c>
      <c r="C63" s="183">
        <v>0</v>
      </c>
      <c r="D63" s="183">
        <v>0</v>
      </c>
      <c r="E63" s="183">
        <v>0</v>
      </c>
      <c r="F63" s="183">
        <v>0.80420000000000003</v>
      </c>
      <c r="G63" s="183">
        <v>0.13450000000000001</v>
      </c>
      <c r="H63" s="183">
        <v>2.9600000000000001E-2</v>
      </c>
      <c r="I63" s="183">
        <v>3.1699999999999999E-2</v>
      </c>
      <c r="J63" s="183">
        <v>0</v>
      </c>
      <c r="K63" s="183">
        <v>0</v>
      </c>
      <c r="L63" s="183">
        <v>0</v>
      </c>
      <c r="M63" s="183">
        <v>0</v>
      </c>
      <c r="N63" s="183">
        <v>0</v>
      </c>
      <c r="O63" s="184">
        <v>0</v>
      </c>
    </row>
    <row r="64" spans="2:17" x14ac:dyDescent="0.2">
      <c r="B64" s="182" t="s">
        <v>22</v>
      </c>
      <c r="C64" s="183">
        <v>0</v>
      </c>
      <c r="D64" s="183">
        <v>0</v>
      </c>
      <c r="E64" s="183">
        <v>0</v>
      </c>
      <c r="F64" s="183">
        <v>4.19E-2</v>
      </c>
      <c r="G64" s="183">
        <v>0.8901</v>
      </c>
      <c r="H64" s="183">
        <v>0</v>
      </c>
      <c r="I64" s="183">
        <v>0</v>
      </c>
      <c r="J64" s="183">
        <v>6.8000000000000005E-2</v>
      </c>
      <c r="K64" s="183">
        <v>0</v>
      </c>
      <c r="L64" s="183">
        <v>0</v>
      </c>
      <c r="M64" s="183">
        <v>0</v>
      </c>
      <c r="N64" s="183">
        <v>0</v>
      </c>
      <c r="O64" s="184">
        <v>0</v>
      </c>
    </row>
    <row r="65" spans="2:15" x14ac:dyDescent="0.2">
      <c r="B65" s="182" t="s">
        <v>12</v>
      </c>
      <c r="C65" s="183">
        <v>0</v>
      </c>
      <c r="D65" s="183">
        <v>0</v>
      </c>
      <c r="E65" s="183">
        <v>0</v>
      </c>
      <c r="F65" s="183">
        <v>0</v>
      </c>
      <c r="G65" s="183">
        <v>0</v>
      </c>
      <c r="H65" s="183">
        <v>0</v>
      </c>
      <c r="I65" s="183">
        <v>0</v>
      </c>
      <c r="J65" s="183">
        <v>1.2699999999999999E-2</v>
      </c>
      <c r="K65" s="183">
        <v>0</v>
      </c>
      <c r="L65" s="183">
        <v>0</v>
      </c>
      <c r="M65" s="183">
        <v>0.4819</v>
      </c>
      <c r="N65" s="183">
        <v>0.32540000000000002</v>
      </c>
      <c r="O65" s="184">
        <v>0.18</v>
      </c>
    </row>
    <row r="66" spans="2:15" x14ac:dyDescent="0.2">
      <c r="B66" s="182" t="s">
        <v>20</v>
      </c>
      <c r="C66" s="183">
        <v>0</v>
      </c>
      <c r="D66" s="183">
        <v>0</v>
      </c>
      <c r="E66" s="183">
        <v>0</v>
      </c>
      <c r="F66" s="183">
        <v>0</v>
      </c>
      <c r="G66" s="183">
        <v>0</v>
      </c>
      <c r="H66" s="183">
        <v>0</v>
      </c>
      <c r="I66" s="183">
        <v>0</v>
      </c>
      <c r="J66" s="183">
        <v>0</v>
      </c>
      <c r="K66" s="183">
        <v>8.5300000000000001E-2</v>
      </c>
      <c r="L66" s="183">
        <v>0.91469999999999996</v>
      </c>
      <c r="M66" s="183">
        <v>0</v>
      </c>
      <c r="N66" s="183">
        <v>0</v>
      </c>
      <c r="O66" s="184">
        <v>0</v>
      </c>
    </row>
    <row r="67" spans="2:15" x14ac:dyDescent="0.2">
      <c r="B67" s="182" t="s">
        <v>52</v>
      </c>
      <c r="C67" s="183">
        <v>0</v>
      </c>
      <c r="D67" s="183">
        <v>0</v>
      </c>
      <c r="E67" s="183">
        <v>0</v>
      </c>
      <c r="F67" s="183">
        <v>0</v>
      </c>
      <c r="G67" s="183">
        <v>0</v>
      </c>
      <c r="H67" s="183">
        <v>0</v>
      </c>
      <c r="I67" s="183">
        <v>0</v>
      </c>
      <c r="J67" s="183">
        <v>0</v>
      </c>
      <c r="K67" s="183">
        <v>0.78310000000000002</v>
      </c>
      <c r="L67" s="183">
        <v>0.21690000000000001</v>
      </c>
      <c r="M67" s="183">
        <v>0</v>
      </c>
      <c r="N67" s="183">
        <v>0</v>
      </c>
      <c r="O67" s="184">
        <v>0</v>
      </c>
    </row>
    <row r="68" spans="2:15" x14ac:dyDescent="0.2">
      <c r="B68" s="182" t="s">
        <v>55</v>
      </c>
      <c r="C68" s="183">
        <v>0</v>
      </c>
      <c r="D68" s="183">
        <v>0</v>
      </c>
      <c r="E68" s="183">
        <v>0</v>
      </c>
      <c r="F68" s="183">
        <v>0</v>
      </c>
      <c r="G68" s="183">
        <v>0</v>
      </c>
      <c r="H68" s="183">
        <v>2.64E-2</v>
      </c>
      <c r="I68" s="183">
        <v>0.44929999999999998</v>
      </c>
      <c r="J68" s="183">
        <v>0.52429999999999999</v>
      </c>
      <c r="K68" s="183">
        <v>0</v>
      </c>
      <c r="L68" s="183">
        <v>0</v>
      </c>
      <c r="M68" s="183">
        <v>0</v>
      </c>
      <c r="N68" s="183">
        <v>0</v>
      </c>
      <c r="O68" s="184">
        <v>0</v>
      </c>
    </row>
    <row r="69" spans="2:15" x14ac:dyDescent="0.2">
      <c r="B69" s="182" t="s">
        <v>56</v>
      </c>
      <c r="C69" s="183">
        <v>0</v>
      </c>
      <c r="D69" s="183">
        <v>0</v>
      </c>
      <c r="E69" s="183">
        <v>0</v>
      </c>
      <c r="F69" s="183">
        <v>0</v>
      </c>
      <c r="G69" s="183">
        <v>0</v>
      </c>
      <c r="H69" s="183">
        <v>1</v>
      </c>
      <c r="I69" s="183">
        <v>0</v>
      </c>
      <c r="J69" s="183">
        <v>0</v>
      </c>
      <c r="K69" s="183">
        <v>0</v>
      </c>
      <c r="L69" s="183">
        <v>0</v>
      </c>
      <c r="M69" s="183">
        <v>0</v>
      </c>
      <c r="N69" s="183">
        <v>0</v>
      </c>
      <c r="O69" s="184">
        <v>0</v>
      </c>
    </row>
    <row r="70" spans="2:15" ht="15" thickBot="1" x14ac:dyDescent="0.25">
      <c r="B70" s="185" t="s">
        <v>16</v>
      </c>
      <c r="C70" s="186">
        <v>0</v>
      </c>
      <c r="D70" s="186">
        <v>0</v>
      </c>
      <c r="E70" s="186">
        <v>0</v>
      </c>
      <c r="F70" s="186">
        <v>0</v>
      </c>
      <c r="G70" s="186">
        <v>0</v>
      </c>
      <c r="H70" s="186">
        <v>0.45200000000000001</v>
      </c>
      <c r="I70" s="186">
        <v>0.12670000000000001</v>
      </c>
      <c r="J70" s="186">
        <v>0.14779999999999999</v>
      </c>
      <c r="K70" s="186">
        <v>0.2142</v>
      </c>
      <c r="L70" s="186">
        <v>5.9299999999999999E-2</v>
      </c>
      <c r="M70" s="186">
        <v>0</v>
      </c>
      <c r="N70" s="186">
        <v>0</v>
      </c>
      <c r="O70" s="187">
        <v>0</v>
      </c>
    </row>
    <row r="72" spans="2:15" ht="15" x14ac:dyDescent="0.25">
      <c r="B72" s="178">
        <v>2027</v>
      </c>
    </row>
    <row r="73" spans="2:15" ht="30.75" thickBot="1" x14ac:dyDescent="0.25">
      <c r="B73" s="188" t="s">
        <v>339</v>
      </c>
      <c r="C73" s="188" t="s">
        <v>47</v>
      </c>
      <c r="D73" s="188" t="s">
        <v>14</v>
      </c>
      <c r="E73" s="188" t="s">
        <v>48</v>
      </c>
      <c r="F73" s="188" t="s">
        <v>18</v>
      </c>
      <c r="G73" s="188" t="s">
        <v>22</v>
      </c>
      <c r="H73" s="188" t="s">
        <v>266</v>
      </c>
      <c r="I73" s="188" t="s">
        <v>267</v>
      </c>
      <c r="J73" s="188" t="s">
        <v>51</v>
      </c>
      <c r="K73" s="188" t="s">
        <v>52</v>
      </c>
      <c r="L73" s="188" t="s">
        <v>20</v>
      </c>
      <c r="M73" s="188" t="s">
        <v>12</v>
      </c>
      <c r="N73" s="188" t="s">
        <v>53</v>
      </c>
      <c r="O73" s="188" t="s">
        <v>54</v>
      </c>
    </row>
    <row r="74" spans="2:15" x14ac:dyDescent="0.2">
      <c r="B74" s="189" t="s">
        <v>14</v>
      </c>
      <c r="C74" s="190">
        <v>0.14680000000000001</v>
      </c>
      <c r="D74" s="190">
        <v>0.46920000000000001</v>
      </c>
      <c r="E74" s="190">
        <v>0.3574</v>
      </c>
      <c r="F74" s="190">
        <v>2.6599999999999999E-2</v>
      </c>
      <c r="G74" s="190">
        <v>0</v>
      </c>
      <c r="H74" s="190">
        <v>0</v>
      </c>
      <c r="I74" s="190">
        <v>0</v>
      </c>
      <c r="J74" s="190">
        <v>0</v>
      </c>
      <c r="K74" s="190">
        <v>0</v>
      </c>
      <c r="L74" s="190">
        <v>0</v>
      </c>
      <c r="M74" s="190">
        <v>0</v>
      </c>
      <c r="N74" s="190">
        <v>0</v>
      </c>
      <c r="O74" s="191">
        <v>0</v>
      </c>
    </row>
    <row r="75" spans="2:15" x14ac:dyDescent="0.2">
      <c r="B75" s="182" t="s">
        <v>18</v>
      </c>
      <c r="C75" s="183">
        <v>0</v>
      </c>
      <c r="D75" s="183">
        <v>0</v>
      </c>
      <c r="E75" s="183">
        <v>0</v>
      </c>
      <c r="F75" s="183">
        <v>0.81169999999999998</v>
      </c>
      <c r="G75" s="183">
        <v>0.1346</v>
      </c>
      <c r="H75" s="183">
        <v>2.1700000000000001E-2</v>
      </c>
      <c r="I75" s="183">
        <v>3.2000000000000001E-2</v>
      </c>
      <c r="J75" s="183">
        <v>0</v>
      </c>
      <c r="K75" s="183">
        <v>0</v>
      </c>
      <c r="L75" s="183">
        <v>0</v>
      </c>
      <c r="M75" s="183">
        <v>0</v>
      </c>
      <c r="N75" s="183">
        <v>0</v>
      </c>
      <c r="O75" s="184">
        <v>0</v>
      </c>
    </row>
    <row r="76" spans="2:15" x14ac:dyDescent="0.2">
      <c r="B76" s="182" t="s">
        <v>22</v>
      </c>
      <c r="C76" s="183">
        <v>0</v>
      </c>
      <c r="D76" s="183">
        <v>0</v>
      </c>
      <c r="E76" s="183">
        <v>0</v>
      </c>
      <c r="F76" s="183">
        <v>4.2099999999999999E-2</v>
      </c>
      <c r="G76" s="183">
        <v>0.88970000000000005</v>
      </c>
      <c r="H76" s="183">
        <v>0</v>
      </c>
      <c r="I76" s="183">
        <v>0</v>
      </c>
      <c r="J76" s="183">
        <v>6.8199999999999997E-2</v>
      </c>
      <c r="K76" s="183">
        <v>0</v>
      </c>
      <c r="L76" s="183">
        <v>0</v>
      </c>
      <c r="M76" s="183">
        <v>0</v>
      </c>
      <c r="N76" s="183">
        <v>0</v>
      </c>
      <c r="O76" s="184">
        <v>0</v>
      </c>
    </row>
    <row r="77" spans="2:15" x14ac:dyDescent="0.2">
      <c r="B77" s="182" t="s">
        <v>12</v>
      </c>
      <c r="C77" s="183">
        <v>0</v>
      </c>
      <c r="D77" s="183">
        <v>0</v>
      </c>
      <c r="E77" s="183">
        <v>0</v>
      </c>
      <c r="F77" s="183">
        <v>0</v>
      </c>
      <c r="G77" s="183">
        <v>0</v>
      </c>
      <c r="H77" s="183">
        <v>0</v>
      </c>
      <c r="I77" s="183">
        <v>0</v>
      </c>
      <c r="J77" s="183">
        <v>1.2500000000000001E-2</v>
      </c>
      <c r="K77" s="183">
        <v>0</v>
      </c>
      <c r="L77" s="183">
        <v>0</v>
      </c>
      <c r="M77" s="183">
        <v>0.47989999999999999</v>
      </c>
      <c r="N77" s="183">
        <v>0.3241</v>
      </c>
      <c r="O77" s="184">
        <v>0.1835</v>
      </c>
    </row>
    <row r="78" spans="2:15" x14ac:dyDescent="0.2">
      <c r="B78" s="182" t="s">
        <v>20</v>
      </c>
      <c r="C78" s="183">
        <v>0</v>
      </c>
      <c r="D78" s="183">
        <v>0</v>
      </c>
      <c r="E78" s="183">
        <v>0</v>
      </c>
      <c r="F78" s="183">
        <v>0</v>
      </c>
      <c r="G78" s="183">
        <v>0</v>
      </c>
      <c r="H78" s="183">
        <v>0</v>
      </c>
      <c r="I78" s="183">
        <v>0</v>
      </c>
      <c r="J78" s="183">
        <v>0</v>
      </c>
      <c r="K78" s="183">
        <v>8.3299999999999999E-2</v>
      </c>
      <c r="L78" s="183">
        <v>0.91669999999999996</v>
      </c>
      <c r="M78" s="183">
        <v>0</v>
      </c>
      <c r="N78" s="183">
        <v>0</v>
      </c>
      <c r="O78" s="184">
        <v>0</v>
      </c>
    </row>
    <row r="79" spans="2:15" x14ac:dyDescent="0.2">
      <c r="B79" s="182" t="s">
        <v>52</v>
      </c>
      <c r="C79" s="183">
        <v>0</v>
      </c>
      <c r="D79" s="183">
        <v>0</v>
      </c>
      <c r="E79" s="183">
        <v>0</v>
      </c>
      <c r="F79" s="183">
        <v>0</v>
      </c>
      <c r="G79" s="183">
        <v>0</v>
      </c>
      <c r="H79" s="183">
        <v>0</v>
      </c>
      <c r="I79" s="183">
        <v>0</v>
      </c>
      <c r="J79" s="183">
        <v>0</v>
      </c>
      <c r="K79" s="183">
        <v>0.78110000000000002</v>
      </c>
      <c r="L79" s="183">
        <v>0.21890000000000001</v>
      </c>
      <c r="M79" s="183">
        <v>0</v>
      </c>
      <c r="N79" s="183">
        <v>0</v>
      </c>
      <c r="O79" s="184">
        <v>0</v>
      </c>
    </row>
    <row r="80" spans="2:15" x14ac:dyDescent="0.2">
      <c r="B80" s="182" t="s">
        <v>55</v>
      </c>
      <c r="C80" s="183">
        <v>0</v>
      </c>
      <c r="D80" s="183">
        <v>0</v>
      </c>
      <c r="E80" s="183">
        <v>0</v>
      </c>
      <c r="F80" s="183">
        <v>0</v>
      </c>
      <c r="G80" s="183">
        <v>0</v>
      </c>
      <c r="H80" s="183">
        <v>2.6200000000000001E-2</v>
      </c>
      <c r="I80" s="183">
        <v>0.4511</v>
      </c>
      <c r="J80" s="183">
        <v>0.52270000000000005</v>
      </c>
      <c r="K80" s="183">
        <v>0</v>
      </c>
      <c r="L80" s="183">
        <v>0</v>
      </c>
      <c r="M80" s="183">
        <v>0</v>
      </c>
      <c r="N80" s="183">
        <v>0</v>
      </c>
      <c r="O80" s="184">
        <v>0</v>
      </c>
    </row>
    <row r="81" spans="2:15" x14ac:dyDescent="0.2">
      <c r="B81" s="182" t="s">
        <v>56</v>
      </c>
      <c r="C81" s="183">
        <v>0</v>
      </c>
      <c r="D81" s="183">
        <v>0</v>
      </c>
      <c r="E81" s="183">
        <v>0</v>
      </c>
      <c r="F81" s="183">
        <v>0</v>
      </c>
      <c r="G81" s="183">
        <v>0</v>
      </c>
      <c r="H81" s="183">
        <v>1</v>
      </c>
      <c r="I81" s="183">
        <v>0</v>
      </c>
      <c r="J81" s="183">
        <v>0</v>
      </c>
      <c r="K81" s="183">
        <v>0</v>
      </c>
      <c r="L81" s="183">
        <v>0</v>
      </c>
      <c r="M81" s="183">
        <v>0</v>
      </c>
      <c r="N81" s="183">
        <v>0</v>
      </c>
      <c r="O81" s="184">
        <v>0</v>
      </c>
    </row>
    <row r="82" spans="2:15" ht="15" thickBot="1" x14ac:dyDescent="0.25">
      <c r="B82" s="185" t="s">
        <v>16</v>
      </c>
      <c r="C82" s="186">
        <v>0</v>
      </c>
      <c r="D82" s="186">
        <v>0</v>
      </c>
      <c r="E82" s="186">
        <v>0</v>
      </c>
      <c r="F82" s="186">
        <v>0</v>
      </c>
      <c r="G82" s="186">
        <v>0</v>
      </c>
      <c r="H82" s="186">
        <v>0.44950000000000001</v>
      </c>
      <c r="I82" s="186">
        <v>0.12770000000000001</v>
      </c>
      <c r="J82" s="186">
        <v>0.14799999999999999</v>
      </c>
      <c r="K82" s="186">
        <v>0.21460000000000001</v>
      </c>
      <c r="L82" s="186">
        <v>6.0199999999999997E-2</v>
      </c>
      <c r="M82" s="186">
        <v>0</v>
      </c>
      <c r="N82" s="186">
        <v>0</v>
      </c>
      <c r="O82" s="187">
        <v>0</v>
      </c>
    </row>
  </sheetData>
  <pageMargins left="0.7" right="0.7" top="0.75" bottom="0.75" header="0.3" footer="0.3"/>
  <pageSetup scale="53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1"/>
  <sheetViews>
    <sheetView workbookViewId="0">
      <selection activeCell="L4" sqref="L4"/>
    </sheetView>
  </sheetViews>
  <sheetFormatPr defaultRowHeight="14.25" x14ac:dyDescent="0.2"/>
  <cols>
    <col min="1" max="1" width="15.125" customWidth="1"/>
  </cols>
  <sheetData>
    <row r="1" spans="1:13" ht="15" x14ac:dyDescent="0.25">
      <c r="A1" s="7" t="s">
        <v>425</v>
      </c>
    </row>
    <row r="2" spans="1:13" x14ac:dyDescent="0.2">
      <c r="C2">
        <v>2018</v>
      </c>
      <c r="D2">
        <v>2019</v>
      </c>
      <c r="E2">
        <v>2020</v>
      </c>
      <c r="F2">
        <v>2021</v>
      </c>
      <c r="G2">
        <v>2022</v>
      </c>
      <c r="H2">
        <v>2023</v>
      </c>
      <c r="I2">
        <v>2024</v>
      </c>
      <c r="J2">
        <v>2025</v>
      </c>
      <c r="K2">
        <v>2026</v>
      </c>
      <c r="L2">
        <v>2027</v>
      </c>
      <c r="M2" t="s">
        <v>44</v>
      </c>
    </row>
    <row r="3" spans="1:13" ht="15" x14ac:dyDescent="0.25">
      <c r="A3" s="7" t="s">
        <v>290</v>
      </c>
    </row>
    <row r="4" spans="1:13" x14ac:dyDescent="0.2">
      <c r="A4" t="s">
        <v>264</v>
      </c>
      <c r="B4" t="s">
        <v>291</v>
      </c>
      <c r="C4">
        <v>142488</v>
      </c>
      <c r="D4">
        <v>143820</v>
      </c>
      <c r="E4">
        <v>144634</v>
      </c>
      <c r="F4">
        <v>146009</v>
      </c>
      <c r="G4">
        <v>147538</v>
      </c>
      <c r="H4">
        <v>149100</v>
      </c>
      <c r="I4">
        <v>150485</v>
      </c>
      <c r="J4">
        <v>151766</v>
      </c>
      <c r="K4">
        <v>153072</v>
      </c>
      <c r="L4">
        <v>154364</v>
      </c>
      <c r="M4" s="150">
        <v>0.9</v>
      </c>
    </row>
    <row r="5" spans="1:13" x14ac:dyDescent="0.2">
      <c r="A5" t="s">
        <v>264</v>
      </c>
      <c r="B5" t="s">
        <v>12</v>
      </c>
      <c r="C5">
        <v>34206</v>
      </c>
      <c r="D5">
        <v>34412</v>
      </c>
      <c r="E5">
        <v>34489</v>
      </c>
      <c r="F5">
        <v>34707</v>
      </c>
      <c r="G5">
        <v>34956</v>
      </c>
      <c r="H5">
        <v>35209</v>
      </c>
      <c r="I5">
        <v>35419</v>
      </c>
      <c r="J5">
        <v>35604</v>
      </c>
      <c r="K5">
        <v>35794</v>
      </c>
      <c r="L5">
        <v>35981</v>
      </c>
      <c r="M5" s="150">
        <v>0.6</v>
      </c>
    </row>
    <row r="6" spans="1:13" x14ac:dyDescent="0.2">
      <c r="A6" t="s">
        <v>264</v>
      </c>
      <c r="B6" t="s">
        <v>14</v>
      </c>
      <c r="C6">
        <v>12878</v>
      </c>
      <c r="D6">
        <v>12976</v>
      </c>
      <c r="E6">
        <v>13042</v>
      </c>
      <c r="F6">
        <v>13195</v>
      </c>
      <c r="G6">
        <v>13380</v>
      </c>
      <c r="H6">
        <v>13576</v>
      </c>
      <c r="I6">
        <v>13749</v>
      </c>
      <c r="J6">
        <v>13909</v>
      </c>
      <c r="K6">
        <v>14067</v>
      </c>
      <c r="L6">
        <v>14222</v>
      </c>
      <c r="M6" s="150">
        <v>1.1000000000000001</v>
      </c>
    </row>
    <row r="7" spans="1:13" x14ac:dyDescent="0.2">
      <c r="A7" t="s">
        <v>264</v>
      </c>
      <c r="B7" t="s">
        <v>16</v>
      </c>
      <c r="C7">
        <v>66532</v>
      </c>
      <c r="D7">
        <v>67347</v>
      </c>
      <c r="E7">
        <v>67891</v>
      </c>
      <c r="F7">
        <v>68675</v>
      </c>
      <c r="G7">
        <v>69527</v>
      </c>
      <c r="H7">
        <v>70401</v>
      </c>
      <c r="I7">
        <v>71196</v>
      </c>
      <c r="J7">
        <v>71935</v>
      </c>
      <c r="K7">
        <v>72685</v>
      </c>
      <c r="L7">
        <v>73422</v>
      </c>
      <c r="M7" s="150">
        <v>1.1000000000000001</v>
      </c>
    </row>
    <row r="8" spans="1:13" x14ac:dyDescent="0.2">
      <c r="A8" t="s">
        <v>264</v>
      </c>
      <c r="B8" t="s">
        <v>18</v>
      </c>
      <c r="C8">
        <v>12559</v>
      </c>
      <c r="D8">
        <v>12688</v>
      </c>
      <c r="E8">
        <v>12749</v>
      </c>
      <c r="F8">
        <v>12855</v>
      </c>
      <c r="G8">
        <v>12971</v>
      </c>
      <c r="H8">
        <v>13089</v>
      </c>
      <c r="I8">
        <v>13189</v>
      </c>
      <c r="J8">
        <v>13277</v>
      </c>
      <c r="K8">
        <v>13368</v>
      </c>
      <c r="L8">
        <v>13461</v>
      </c>
      <c r="M8" s="150">
        <v>0.8</v>
      </c>
    </row>
    <row r="9" spans="1:13" x14ac:dyDescent="0.2">
      <c r="A9" t="s">
        <v>264</v>
      </c>
      <c r="B9" t="s">
        <v>20</v>
      </c>
      <c r="C9">
        <v>9357</v>
      </c>
      <c r="D9">
        <v>9390</v>
      </c>
      <c r="E9">
        <v>9422</v>
      </c>
      <c r="F9">
        <v>9488</v>
      </c>
      <c r="G9">
        <v>9563</v>
      </c>
      <c r="H9">
        <v>9636</v>
      </c>
      <c r="I9">
        <v>9702</v>
      </c>
      <c r="J9">
        <v>9771</v>
      </c>
      <c r="K9">
        <v>9846</v>
      </c>
      <c r="L9">
        <v>9926</v>
      </c>
      <c r="M9" s="150">
        <v>0.7</v>
      </c>
    </row>
    <row r="10" spans="1:13" x14ac:dyDescent="0.2">
      <c r="A10" t="s">
        <v>264</v>
      </c>
      <c r="B10" t="s">
        <v>22</v>
      </c>
      <c r="C10">
        <v>6956</v>
      </c>
      <c r="D10">
        <v>7007</v>
      </c>
      <c r="E10">
        <v>7040</v>
      </c>
      <c r="F10">
        <v>7090</v>
      </c>
      <c r="G10">
        <v>7140</v>
      </c>
      <c r="H10">
        <v>7188</v>
      </c>
      <c r="I10">
        <v>7230</v>
      </c>
      <c r="J10">
        <v>7270</v>
      </c>
      <c r="K10">
        <v>7311</v>
      </c>
      <c r="L10">
        <v>7353</v>
      </c>
      <c r="M10" s="150">
        <v>0.6</v>
      </c>
    </row>
    <row r="11" spans="1:13" x14ac:dyDescent="0.2">
      <c r="A11" t="s">
        <v>292</v>
      </c>
      <c r="B11" t="s">
        <v>47</v>
      </c>
      <c r="C11">
        <v>1861</v>
      </c>
      <c r="D11">
        <v>1875</v>
      </c>
      <c r="E11">
        <v>1885</v>
      </c>
      <c r="F11">
        <v>1907</v>
      </c>
      <c r="G11">
        <v>1934</v>
      </c>
      <c r="H11">
        <v>1962</v>
      </c>
      <c r="I11">
        <v>1987</v>
      </c>
      <c r="J11">
        <v>2010</v>
      </c>
      <c r="K11">
        <v>2033</v>
      </c>
      <c r="L11">
        <v>2056</v>
      </c>
      <c r="M11" s="150">
        <v>1.1000000000000001</v>
      </c>
    </row>
    <row r="12" spans="1:13" x14ac:dyDescent="0.2">
      <c r="A12" t="s">
        <v>292</v>
      </c>
      <c r="B12" t="s">
        <v>14</v>
      </c>
      <c r="C12">
        <v>6177</v>
      </c>
      <c r="D12">
        <v>6225</v>
      </c>
      <c r="E12">
        <v>6257</v>
      </c>
      <c r="F12">
        <v>6331</v>
      </c>
      <c r="G12">
        <v>6421</v>
      </c>
      <c r="H12">
        <v>6516</v>
      </c>
      <c r="I12">
        <v>6599</v>
      </c>
      <c r="J12">
        <v>6677</v>
      </c>
      <c r="K12">
        <v>6753</v>
      </c>
      <c r="L12">
        <v>6829</v>
      </c>
      <c r="M12" s="150">
        <v>1.1000000000000001</v>
      </c>
    </row>
    <row r="13" spans="1:13" x14ac:dyDescent="0.2">
      <c r="A13" t="s">
        <v>292</v>
      </c>
      <c r="B13" t="s">
        <v>48</v>
      </c>
      <c r="C13">
        <v>4482</v>
      </c>
      <c r="D13">
        <v>4516</v>
      </c>
      <c r="E13">
        <v>4538</v>
      </c>
      <c r="F13">
        <v>4591</v>
      </c>
      <c r="G13">
        <v>4655</v>
      </c>
      <c r="H13">
        <v>4723</v>
      </c>
      <c r="I13">
        <v>4783</v>
      </c>
      <c r="J13">
        <v>4838</v>
      </c>
      <c r="K13">
        <v>4893</v>
      </c>
      <c r="L13">
        <v>4946</v>
      </c>
      <c r="M13" s="150">
        <v>1.1000000000000001</v>
      </c>
    </row>
    <row r="14" spans="1:13" x14ac:dyDescent="0.2">
      <c r="A14" t="s">
        <v>292</v>
      </c>
      <c r="B14" t="s">
        <v>18</v>
      </c>
      <c r="C14">
        <v>10755</v>
      </c>
      <c r="D14">
        <v>10874</v>
      </c>
      <c r="E14">
        <v>10937</v>
      </c>
      <c r="F14">
        <v>11039</v>
      </c>
      <c r="G14">
        <v>11150</v>
      </c>
      <c r="H14">
        <v>11263</v>
      </c>
      <c r="I14">
        <v>11361</v>
      </c>
      <c r="J14">
        <v>11449</v>
      </c>
      <c r="K14">
        <v>11539</v>
      </c>
      <c r="L14">
        <v>11631</v>
      </c>
      <c r="M14" s="150">
        <v>0.9</v>
      </c>
    </row>
    <row r="15" spans="1:13" x14ac:dyDescent="0.2">
      <c r="A15" t="s">
        <v>292</v>
      </c>
      <c r="B15" t="s">
        <v>22</v>
      </c>
      <c r="C15">
        <v>7893</v>
      </c>
      <c r="D15">
        <v>7956</v>
      </c>
      <c r="E15">
        <v>7993</v>
      </c>
      <c r="F15">
        <v>8052</v>
      </c>
      <c r="G15">
        <v>8112</v>
      </c>
      <c r="H15">
        <v>8170</v>
      </c>
      <c r="I15">
        <v>8221</v>
      </c>
      <c r="J15">
        <v>8268</v>
      </c>
      <c r="K15">
        <v>8317</v>
      </c>
      <c r="L15">
        <v>8366</v>
      </c>
      <c r="M15" s="150">
        <v>0.6</v>
      </c>
    </row>
    <row r="16" spans="1:13" x14ac:dyDescent="0.2">
      <c r="A16" t="s">
        <v>292</v>
      </c>
      <c r="B16" t="s">
        <v>49</v>
      </c>
      <c r="C16">
        <v>30475</v>
      </c>
      <c r="D16">
        <v>30842</v>
      </c>
      <c r="E16">
        <v>31083</v>
      </c>
      <c r="F16">
        <v>31434</v>
      </c>
      <c r="G16">
        <v>31817</v>
      </c>
      <c r="H16">
        <v>32210</v>
      </c>
      <c r="I16">
        <v>32566</v>
      </c>
      <c r="J16">
        <v>32897</v>
      </c>
      <c r="K16">
        <v>33233</v>
      </c>
      <c r="L16">
        <v>33563</v>
      </c>
      <c r="M16" s="150">
        <v>1.1000000000000001</v>
      </c>
    </row>
    <row r="17" spans="1:13" x14ac:dyDescent="0.2">
      <c r="A17" t="s">
        <v>292</v>
      </c>
      <c r="B17" t="s">
        <v>50</v>
      </c>
      <c r="C17">
        <v>8796</v>
      </c>
      <c r="D17">
        <v>8908</v>
      </c>
      <c r="E17">
        <v>8984</v>
      </c>
      <c r="F17">
        <v>9092</v>
      </c>
      <c r="G17">
        <v>9209</v>
      </c>
      <c r="H17">
        <v>9329</v>
      </c>
      <c r="I17">
        <v>9438</v>
      </c>
      <c r="J17">
        <v>9540</v>
      </c>
      <c r="K17">
        <v>9643</v>
      </c>
      <c r="L17">
        <v>9745</v>
      </c>
      <c r="M17" s="150">
        <v>1.1000000000000001</v>
      </c>
    </row>
    <row r="18" spans="1:13" x14ac:dyDescent="0.2">
      <c r="A18" t="s">
        <v>292</v>
      </c>
      <c r="B18" t="s">
        <v>51</v>
      </c>
      <c r="C18">
        <v>10958</v>
      </c>
      <c r="D18">
        <v>11080</v>
      </c>
      <c r="E18">
        <v>11158</v>
      </c>
      <c r="F18">
        <v>11275</v>
      </c>
      <c r="G18">
        <v>11403</v>
      </c>
      <c r="H18">
        <v>11533</v>
      </c>
      <c r="I18">
        <v>11651</v>
      </c>
      <c r="J18">
        <v>11760</v>
      </c>
      <c r="K18">
        <v>11870</v>
      </c>
      <c r="L18">
        <v>11979</v>
      </c>
      <c r="M18" s="150">
        <v>1</v>
      </c>
    </row>
    <row r="19" spans="1:13" x14ac:dyDescent="0.2">
      <c r="A19" t="s">
        <v>292</v>
      </c>
      <c r="B19" t="s">
        <v>52</v>
      </c>
      <c r="C19">
        <v>14812</v>
      </c>
      <c r="D19">
        <v>14984</v>
      </c>
      <c r="E19">
        <v>15098</v>
      </c>
      <c r="F19">
        <v>15266</v>
      </c>
      <c r="G19">
        <v>15449</v>
      </c>
      <c r="H19">
        <v>15636</v>
      </c>
      <c r="I19">
        <v>15806</v>
      </c>
      <c r="J19">
        <v>15964</v>
      </c>
      <c r="K19">
        <v>16125</v>
      </c>
      <c r="L19">
        <v>16284</v>
      </c>
      <c r="M19" s="150">
        <v>1.1000000000000001</v>
      </c>
    </row>
    <row r="20" spans="1:13" x14ac:dyDescent="0.2">
      <c r="A20" t="s">
        <v>292</v>
      </c>
      <c r="B20" t="s">
        <v>20</v>
      </c>
      <c r="C20">
        <v>12506</v>
      </c>
      <c r="D20">
        <v>12585</v>
      </c>
      <c r="E20">
        <v>12646</v>
      </c>
      <c r="F20">
        <v>12753</v>
      </c>
      <c r="G20">
        <v>12873</v>
      </c>
      <c r="H20">
        <v>12991</v>
      </c>
      <c r="I20">
        <v>13099</v>
      </c>
      <c r="J20">
        <v>13206</v>
      </c>
      <c r="K20">
        <v>13319</v>
      </c>
      <c r="L20">
        <v>13435</v>
      </c>
      <c r="M20" s="150">
        <v>0.8</v>
      </c>
    </row>
    <row r="21" spans="1:13" x14ac:dyDescent="0.2">
      <c r="A21" t="s">
        <v>292</v>
      </c>
      <c r="B21" t="s">
        <v>12</v>
      </c>
      <c r="C21">
        <v>16481</v>
      </c>
      <c r="D21">
        <v>16572</v>
      </c>
      <c r="E21">
        <v>16601</v>
      </c>
      <c r="F21">
        <v>16698</v>
      </c>
      <c r="G21">
        <v>16810</v>
      </c>
      <c r="H21">
        <v>16924</v>
      </c>
      <c r="I21">
        <v>17017</v>
      </c>
      <c r="J21">
        <v>17098</v>
      </c>
      <c r="K21">
        <v>17182</v>
      </c>
      <c r="L21">
        <v>17264</v>
      </c>
      <c r="M21" s="150">
        <v>0.5</v>
      </c>
    </row>
    <row r="22" spans="1:13" x14ac:dyDescent="0.2">
      <c r="A22" t="s">
        <v>292</v>
      </c>
      <c r="B22" t="s">
        <v>53</v>
      </c>
      <c r="C22">
        <v>11135</v>
      </c>
      <c r="D22">
        <v>11197</v>
      </c>
      <c r="E22">
        <v>11216</v>
      </c>
      <c r="F22">
        <v>11282</v>
      </c>
      <c r="G22">
        <v>11358</v>
      </c>
      <c r="H22">
        <v>11435</v>
      </c>
      <c r="I22">
        <v>11498</v>
      </c>
      <c r="J22">
        <v>11552</v>
      </c>
      <c r="K22">
        <v>11609</v>
      </c>
      <c r="L22">
        <v>11664</v>
      </c>
      <c r="M22" s="150">
        <v>0.5</v>
      </c>
    </row>
    <row r="23" spans="1:13" x14ac:dyDescent="0.2">
      <c r="A23" t="s">
        <v>292</v>
      </c>
      <c r="B23" t="s">
        <v>54</v>
      </c>
      <c r="C23">
        <v>6158</v>
      </c>
      <c r="D23">
        <v>6209</v>
      </c>
      <c r="E23">
        <v>6236</v>
      </c>
      <c r="F23">
        <v>6289</v>
      </c>
      <c r="G23">
        <v>6348</v>
      </c>
      <c r="H23">
        <v>6407</v>
      </c>
      <c r="I23">
        <v>6459</v>
      </c>
      <c r="J23">
        <v>6506</v>
      </c>
      <c r="K23">
        <v>6555</v>
      </c>
      <c r="L23">
        <v>6602</v>
      </c>
      <c r="M23" s="150">
        <v>0.8</v>
      </c>
    </row>
    <row r="24" spans="1:13" x14ac:dyDescent="0.2">
      <c r="A24" t="s">
        <v>293</v>
      </c>
      <c r="B24" t="s">
        <v>52</v>
      </c>
      <c r="C24">
        <v>17961</v>
      </c>
      <c r="D24">
        <v>18178</v>
      </c>
      <c r="E24">
        <v>18322</v>
      </c>
      <c r="F24">
        <v>18531</v>
      </c>
      <c r="G24">
        <v>18758</v>
      </c>
      <c r="H24">
        <v>18991</v>
      </c>
      <c r="I24">
        <v>19202</v>
      </c>
      <c r="J24">
        <v>19399</v>
      </c>
      <c r="K24">
        <v>19598</v>
      </c>
      <c r="L24">
        <v>19794</v>
      </c>
      <c r="M24" s="150">
        <v>1.1000000000000001</v>
      </c>
    </row>
    <row r="25" spans="1:13" x14ac:dyDescent="0.2">
      <c r="A25" t="s">
        <v>293</v>
      </c>
      <c r="B25" t="s">
        <v>55</v>
      </c>
      <c r="C25">
        <v>18926</v>
      </c>
      <c r="D25">
        <v>19157</v>
      </c>
      <c r="E25">
        <v>19310</v>
      </c>
      <c r="F25">
        <v>19532</v>
      </c>
      <c r="G25">
        <v>19773</v>
      </c>
      <c r="H25">
        <v>20020</v>
      </c>
      <c r="I25">
        <v>20245</v>
      </c>
      <c r="J25">
        <v>20453</v>
      </c>
      <c r="K25">
        <v>20665</v>
      </c>
      <c r="L25">
        <v>20873</v>
      </c>
      <c r="M25" s="150">
        <v>1.1000000000000001</v>
      </c>
    </row>
    <row r="26" spans="1:13" x14ac:dyDescent="0.2">
      <c r="A26" t="s">
        <v>293</v>
      </c>
      <c r="B26" t="s">
        <v>56</v>
      </c>
      <c r="C26">
        <v>29645</v>
      </c>
      <c r="D26">
        <v>30012</v>
      </c>
      <c r="E26">
        <v>30258</v>
      </c>
      <c r="F26">
        <v>30612</v>
      </c>
      <c r="G26">
        <v>30996</v>
      </c>
      <c r="H26">
        <v>31390</v>
      </c>
      <c r="I26">
        <v>31749</v>
      </c>
      <c r="J26">
        <v>32083</v>
      </c>
      <c r="K26">
        <v>32422</v>
      </c>
      <c r="L26">
        <v>32756</v>
      </c>
      <c r="M26" s="150">
        <v>1.1000000000000001</v>
      </c>
    </row>
    <row r="27" spans="1:13" x14ac:dyDescent="0.2">
      <c r="M27" s="150"/>
    </row>
    <row r="28" spans="1:13" ht="15" x14ac:dyDescent="0.25">
      <c r="A28" s="7" t="s">
        <v>294</v>
      </c>
      <c r="M28" s="150"/>
    </row>
    <row r="29" spans="1:13" x14ac:dyDescent="0.2">
      <c r="A29" t="s">
        <v>264</v>
      </c>
      <c r="B29" t="s">
        <v>291</v>
      </c>
      <c r="C29">
        <v>29060</v>
      </c>
      <c r="D29">
        <v>29298</v>
      </c>
      <c r="E29">
        <v>29504</v>
      </c>
      <c r="F29">
        <v>29744</v>
      </c>
      <c r="G29">
        <v>29994</v>
      </c>
      <c r="H29">
        <v>30245</v>
      </c>
      <c r="I29">
        <v>30486</v>
      </c>
      <c r="J29">
        <v>30721</v>
      </c>
      <c r="K29">
        <v>30957</v>
      </c>
      <c r="L29">
        <v>31192</v>
      </c>
      <c r="M29" s="150">
        <v>0.8</v>
      </c>
    </row>
    <row r="30" spans="1:13" x14ac:dyDescent="0.2">
      <c r="A30" t="s">
        <v>264</v>
      </c>
      <c r="B30" t="s">
        <v>12</v>
      </c>
      <c r="C30">
        <v>7400</v>
      </c>
      <c r="D30">
        <v>7435</v>
      </c>
      <c r="E30">
        <v>7463</v>
      </c>
      <c r="F30">
        <v>7499</v>
      </c>
      <c r="G30">
        <v>7536</v>
      </c>
      <c r="H30">
        <v>7574</v>
      </c>
      <c r="I30">
        <v>7609</v>
      </c>
      <c r="J30">
        <v>7643</v>
      </c>
      <c r="K30">
        <v>7678</v>
      </c>
      <c r="L30">
        <v>7712</v>
      </c>
      <c r="M30" s="150">
        <v>0.5</v>
      </c>
    </row>
    <row r="31" spans="1:13" x14ac:dyDescent="0.2">
      <c r="A31" t="s">
        <v>264</v>
      </c>
      <c r="B31" t="s">
        <v>14</v>
      </c>
      <c r="C31">
        <v>2111</v>
      </c>
      <c r="D31">
        <v>2120</v>
      </c>
      <c r="E31">
        <v>2127</v>
      </c>
      <c r="F31">
        <v>2140</v>
      </c>
      <c r="G31">
        <v>2156</v>
      </c>
      <c r="H31">
        <v>2173</v>
      </c>
      <c r="I31">
        <v>2188</v>
      </c>
      <c r="J31">
        <v>2202</v>
      </c>
      <c r="K31">
        <v>2216</v>
      </c>
      <c r="L31">
        <v>2229</v>
      </c>
      <c r="M31" s="150">
        <v>0.6</v>
      </c>
    </row>
    <row r="32" spans="1:13" x14ac:dyDescent="0.2">
      <c r="A32" t="s">
        <v>264</v>
      </c>
      <c r="B32" t="s">
        <v>16</v>
      </c>
      <c r="C32">
        <v>13836</v>
      </c>
      <c r="D32">
        <v>13982</v>
      </c>
      <c r="E32">
        <v>14113</v>
      </c>
      <c r="F32">
        <v>14257</v>
      </c>
      <c r="G32">
        <v>14405</v>
      </c>
      <c r="H32">
        <v>14555</v>
      </c>
      <c r="I32">
        <v>14699</v>
      </c>
      <c r="J32">
        <v>14841</v>
      </c>
      <c r="K32">
        <v>14983</v>
      </c>
      <c r="L32">
        <v>15125</v>
      </c>
      <c r="M32" s="150">
        <v>1</v>
      </c>
    </row>
    <row r="33" spans="1:13" x14ac:dyDescent="0.2">
      <c r="A33" t="s">
        <v>264</v>
      </c>
      <c r="B33" t="s">
        <v>18</v>
      </c>
      <c r="C33">
        <v>2501</v>
      </c>
      <c r="D33">
        <v>2524</v>
      </c>
      <c r="E33">
        <v>2541</v>
      </c>
      <c r="F33">
        <v>2562</v>
      </c>
      <c r="G33">
        <v>2584</v>
      </c>
      <c r="H33">
        <v>2606</v>
      </c>
      <c r="I33">
        <v>2626</v>
      </c>
      <c r="J33">
        <v>2645</v>
      </c>
      <c r="K33">
        <v>2664</v>
      </c>
      <c r="L33">
        <v>2684</v>
      </c>
      <c r="M33" s="150">
        <v>0.8</v>
      </c>
    </row>
    <row r="34" spans="1:13" x14ac:dyDescent="0.2">
      <c r="A34" t="s">
        <v>264</v>
      </c>
      <c r="B34" t="s">
        <v>20</v>
      </c>
      <c r="C34">
        <v>2099</v>
      </c>
      <c r="D34">
        <v>2118</v>
      </c>
      <c r="E34">
        <v>2137</v>
      </c>
      <c r="F34">
        <v>2158</v>
      </c>
      <c r="G34">
        <v>2179</v>
      </c>
      <c r="H34">
        <v>2200</v>
      </c>
      <c r="I34">
        <v>2220</v>
      </c>
      <c r="J34">
        <v>2241</v>
      </c>
      <c r="K34">
        <v>2262</v>
      </c>
      <c r="L34">
        <v>2284</v>
      </c>
      <c r="M34" s="150">
        <v>0.9</v>
      </c>
    </row>
    <row r="35" spans="1:13" x14ac:dyDescent="0.2">
      <c r="A35" t="s">
        <v>264</v>
      </c>
      <c r="B35" t="s">
        <v>22</v>
      </c>
      <c r="C35">
        <v>1113</v>
      </c>
      <c r="D35">
        <v>1118</v>
      </c>
      <c r="E35">
        <v>1123</v>
      </c>
      <c r="F35">
        <v>1128</v>
      </c>
      <c r="G35">
        <v>1133</v>
      </c>
      <c r="H35">
        <v>1138</v>
      </c>
      <c r="I35">
        <v>1143</v>
      </c>
      <c r="J35">
        <v>1148</v>
      </c>
      <c r="K35">
        <v>1153</v>
      </c>
      <c r="L35">
        <v>1158</v>
      </c>
      <c r="M35" s="150">
        <v>0.4</v>
      </c>
    </row>
    <row r="36" spans="1:13" x14ac:dyDescent="0.2">
      <c r="A36" t="s">
        <v>292</v>
      </c>
      <c r="B36" t="s">
        <v>47</v>
      </c>
      <c r="C36">
        <v>310</v>
      </c>
      <c r="D36">
        <v>311</v>
      </c>
      <c r="E36">
        <v>312</v>
      </c>
      <c r="F36">
        <v>314</v>
      </c>
      <c r="G36">
        <v>316</v>
      </c>
      <c r="H36">
        <v>319</v>
      </c>
      <c r="I36">
        <v>321</v>
      </c>
      <c r="J36">
        <v>323</v>
      </c>
      <c r="K36">
        <v>325</v>
      </c>
      <c r="L36">
        <v>327</v>
      </c>
      <c r="M36" s="150">
        <v>0.6</v>
      </c>
    </row>
    <row r="37" spans="1:13" x14ac:dyDescent="0.2">
      <c r="A37" t="s">
        <v>292</v>
      </c>
      <c r="B37" t="s">
        <v>14</v>
      </c>
      <c r="C37">
        <v>990</v>
      </c>
      <c r="D37">
        <v>994</v>
      </c>
      <c r="E37">
        <v>998</v>
      </c>
      <c r="F37">
        <v>1004</v>
      </c>
      <c r="G37">
        <v>1011</v>
      </c>
      <c r="H37">
        <v>1019</v>
      </c>
      <c r="I37">
        <v>1026</v>
      </c>
      <c r="J37">
        <v>1033</v>
      </c>
      <c r="K37">
        <v>1040</v>
      </c>
      <c r="L37">
        <v>1046</v>
      </c>
      <c r="M37" s="150">
        <v>0.6</v>
      </c>
    </row>
    <row r="38" spans="1:13" x14ac:dyDescent="0.2">
      <c r="A38" t="s">
        <v>292</v>
      </c>
      <c r="B38" t="s">
        <v>48</v>
      </c>
      <c r="C38">
        <v>755</v>
      </c>
      <c r="D38">
        <v>758</v>
      </c>
      <c r="E38">
        <v>760</v>
      </c>
      <c r="F38">
        <v>765</v>
      </c>
      <c r="G38">
        <v>771</v>
      </c>
      <c r="H38">
        <v>777</v>
      </c>
      <c r="I38">
        <v>782</v>
      </c>
      <c r="J38">
        <v>787</v>
      </c>
      <c r="K38">
        <v>792</v>
      </c>
      <c r="L38">
        <v>797</v>
      </c>
      <c r="M38" s="150">
        <v>0.6</v>
      </c>
    </row>
    <row r="39" spans="1:13" x14ac:dyDescent="0.2">
      <c r="A39" t="s">
        <v>292</v>
      </c>
      <c r="B39" t="s">
        <v>18</v>
      </c>
      <c r="C39">
        <v>2111</v>
      </c>
      <c r="D39">
        <v>2133</v>
      </c>
      <c r="E39">
        <v>2149</v>
      </c>
      <c r="F39">
        <v>2168</v>
      </c>
      <c r="G39">
        <v>2189</v>
      </c>
      <c r="H39">
        <v>2209</v>
      </c>
      <c r="I39">
        <v>2228</v>
      </c>
      <c r="J39">
        <v>2247</v>
      </c>
      <c r="K39">
        <v>2265</v>
      </c>
      <c r="L39">
        <v>2284</v>
      </c>
      <c r="M39" s="150">
        <v>0.9</v>
      </c>
    </row>
    <row r="40" spans="1:13" x14ac:dyDescent="0.2">
      <c r="A40" t="s">
        <v>292</v>
      </c>
      <c r="B40" t="s">
        <v>22</v>
      </c>
      <c r="C40">
        <v>1330</v>
      </c>
      <c r="D40">
        <v>1338</v>
      </c>
      <c r="E40">
        <v>1344</v>
      </c>
      <c r="F40">
        <v>1352</v>
      </c>
      <c r="G40">
        <v>1359</v>
      </c>
      <c r="H40">
        <v>1367</v>
      </c>
      <c r="I40">
        <v>1374</v>
      </c>
      <c r="J40">
        <v>1381</v>
      </c>
      <c r="K40">
        <v>1388</v>
      </c>
      <c r="L40">
        <v>1395</v>
      </c>
      <c r="M40" s="150">
        <v>0.5</v>
      </c>
    </row>
    <row r="41" spans="1:13" x14ac:dyDescent="0.2">
      <c r="A41" t="s">
        <v>292</v>
      </c>
      <c r="B41" t="s">
        <v>49</v>
      </c>
      <c r="C41">
        <v>6327</v>
      </c>
      <c r="D41">
        <v>6388</v>
      </c>
      <c r="E41">
        <v>6441</v>
      </c>
      <c r="F41">
        <v>6500</v>
      </c>
      <c r="G41">
        <v>6561</v>
      </c>
      <c r="H41">
        <v>6622</v>
      </c>
      <c r="I41">
        <v>6682</v>
      </c>
      <c r="J41">
        <v>6740</v>
      </c>
      <c r="K41">
        <v>6798</v>
      </c>
      <c r="L41">
        <v>6856</v>
      </c>
      <c r="M41" s="150">
        <v>0.9</v>
      </c>
    </row>
    <row r="42" spans="1:13" x14ac:dyDescent="0.2">
      <c r="A42" t="s">
        <v>292</v>
      </c>
      <c r="B42" t="s">
        <v>50</v>
      </c>
      <c r="C42">
        <v>1832</v>
      </c>
      <c r="D42">
        <v>1853</v>
      </c>
      <c r="E42">
        <v>1872</v>
      </c>
      <c r="F42">
        <v>1893</v>
      </c>
      <c r="G42">
        <v>1914</v>
      </c>
      <c r="H42">
        <v>1935</v>
      </c>
      <c r="I42">
        <v>1956</v>
      </c>
      <c r="J42">
        <v>1977</v>
      </c>
      <c r="K42">
        <v>1997</v>
      </c>
      <c r="L42">
        <v>2017</v>
      </c>
      <c r="M42" s="150">
        <v>1.1000000000000001</v>
      </c>
    </row>
    <row r="43" spans="1:13" x14ac:dyDescent="0.2">
      <c r="A43" t="s">
        <v>292</v>
      </c>
      <c r="B43" t="s">
        <v>51</v>
      </c>
      <c r="C43">
        <v>2215</v>
      </c>
      <c r="D43">
        <v>2238</v>
      </c>
      <c r="E43">
        <v>2258</v>
      </c>
      <c r="F43">
        <v>2280</v>
      </c>
      <c r="G43">
        <v>2303</v>
      </c>
      <c r="H43">
        <v>2326</v>
      </c>
      <c r="I43">
        <v>2349</v>
      </c>
      <c r="J43">
        <v>2371</v>
      </c>
      <c r="K43">
        <v>2393</v>
      </c>
      <c r="L43">
        <v>2415</v>
      </c>
      <c r="M43" s="150">
        <v>1</v>
      </c>
    </row>
    <row r="44" spans="1:13" x14ac:dyDescent="0.2">
      <c r="A44" t="s">
        <v>292</v>
      </c>
      <c r="B44" t="s">
        <v>52</v>
      </c>
      <c r="C44">
        <v>3142</v>
      </c>
      <c r="D44">
        <v>3176</v>
      </c>
      <c r="E44">
        <v>3206</v>
      </c>
      <c r="F44">
        <v>3239</v>
      </c>
      <c r="G44">
        <v>3272</v>
      </c>
      <c r="H44">
        <v>3306</v>
      </c>
      <c r="I44">
        <v>3339</v>
      </c>
      <c r="J44">
        <v>3372</v>
      </c>
      <c r="K44">
        <v>3404</v>
      </c>
      <c r="L44">
        <v>3437</v>
      </c>
      <c r="M44" s="150">
        <v>1</v>
      </c>
    </row>
    <row r="45" spans="1:13" x14ac:dyDescent="0.2">
      <c r="A45" t="s">
        <v>292</v>
      </c>
      <c r="B45" t="s">
        <v>20</v>
      </c>
      <c r="C45">
        <v>2741</v>
      </c>
      <c r="D45">
        <v>2769</v>
      </c>
      <c r="E45">
        <v>2796</v>
      </c>
      <c r="F45">
        <v>2825</v>
      </c>
      <c r="G45">
        <v>2855</v>
      </c>
      <c r="H45">
        <v>2885</v>
      </c>
      <c r="I45">
        <v>2914</v>
      </c>
      <c r="J45">
        <v>2944</v>
      </c>
      <c r="K45">
        <v>2974</v>
      </c>
      <c r="L45">
        <v>3004</v>
      </c>
      <c r="M45" s="150">
        <v>1</v>
      </c>
    </row>
    <row r="46" spans="1:13" x14ac:dyDescent="0.2">
      <c r="A46" t="s">
        <v>292</v>
      </c>
      <c r="B46" t="s">
        <v>12</v>
      </c>
      <c r="C46">
        <v>3566</v>
      </c>
      <c r="D46">
        <v>3581</v>
      </c>
      <c r="E46">
        <v>3593</v>
      </c>
      <c r="F46">
        <v>3608</v>
      </c>
      <c r="G46">
        <v>3625</v>
      </c>
      <c r="H46">
        <v>3641</v>
      </c>
      <c r="I46">
        <v>3657</v>
      </c>
      <c r="J46">
        <v>3671</v>
      </c>
      <c r="K46">
        <v>3686</v>
      </c>
      <c r="L46">
        <v>3701</v>
      </c>
      <c r="M46" s="150">
        <v>0.4</v>
      </c>
    </row>
    <row r="47" spans="1:13" x14ac:dyDescent="0.2">
      <c r="A47" t="s">
        <v>292</v>
      </c>
      <c r="B47" t="s">
        <v>53</v>
      </c>
      <c r="C47">
        <v>2408</v>
      </c>
      <c r="D47">
        <v>2418</v>
      </c>
      <c r="E47">
        <v>2426</v>
      </c>
      <c r="F47">
        <v>2437</v>
      </c>
      <c r="G47">
        <v>2448</v>
      </c>
      <c r="H47">
        <v>2459</v>
      </c>
      <c r="I47">
        <v>2469</v>
      </c>
      <c r="J47">
        <v>2479</v>
      </c>
      <c r="K47">
        <v>2489</v>
      </c>
      <c r="L47">
        <v>2499</v>
      </c>
      <c r="M47" s="150">
        <v>0.4</v>
      </c>
    </row>
    <row r="48" spans="1:13" x14ac:dyDescent="0.2">
      <c r="A48" t="s">
        <v>292</v>
      </c>
      <c r="B48" t="s">
        <v>54</v>
      </c>
      <c r="C48">
        <v>1332</v>
      </c>
      <c r="D48">
        <v>1342</v>
      </c>
      <c r="E48">
        <v>1350</v>
      </c>
      <c r="F48">
        <v>1359</v>
      </c>
      <c r="G48">
        <v>1369</v>
      </c>
      <c r="H48">
        <v>1378</v>
      </c>
      <c r="I48">
        <v>1388</v>
      </c>
      <c r="J48">
        <v>1397</v>
      </c>
      <c r="K48">
        <v>1406</v>
      </c>
      <c r="L48">
        <v>1415</v>
      </c>
      <c r="M48" s="150">
        <v>0.7</v>
      </c>
    </row>
    <row r="49" spans="1:13" x14ac:dyDescent="0.2">
      <c r="A49" t="s">
        <v>293</v>
      </c>
      <c r="B49" t="s">
        <v>52</v>
      </c>
      <c r="C49">
        <v>3784</v>
      </c>
      <c r="D49">
        <v>3826</v>
      </c>
      <c r="E49">
        <v>3864</v>
      </c>
      <c r="F49">
        <v>3906</v>
      </c>
      <c r="G49">
        <v>3949</v>
      </c>
      <c r="H49">
        <v>3992</v>
      </c>
      <c r="I49">
        <v>4034</v>
      </c>
      <c r="J49">
        <v>4075</v>
      </c>
      <c r="K49">
        <v>4116</v>
      </c>
      <c r="L49">
        <v>4157</v>
      </c>
      <c r="M49" s="150">
        <v>1</v>
      </c>
    </row>
    <row r="50" spans="1:13" x14ac:dyDescent="0.2">
      <c r="A50" t="s">
        <v>293</v>
      </c>
      <c r="B50" t="s">
        <v>55</v>
      </c>
      <c r="C50">
        <v>3902</v>
      </c>
      <c r="D50">
        <v>3945</v>
      </c>
      <c r="E50">
        <v>3984</v>
      </c>
      <c r="F50">
        <v>4026</v>
      </c>
      <c r="G50">
        <v>4070</v>
      </c>
      <c r="H50">
        <v>4114</v>
      </c>
      <c r="I50">
        <v>4157</v>
      </c>
      <c r="J50">
        <v>4199</v>
      </c>
      <c r="K50">
        <v>4241</v>
      </c>
      <c r="L50">
        <v>4282</v>
      </c>
      <c r="M50" s="150">
        <v>1</v>
      </c>
    </row>
    <row r="51" spans="1:13" x14ac:dyDescent="0.2">
      <c r="A51" t="s">
        <v>293</v>
      </c>
      <c r="B51" t="s">
        <v>56</v>
      </c>
      <c r="C51">
        <v>6150</v>
      </c>
      <c r="D51">
        <v>6211</v>
      </c>
      <c r="E51">
        <v>6265</v>
      </c>
      <c r="F51">
        <v>6325</v>
      </c>
      <c r="G51">
        <v>6387</v>
      </c>
      <c r="H51">
        <v>6449</v>
      </c>
      <c r="I51">
        <v>6509</v>
      </c>
      <c r="J51">
        <v>6568</v>
      </c>
      <c r="K51">
        <v>6627</v>
      </c>
      <c r="L51">
        <v>6686</v>
      </c>
      <c r="M51" s="150">
        <v>0.9</v>
      </c>
    </row>
    <row r="52" spans="1:13" x14ac:dyDescent="0.2">
      <c r="M52" s="150"/>
    </row>
    <row r="53" spans="1:13" ht="15" x14ac:dyDescent="0.25">
      <c r="A53" s="7" t="s">
        <v>295</v>
      </c>
      <c r="M53" s="150"/>
    </row>
    <row r="54" spans="1:13" x14ac:dyDescent="0.2">
      <c r="A54" t="s">
        <v>264</v>
      </c>
      <c r="B54" t="s">
        <v>291</v>
      </c>
      <c r="C54">
        <v>23026</v>
      </c>
      <c r="D54">
        <v>23138</v>
      </c>
      <c r="E54">
        <v>23206</v>
      </c>
      <c r="F54">
        <v>23322</v>
      </c>
      <c r="G54">
        <v>23450</v>
      </c>
      <c r="H54">
        <v>23581</v>
      </c>
      <c r="I54">
        <v>23698</v>
      </c>
      <c r="J54">
        <v>23805</v>
      </c>
      <c r="K54">
        <v>23915</v>
      </c>
      <c r="L54">
        <v>24024</v>
      </c>
      <c r="M54" s="150">
        <v>0.5</v>
      </c>
    </row>
    <row r="55" spans="1:13" x14ac:dyDescent="0.2">
      <c r="A55" t="s">
        <v>264</v>
      </c>
      <c r="B55" t="s">
        <v>12</v>
      </c>
      <c r="C55">
        <v>5669</v>
      </c>
      <c r="D55">
        <v>5682</v>
      </c>
      <c r="E55">
        <v>5686</v>
      </c>
      <c r="F55">
        <v>5699</v>
      </c>
      <c r="G55">
        <v>5714</v>
      </c>
      <c r="H55">
        <v>5729</v>
      </c>
      <c r="I55">
        <v>5741</v>
      </c>
      <c r="J55">
        <v>5752</v>
      </c>
      <c r="K55">
        <v>5763</v>
      </c>
      <c r="L55">
        <v>5774</v>
      </c>
      <c r="M55" s="150">
        <v>0.2</v>
      </c>
    </row>
    <row r="56" spans="1:13" x14ac:dyDescent="0.2">
      <c r="A56" t="s">
        <v>264</v>
      </c>
      <c r="B56" t="s">
        <v>14</v>
      </c>
      <c r="C56">
        <v>2067</v>
      </c>
      <c r="D56">
        <v>2079</v>
      </c>
      <c r="E56">
        <v>2087</v>
      </c>
      <c r="F56">
        <v>2106</v>
      </c>
      <c r="G56">
        <v>2129</v>
      </c>
      <c r="H56">
        <v>2154</v>
      </c>
      <c r="I56">
        <v>2176</v>
      </c>
      <c r="J56">
        <v>2196</v>
      </c>
      <c r="K56">
        <v>2216</v>
      </c>
      <c r="L56">
        <v>2235</v>
      </c>
      <c r="M56" s="150">
        <v>0.9</v>
      </c>
    </row>
    <row r="57" spans="1:13" x14ac:dyDescent="0.2">
      <c r="A57" t="s">
        <v>264</v>
      </c>
      <c r="B57" t="s">
        <v>16</v>
      </c>
      <c r="C57">
        <v>10652</v>
      </c>
      <c r="D57">
        <v>10723</v>
      </c>
      <c r="E57">
        <v>10771</v>
      </c>
      <c r="F57">
        <v>10838</v>
      </c>
      <c r="G57">
        <v>10911</v>
      </c>
      <c r="H57">
        <v>10985</v>
      </c>
      <c r="I57">
        <v>11053</v>
      </c>
      <c r="J57">
        <v>11116</v>
      </c>
      <c r="K57">
        <v>11180</v>
      </c>
      <c r="L57">
        <v>11243</v>
      </c>
      <c r="M57" s="150">
        <v>0.6</v>
      </c>
    </row>
    <row r="58" spans="1:13" x14ac:dyDescent="0.2">
      <c r="A58" t="s">
        <v>264</v>
      </c>
      <c r="B58" t="s">
        <v>18</v>
      </c>
      <c r="C58">
        <v>2041</v>
      </c>
      <c r="D58">
        <v>2049</v>
      </c>
      <c r="E58">
        <v>2052</v>
      </c>
      <c r="F58">
        <v>2057</v>
      </c>
      <c r="G58">
        <v>2063</v>
      </c>
      <c r="H58">
        <v>2069</v>
      </c>
      <c r="I58">
        <v>2074</v>
      </c>
      <c r="J58">
        <v>2079</v>
      </c>
      <c r="K58">
        <v>2083</v>
      </c>
      <c r="L58">
        <v>2088</v>
      </c>
      <c r="M58" s="150">
        <v>0.3</v>
      </c>
    </row>
    <row r="59" spans="1:13" x14ac:dyDescent="0.2">
      <c r="A59" t="s">
        <v>264</v>
      </c>
      <c r="B59" t="s">
        <v>20</v>
      </c>
      <c r="C59">
        <v>1482</v>
      </c>
      <c r="D59">
        <v>1484</v>
      </c>
      <c r="E59">
        <v>1486</v>
      </c>
      <c r="F59">
        <v>1491</v>
      </c>
      <c r="G59">
        <v>1496</v>
      </c>
      <c r="H59">
        <v>1501</v>
      </c>
      <c r="I59">
        <v>1506</v>
      </c>
      <c r="J59">
        <v>1510</v>
      </c>
      <c r="K59">
        <v>1516</v>
      </c>
      <c r="L59">
        <v>1521</v>
      </c>
      <c r="M59" s="150">
        <v>0.3</v>
      </c>
    </row>
    <row r="60" spans="1:13" x14ac:dyDescent="0.2">
      <c r="A60" t="s">
        <v>264</v>
      </c>
      <c r="B60" t="s">
        <v>22</v>
      </c>
      <c r="C60">
        <v>1115</v>
      </c>
      <c r="D60">
        <v>1121</v>
      </c>
      <c r="E60">
        <v>1125</v>
      </c>
      <c r="F60">
        <v>1131</v>
      </c>
      <c r="G60">
        <v>1137</v>
      </c>
      <c r="H60">
        <v>1142</v>
      </c>
      <c r="I60">
        <v>1147</v>
      </c>
      <c r="J60">
        <v>1152</v>
      </c>
      <c r="K60">
        <v>1157</v>
      </c>
      <c r="L60">
        <v>1162</v>
      </c>
      <c r="M60" s="150">
        <v>0.5</v>
      </c>
    </row>
    <row r="61" spans="1:13" x14ac:dyDescent="0.2">
      <c r="A61" t="s">
        <v>292</v>
      </c>
      <c r="B61" t="s">
        <v>47</v>
      </c>
      <c r="C61">
        <v>294</v>
      </c>
      <c r="D61">
        <v>296</v>
      </c>
      <c r="E61">
        <v>297</v>
      </c>
      <c r="F61">
        <v>300</v>
      </c>
      <c r="G61">
        <v>303</v>
      </c>
      <c r="H61">
        <v>307</v>
      </c>
      <c r="I61">
        <v>310</v>
      </c>
      <c r="J61">
        <v>313</v>
      </c>
      <c r="K61">
        <v>315</v>
      </c>
      <c r="L61">
        <v>318</v>
      </c>
      <c r="M61" s="150">
        <v>0.9</v>
      </c>
    </row>
    <row r="62" spans="1:13" x14ac:dyDescent="0.2">
      <c r="A62" t="s">
        <v>292</v>
      </c>
      <c r="B62" t="s">
        <v>14</v>
      </c>
      <c r="C62">
        <v>1014</v>
      </c>
      <c r="D62">
        <v>1020</v>
      </c>
      <c r="E62">
        <v>1024</v>
      </c>
      <c r="F62">
        <v>1033</v>
      </c>
      <c r="G62">
        <v>1045</v>
      </c>
      <c r="H62">
        <v>1057</v>
      </c>
      <c r="I62">
        <v>1068</v>
      </c>
      <c r="J62">
        <v>1078</v>
      </c>
      <c r="K62">
        <v>1088</v>
      </c>
      <c r="L62">
        <v>1098</v>
      </c>
      <c r="M62" s="150">
        <v>0.9</v>
      </c>
    </row>
    <row r="63" spans="1:13" x14ac:dyDescent="0.2">
      <c r="A63" t="s">
        <v>292</v>
      </c>
      <c r="B63" t="s">
        <v>48</v>
      </c>
      <c r="C63">
        <v>700</v>
      </c>
      <c r="D63">
        <v>704</v>
      </c>
      <c r="E63">
        <v>706</v>
      </c>
      <c r="F63">
        <v>713</v>
      </c>
      <c r="G63">
        <v>720</v>
      </c>
      <c r="H63">
        <v>729</v>
      </c>
      <c r="I63">
        <v>736</v>
      </c>
      <c r="J63">
        <v>743</v>
      </c>
      <c r="K63">
        <v>749</v>
      </c>
      <c r="L63">
        <v>756</v>
      </c>
      <c r="M63" s="150">
        <v>0.9</v>
      </c>
    </row>
    <row r="64" spans="1:13" x14ac:dyDescent="0.2">
      <c r="A64" t="s">
        <v>292</v>
      </c>
      <c r="B64" t="s">
        <v>18</v>
      </c>
      <c r="C64">
        <v>1746</v>
      </c>
      <c r="D64">
        <v>1754</v>
      </c>
      <c r="E64">
        <v>1759</v>
      </c>
      <c r="F64">
        <v>1766</v>
      </c>
      <c r="G64">
        <v>1773</v>
      </c>
      <c r="H64">
        <v>1780</v>
      </c>
      <c r="I64">
        <v>1787</v>
      </c>
      <c r="J64">
        <v>1793</v>
      </c>
      <c r="K64">
        <v>1799</v>
      </c>
      <c r="L64">
        <v>1805</v>
      </c>
      <c r="M64" s="150">
        <v>0.4</v>
      </c>
    </row>
    <row r="65" spans="1:13" x14ac:dyDescent="0.2">
      <c r="A65" t="s">
        <v>292</v>
      </c>
      <c r="B65" t="s">
        <v>22</v>
      </c>
      <c r="C65">
        <v>1274</v>
      </c>
      <c r="D65">
        <v>1280</v>
      </c>
      <c r="E65">
        <v>1284</v>
      </c>
      <c r="F65">
        <v>1290</v>
      </c>
      <c r="G65">
        <v>1296</v>
      </c>
      <c r="H65">
        <v>1302</v>
      </c>
      <c r="I65">
        <v>1307</v>
      </c>
      <c r="J65">
        <v>1312</v>
      </c>
      <c r="K65">
        <v>1317</v>
      </c>
      <c r="L65">
        <v>1322</v>
      </c>
      <c r="M65" s="150">
        <v>0.4</v>
      </c>
    </row>
    <row r="66" spans="1:13" x14ac:dyDescent="0.2">
      <c r="A66" t="s">
        <v>292</v>
      </c>
      <c r="B66" t="s">
        <v>49</v>
      </c>
      <c r="C66">
        <v>4885</v>
      </c>
      <c r="D66">
        <v>4921</v>
      </c>
      <c r="E66">
        <v>4945</v>
      </c>
      <c r="F66">
        <v>4979</v>
      </c>
      <c r="G66">
        <v>5015</v>
      </c>
      <c r="H66">
        <v>5052</v>
      </c>
      <c r="I66">
        <v>5086</v>
      </c>
      <c r="J66">
        <v>5118</v>
      </c>
      <c r="K66">
        <v>5150</v>
      </c>
      <c r="L66">
        <v>5182</v>
      </c>
      <c r="M66" s="150">
        <v>0.7</v>
      </c>
    </row>
    <row r="67" spans="1:13" x14ac:dyDescent="0.2">
      <c r="A67" t="s">
        <v>292</v>
      </c>
      <c r="B67" t="s">
        <v>50</v>
      </c>
      <c r="C67">
        <v>1404</v>
      </c>
      <c r="D67">
        <v>1414</v>
      </c>
      <c r="E67">
        <v>1420</v>
      </c>
      <c r="F67">
        <v>1429</v>
      </c>
      <c r="G67">
        <v>1439</v>
      </c>
      <c r="H67">
        <v>1449</v>
      </c>
      <c r="I67">
        <v>1458</v>
      </c>
      <c r="J67">
        <v>1466</v>
      </c>
      <c r="K67">
        <v>1475</v>
      </c>
      <c r="L67">
        <v>1483</v>
      </c>
      <c r="M67" s="150">
        <v>0.6</v>
      </c>
    </row>
    <row r="68" spans="1:13" x14ac:dyDescent="0.2">
      <c r="A68" t="s">
        <v>292</v>
      </c>
      <c r="B68" t="s">
        <v>51</v>
      </c>
      <c r="C68">
        <v>1792</v>
      </c>
      <c r="D68">
        <v>1801</v>
      </c>
      <c r="E68">
        <v>1806</v>
      </c>
      <c r="F68">
        <v>1814</v>
      </c>
      <c r="G68">
        <v>1824</v>
      </c>
      <c r="H68">
        <v>1833</v>
      </c>
      <c r="I68">
        <v>1842</v>
      </c>
      <c r="J68">
        <v>1849</v>
      </c>
      <c r="K68">
        <v>1857</v>
      </c>
      <c r="L68">
        <v>1865</v>
      </c>
      <c r="M68" s="150">
        <v>0.4</v>
      </c>
    </row>
    <row r="69" spans="1:13" x14ac:dyDescent="0.2">
      <c r="A69" t="s">
        <v>292</v>
      </c>
      <c r="B69" t="s">
        <v>52</v>
      </c>
      <c r="C69">
        <v>2332</v>
      </c>
      <c r="D69">
        <v>2346</v>
      </c>
      <c r="E69">
        <v>2355</v>
      </c>
      <c r="F69">
        <v>2368</v>
      </c>
      <c r="G69">
        <v>2382</v>
      </c>
      <c r="H69">
        <v>2397</v>
      </c>
      <c r="I69">
        <v>2410</v>
      </c>
      <c r="J69">
        <v>2423</v>
      </c>
      <c r="K69">
        <v>2435</v>
      </c>
      <c r="L69">
        <v>2447</v>
      </c>
      <c r="M69" s="150">
        <v>0.5</v>
      </c>
    </row>
    <row r="70" spans="1:13" x14ac:dyDescent="0.2">
      <c r="A70" t="s">
        <v>292</v>
      </c>
      <c r="B70" t="s">
        <v>20</v>
      </c>
      <c r="C70">
        <v>1988</v>
      </c>
      <c r="D70">
        <v>1992</v>
      </c>
      <c r="E70">
        <v>1996</v>
      </c>
      <c r="F70">
        <v>2003</v>
      </c>
      <c r="G70">
        <v>2010</v>
      </c>
      <c r="H70">
        <v>2018</v>
      </c>
      <c r="I70">
        <v>2025</v>
      </c>
      <c r="J70">
        <v>2031</v>
      </c>
      <c r="K70">
        <v>2039</v>
      </c>
      <c r="L70">
        <v>2046</v>
      </c>
      <c r="M70" s="150">
        <v>0.3</v>
      </c>
    </row>
    <row r="71" spans="1:13" x14ac:dyDescent="0.2">
      <c r="A71" t="s">
        <v>292</v>
      </c>
      <c r="B71" t="s">
        <v>12</v>
      </c>
      <c r="C71">
        <v>2731</v>
      </c>
      <c r="D71">
        <v>2736</v>
      </c>
      <c r="E71">
        <v>2736</v>
      </c>
      <c r="F71">
        <v>2741</v>
      </c>
      <c r="G71">
        <v>2747</v>
      </c>
      <c r="H71">
        <v>2753</v>
      </c>
      <c r="I71">
        <v>2758</v>
      </c>
      <c r="J71">
        <v>2762</v>
      </c>
      <c r="K71">
        <v>2766</v>
      </c>
      <c r="L71">
        <v>2770</v>
      </c>
      <c r="M71" s="150">
        <v>0.2</v>
      </c>
    </row>
    <row r="72" spans="1:13" x14ac:dyDescent="0.2">
      <c r="A72" t="s">
        <v>292</v>
      </c>
      <c r="B72" t="s">
        <v>53</v>
      </c>
      <c r="C72">
        <v>1846</v>
      </c>
      <c r="D72">
        <v>1849</v>
      </c>
      <c r="E72">
        <v>1850</v>
      </c>
      <c r="F72">
        <v>1853</v>
      </c>
      <c r="G72">
        <v>1857</v>
      </c>
      <c r="H72">
        <v>1861</v>
      </c>
      <c r="I72">
        <v>1865</v>
      </c>
      <c r="J72">
        <v>1867</v>
      </c>
      <c r="K72">
        <v>1870</v>
      </c>
      <c r="L72">
        <v>1873</v>
      </c>
      <c r="M72" s="150">
        <v>0.2</v>
      </c>
    </row>
    <row r="73" spans="1:13" x14ac:dyDescent="0.2">
      <c r="A73" t="s">
        <v>292</v>
      </c>
      <c r="B73" t="s">
        <v>54</v>
      </c>
      <c r="C73">
        <v>1020</v>
      </c>
      <c r="D73">
        <v>1025</v>
      </c>
      <c r="E73">
        <v>1028</v>
      </c>
      <c r="F73">
        <v>1032</v>
      </c>
      <c r="G73">
        <v>1037</v>
      </c>
      <c r="H73">
        <v>1042</v>
      </c>
      <c r="I73">
        <v>1047</v>
      </c>
      <c r="J73">
        <v>1051</v>
      </c>
      <c r="K73">
        <v>1055</v>
      </c>
      <c r="L73">
        <v>1059</v>
      </c>
      <c r="M73" s="150">
        <v>0.4</v>
      </c>
    </row>
    <row r="74" spans="1:13" x14ac:dyDescent="0.2">
      <c r="A74" t="s">
        <v>293</v>
      </c>
      <c r="B74" t="s">
        <v>52</v>
      </c>
      <c r="C74">
        <v>2838</v>
      </c>
      <c r="D74">
        <v>2854</v>
      </c>
      <c r="E74">
        <v>2864</v>
      </c>
      <c r="F74">
        <v>2880</v>
      </c>
      <c r="G74">
        <v>2897</v>
      </c>
      <c r="H74">
        <v>2914</v>
      </c>
      <c r="I74">
        <v>2929</v>
      </c>
      <c r="J74">
        <v>2944</v>
      </c>
      <c r="K74">
        <v>2958</v>
      </c>
      <c r="L74">
        <v>2972</v>
      </c>
      <c r="M74" s="150">
        <v>0.5</v>
      </c>
    </row>
    <row r="75" spans="1:13" x14ac:dyDescent="0.2">
      <c r="A75" t="s">
        <v>293</v>
      </c>
      <c r="B75" t="s">
        <v>55</v>
      </c>
      <c r="C75">
        <v>3057</v>
      </c>
      <c r="D75">
        <v>3075</v>
      </c>
      <c r="E75">
        <v>3087</v>
      </c>
      <c r="F75">
        <v>3104</v>
      </c>
      <c r="G75">
        <v>3123</v>
      </c>
      <c r="H75">
        <v>3143</v>
      </c>
      <c r="I75">
        <v>3160</v>
      </c>
      <c r="J75">
        <v>3177</v>
      </c>
      <c r="K75">
        <v>3193</v>
      </c>
      <c r="L75">
        <v>3209</v>
      </c>
      <c r="M75" s="150">
        <v>0.5</v>
      </c>
    </row>
    <row r="76" spans="1:13" x14ac:dyDescent="0.2">
      <c r="A76" t="s">
        <v>293</v>
      </c>
      <c r="B76" t="s">
        <v>56</v>
      </c>
      <c r="C76">
        <v>4757</v>
      </c>
      <c r="D76">
        <v>4794</v>
      </c>
      <c r="E76">
        <v>4819</v>
      </c>
      <c r="F76">
        <v>4854</v>
      </c>
      <c r="G76">
        <v>4891</v>
      </c>
      <c r="H76">
        <v>4929</v>
      </c>
      <c r="I76">
        <v>4964</v>
      </c>
      <c r="J76">
        <v>4996</v>
      </c>
      <c r="K76">
        <v>5029</v>
      </c>
      <c r="L76">
        <v>5062</v>
      </c>
      <c r="M76" s="150">
        <v>0.7</v>
      </c>
    </row>
    <row r="77" spans="1:13" x14ac:dyDescent="0.2">
      <c r="M77" s="150"/>
    </row>
    <row r="78" spans="1:13" ht="15" x14ac:dyDescent="0.25">
      <c r="A78" s="7" t="s">
        <v>296</v>
      </c>
      <c r="M78" s="150"/>
    </row>
    <row r="79" spans="1:13" x14ac:dyDescent="0.2">
      <c r="A79" t="s">
        <v>264</v>
      </c>
      <c r="B79" t="s">
        <v>291</v>
      </c>
      <c r="C79">
        <v>31451</v>
      </c>
      <c r="D79">
        <v>31716</v>
      </c>
      <c r="E79">
        <v>31950</v>
      </c>
      <c r="F79">
        <v>32217</v>
      </c>
      <c r="G79">
        <v>32494</v>
      </c>
      <c r="H79">
        <v>32773</v>
      </c>
      <c r="I79">
        <v>33041</v>
      </c>
      <c r="J79">
        <v>33303</v>
      </c>
      <c r="K79">
        <v>33566</v>
      </c>
      <c r="L79">
        <v>33828</v>
      </c>
      <c r="M79" s="150">
        <v>0.8</v>
      </c>
    </row>
    <row r="80" spans="1:13" x14ac:dyDescent="0.2">
      <c r="A80" t="s">
        <v>264</v>
      </c>
      <c r="B80" t="s">
        <v>12</v>
      </c>
      <c r="C80">
        <v>8037</v>
      </c>
      <c r="D80">
        <v>8076</v>
      </c>
      <c r="E80">
        <v>8107</v>
      </c>
      <c r="F80">
        <v>8146</v>
      </c>
      <c r="G80">
        <v>8188</v>
      </c>
      <c r="H80">
        <v>8229</v>
      </c>
      <c r="I80">
        <v>8268</v>
      </c>
      <c r="J80">
        <v>8305</v>
      </c>
      <c r="K80">
        <v>8343</v>
      </c>
      <c r="L80">
        <v>8381</v>
      </c>
      <c r="M80" s="150">
        <v>0.5</v>
      </c>
    </row>
    <row r="81" spans="1:13" x14ac:dyDescent="0.2">
      <c r="A81" t="s">
        <v>264</v>
      </c>
      <c r="B81" t="s">
        <v>14</v>
      </c>
      <c r="C81">
        <v>2244</v>
      </c>
      <c r="D81">
        <v>2254</v>
      </c>
      <c r="E81">
        <v>2261</v>
      </c>
      <c r="F81">
        <v>2275</v>
      </c>
      <c r="G81">
        <v>2291</v>
      </c>
      <c r="H81">
        <v>2308</v>
      </c>
      <c r="I81">
        <v>2323</v>
      </c>
      <c r="J81">
        <v>2338</v>
      </c>
      <c r="K81">
        <v>2352</v>
      </c>
      <c r="L81">
        <v>2366</v>
      </c>
      <c r="M81" s="150">
        <v>0.6</v>
      </c>
    </row>
    <row r="82" spans="1:13" x14ac:dyDescent="0.2">
      <c r="A82" t="s">
        <v>264</v>
      </c>
      <c r="B82" t="s">
        <v>16</v>
      </c>
      <c r="C82">
        <v>14951</v>
      </c>
      <c r="D82">
        <v>15114</v>
      </c>
      <c r="E82">
        <v>15261</v>
      </c>
      <c r="F82">
        <v>15422</v>
      </c>
      <c r="G82">
        <v>15586</v>
      </c>
      <c r="H82">
        <v>15751</v>
      </c>
      <c r="I82">
        <v>15913</v>
      </c>
      <c r="J82">
        <v>16071</v>
      </c>
      <c r="K82">
        <v>16229</v>
      </c>
      <c r="L82">
        <v>16387</v>
      </c>
      <c r="M82" s="150">
        <v>1</v>
      </c>
    </row>
    <row r="83" spans="1:13" x14ac:dyDescent="0.2">
      <c r="A83" t="s">
        <v>264</v>
      </c>
      <c r="B83" t="s">
        <v>18</v>
      </c>
      <c r="C83">
        <v>2693</v>
      </c>
      <c r="D83">
        <v>2718</v>
      </c>
      <c r="E83">
        <v>2737</v>
      </c>
      <c r="F83">
        <v>2760</v>
      </c>
      <c r="G83">
        <v>2783</v>
      </c>
      <c r="H83">
        <v>2807</v>
      </c>
      <c r="I83">
        <v>2830</v>
      </c>
      <c r="J83">
        <v>2851</v>
      </c>
      <c r="K83">
        <v>2872</v>
      </c>
      <c r="L83">
        <v>2894</v>
      </c>
      <c r="M83" s="150">
        <v>0.8</v>
      </c>
    </row>
    <row r="84" spans="1:13" x14ac:dyDescent="0.2">
      <c r="A84" t="s">
        <v>264</v>
      </c>
      <c r="B84" t="s">
        <v>20</v>
      </c>
      <c r="C84">
        <v>2367</v>
      </c>
      <c r="D84">
        <v>2390</v>
      </c>
      <c r="E84">
        <v>2414</v>
      </c>
      <c r="F84">
        <v>2439</v>
      </c>
      <c r="G84">
        <v>2464</v>
      </c>
      <c r="H84">
        <v>2490</v>
      </c>
      <c r="I84">
        <v>2515</v>
      </c>
      <c r="J84">
        <v>2540</v>
      </c>
      <c r="K84">
        <v>2566</v>
      </c>
      <c r="L84">
        <v>2592</v>
      </c>
      <c r="M84" s="150">
        <v>1</v>
      </c>
    </row>
    <row r="85" spans="1:13" x14ac:dyDescent="0.2">
      <c r="A85" t="s">
        <v>264</v>
      </c>
      <c r="B85" t="s">
        <v>22</v>
      </c>
      <c r="C85">
        <v>1159</v>
      </c>
      <c r="D85">
        <v>1165</v>
      </c>
      <c r="E85">
        <v>1170</v>
      </c>
      <c r="F85">
        <v>1176</v>
      </c>
      <c r="G85">
        <v>1182</v>
      </c>
      <c r="H85">
        <v>1187</v>
      </c>
      <c r="I85">
        <v>1193</v>
      </c>
      <c r="J85">
        <v>1198</v>
      </c>
      <c r="K85">
        <v>1204</v>
      </c>
      <c r="L85">
        <v>1209</v>
      </c>
      <c r="M85" s="150">
        <v>0.5</v>
      </c>
    </row>
    <row r="86" spans="1:13" x14ac:dyDescent="0.2">
      <c r="A86" t="s">
        <v>292</v>
      </c>
      <c r="B86" t="s">
        <v>47</v>
      </c>
      <c r="C86">
        <v>329</v>
      </c>
      <c r="D86">
        <v>331</v>
      </c>
      <c r="E86">
        <v>332</v>
      </c>
      <c r="F86">
        <v>334</v>
      </c>
      <c r="G86">
        <v>336</v>
      </c>
      <c r="H86">
        <v>339</v>
      </c>
      <c r="I86">
        <v>341</v>
      </c>
      <c r="J86">
        <v>343</v>
      </c>
      <c r="K86">
        <v>345</v>
      </c>
      <c r="L86">
        <v>347</v>
      </c>
      <c r="M86" s="150">
        <v>0.6</v>
      </c>
    </row>
    <row r="87" spans="1:13" x14ac:dyDescent="0.2">
      <c r="A87" t="s">
        <v>292</v>
      </c>
      <c r="B87" t="s">
        <v>14</v>
      </c>
      <c r="C87">
        <v>1052</v>
      </c>
      <c r="D87">
        <v>1057</v>
      </c>
      <c r="E87">
        <v>1060</v>
      </c>
      <c r="F87">
        <v>1067</v>
      </c>
      <c r="G87">
        <v>1075</v>
      </c>
      <c r="H87">
        <v>1083</v>
      </c>
      <c r="I87">
        <v>1090</v>
      </c>
      <c r="J87">
        <v>1097</v>
      </c>
      <c r="K87">
        <v>1104</v>
      </c>
      <c r="L87">
        <v>1110</v>
      </c>
      <c r="M87" s="150">
        <v>0.6</v>
      </c>
    </row>
    <row r="88" spans="1:13" x14ac:dyDescent="0.2">
      <c r="A88" t="s">
        <v>292</v>
      </c>
      <c r="B88" t="s">
        <v>48</v>
      </c>
      <c r="C88">
        <v>802</v>
      </c>
      <c r="D88">
        <v>806</v>
      </c>
      <c r="E88">
        <v>808</v>
      </c>
      <c r="F88">
        <v>813</v>
      </c>
      <c r="G88">
        <v>819</v>
      </c>
      <c r="H88">
        <v>825</v>
      </c>
      <c r="I88">
        <v>831</v>
      </c>
      <c r="J88">
        <v>836</v>
      </c>
      <c r="K88">
        <v>841</v>
      </c>
      <c r="L88">
        <v>846</v>
      </c>
      <c r="M88" s="150">
        <v>0.6</v>
      </c>
    </row>
    <row r="89" spans="1:13" x14ac:dyDescent="0.2">
      <c r="A89" t="s">
        <v>292</v>
      </c>
      <c r="B89" t="s">
        <v>18</v>
      </c>
      <c r="C89">
        <v>2271</v>
      </c>
      <c r="D89">
        <v>2294</v>
      </c>
      <c r="E89">
        <v>2312</v>
      </c>
      <c r="F89">
        <v>2333</v>
      </c>
      <c r="G89">
        <v>2355</v>
      </c>
      <c r="H89">
        <v>2378</v>
      </c>
      <c r="I89">
        <v>2399</v>
      </c>
      <c r="J89">
        <v>2419</v>
      </c>
      <c r="K89">
        <v>2439</v>
      </c>
      <c r="L89">
        <v>2459</v>
      </c>
      <c r="M89" s="150">
        <v>0.9</v>
      </c>
    </row>
    <row r="90" spans="1:13" x14ac:dyDescent="0.2">
      <c r="A90" t="s">
        <v>292</v>
      </c>
      <c r="B90" t="s">
        <v>22</v>
      </c>
      <c r="C90">
        <v>1397</v>
      </c>
      <c r="D90">
        <v>1406</v>
      </c>
      <c r="E90">
        <v>1413</v>
      </c>
      <c r="F90">
        <v>1421</v>
      </c>
      <c r="G90">
        <v>1430</v>
      </c>
      <c r="H90">
        <v>1438</v>
      </c>
      <c r="I90">
        <v>1446</v>
      </c>
      <c r="J90">
        <v>1453</v>
      </c>
      <c r="K90">
        <v>1461</v>
      </c>
      <c r="L90">
        <v>1469</v>
      </c>
      <c r="M90" s="150">
        <v>0.6</v>
      </c>
    </row>
    <row r="91" spans="1:13" x14ac:dyDescent="0.2">
      <c r="A91" t="s">
        <v>292</v>
      </c>
      <c r="B91" t="s">
        <v>49</v>
      </c>
      <c r="C91">
        <v>6837</v>
      </c>
      <c r="D91">
        <v>6904</v>
      </c>
      <c r="E91">
        <v>6964</v>
      </c>
      <c r="F91">
        <v>7030</v>
      </c>
      <c r="G91">
        <v>7098</v>
      </c>
      <c r="H91">
        <v>7167</v>
      </c>
      <c r="I91">
        <v>7233</v>
      </c>
      <c r="J91">
        <v>7298</v>
      </c>
      <c r="K91">
        <v>7363</v>
      </c>
      <c r="L91">
        <v>7428</v>
      </c>
      <c r="M91" s="150">
        <v>0.9</v>
      </c>
    </row>
    <row r="92" spans="1:13" x14ac:dyDescent="0.2">
      <c r="A92" t="s">
        <v>292</v>
      </c>
      <c r="B92" t="s">
        <v>50</v>
      </c>
      <c r="C92">
        <v>1979</v>
      </c>
      <c r="D92">
        <v>2003</v>
      </c>
      <c r="E92">
        <v>2024</v>
      </c>
      <c r="F92">
        <v>2047</v>
      </c>
      <c r="G92">
        <v>2071</v>
      </c>
      <c r="H92">
        <v>2094</v>
      </c>
      <c r="I92">
        <v>2117</v>
      </c>
      <c r="J92">
        <v>2140</v>
      </c>
      <c r="K92">
        <v>2163</v>
      </c>
      <c r="L92">
        <v>2185</v>
      </c>
      <c r="M92" s="150">
        <v>1.1000000000000001</v>
      </c>
    </row>
    <row r="93" spans="1:13" x14ac:dyDescent="0.2">
      <c r="A93" t="s">
        <v>292</v>
      </c>
      <c r="B93" t="s">
        <v>51</v>
      </c>
      <c r="C93">
        <v>2391</v>
      </c>
      <c r="D93">
        <v>2416</v>
      </c>
      <c r="E93">
        <v>2439</v>
      </c>
      <c r="F93">
        <v>2464</v>
      </c>
      <c r="G93">
        <v>2489</v>
      </c>
      <c r="H93">
        <v>2515</v>
      </c>
      <c r="I93">
        <v>2540</v>
      </c>
      <c r="J93">
        <v>2564</v>
      </c>
      <c r="K93">
        <v>2589</v>
      </c>
      <c r="L93">
        <v>2613</v>
      </c>
      <c r="M93" s="150">
        <v>1</v>
      </c>
    </row>
    <row r="94" spans="1:13" x14ac:dyDescent="0.2">
      <c r="A94" t="s">
        <v>292</v>
      </c>
      <c r="B94" t="s">
        <v>52</v>
      </c>
      <c r="C94">
        <v>3404</v>
      </c>
      <c r="D94">
        <v>3441</v>
      </c>
      <c r="E94">
        <v>3475</v>
      </c>
      <c r="F94">
        <v>3512</v>
      </c>
      <c r="G94">
        <v>3549</v>
      </c>
      <c r="H94">
        <v>3587</v>
      </c>
      <c r="I94">
        <v>3624</v>
      </c>
      <c r="J94">
        <v>3661</v>
      </c>
      <c r="K94">
        <v>3697</v>
      </c>
      <c r="L94">
        <v>3733</v>
      </c>
      <c r="M94" s="150">
        <v>1</v>
      </c>
    </row>
    <row r="95" spans="1:13" x14ac:dyDescent="0.2">
      <c r="A95" t="s">
        <v>292</v>
      </c>
      <c r="B95" t="s">
        <v>20</v>
      </c>
      <c r="C95">
        <v>3052</v>
      </c>
      <c r="D95">
        <v>3085</v>
      </c>
      <c r="E95">
        <v>3117</v>
      </c>
      <c r="F95">
        <v>3152</v>
      </c>
      <c r="G95">
        <v>3187</v>
      </c>
      <c r="H95">
        <v>3222</v>
      </c>
      <c r="I95">
        <v>3257</v>
      </c>
      <c r="J95">
        <v>3291</v>
      </c>
      <c r="K95">
        <v>3326</v>
      </c>
      <c r="L95">
        <v>3362</v>
      </c>
      <c r="M95" s="150">
        <v>1.1000000000000001</v>
      </c>
    </row>
    <row r="96" spans="1:13" x14ac:dyDescent="0.2">
      <c r="A96" t="s">
        <v>292</v>
      </c>
      <c r="B96" t="s">
        <v>12</v>
      </c>
      <c r="C96">
        <v>3873</v>
      </c>
      <c r="D96">
        <v>3890</v>
      </c>
      <c r="E96">
        <v>3903</v>
      </c>
      <c r="F96">
        <v>3920</v>
      </c>
      <c r="G96">
        <v>3938</v>
      </c>
      <c r="H96">
        <v>3956</v>
      </c>
      <c r="I96">
        <v>3973</v>
      </c>
      <c r="J96">
        <v>3989</v>
      </c>
      <c r="K96">
        <v>4006</v>
      </c>
      <c r="L96">
        <v>4022</v>
      </c>
      <c r="M96" s="150">
        <v>0.4</v>
      </c>
    </row>
    <row r="97" spans="1:13" x14ac:dyDescent="0.2">
      <c r="A97" t="s">
        <v>292</v>
      </c>
      <c r="B97" t="s">
        <v>53</v>
      </c>
      <c r="C97">
        <v>2615</v>
      </c>
      <c r="D97">
        <v>2627</v>
      </c>
      <c r="E97">
        <v>2636</v>
      </c>
      <c r="F97">
        <v>2647</v>
      </c>
      <c r="G97">
        <v>2659</v>
      </c>
      <c r="H97">
        <v>2671</v>
      </c>
      <c r="I97">
        <v>2683</v>
      </c>
      <c r="J97">
        <v>2694</v>
      </c>
      <c r="K97">
        <v>2705</v>
      </c>
      <c r="L97">
        <v>2716</v>
      </c>
      <c r="M97" s="150">
        <v>0.4</v>
      </c>
    </row>
    <row r="98" spans="1:13" x14ac:dyDescent="0.2">
      <c r="A98" t="s">
        <v>292</v>
      </c>
      <c r="B98" t="s">
        <v>54</v>
      </c>
      <c r="C98">
        <v>1447</v>
      </c>
      <c r="D98">
        <v>1457</v>
      </c>
      <c r="E98">
        <v>1466</v>
      </c>
      <c r="F98">
        <v>1476</v>
      </c>
      <c r="G98">
        <v>1487</v>
      </c>
      <c r="H98">
        <v>1498</v>
      </c>
      <c r="I98">
        <v>1508</v>
      </c>
      <c r="J98">
        <v>1518</v>
      </c>
      <c r="K98">
        <v>1528</v>
      </c>
      <c r="L98">
        <v>1538</v>
      </c>
      <c r="M98" s="150">
        <v>0.7</v>
      </c>
    </row>
    <row r="99" spans="1:13" x14ac:dyDescent="0.2">
      <c r="A99" t="s">
        <v>293</v>
      </c>
      <c r="B99" t="s">
        <v>52</v>
      </c>
      <c r="C99">
        <v>4089</v>
      </c>
      <c r="D99">
        <v>4136</v>
      </c>
      <c r="E99">
        <v>4179</v>
      </c>
      <c r="F99">
        <v>4225</v>
      </c>
      <c r="G99">
        <v>4272</v>
      </c>
      <c r="H99">
        <v>4320</v>
      </c>
      <c r="I99">
        <v>4366</v>
      </c>
      <c r="J99">
        <v>4412</v>
      </c>
      <c r="K99">
        <v>4458</v>
      </c>
      <c r="L99">
        <v>4503</v>
      </c>
      <c r="M99" s="150">
        <v>1.1000000000000001</v>
      </c>
    </row>
    <row r="100" spans="1:13" x14ac:dyDescent="0.2">
      <c r="A100" t="s">
        <v>293</v>
      </c>
      <c r="B100" t="s">
        <v>55</v>
      </c>
      <c r="C100">
        <v>4216</v>
      </c>
      <c r="D100">
        <v>4264</v>
      </c>
      <c r="E100">
        <v>4308</v>
      </c>
      <c r="F100">
        <v>4355</v>
      </c>
      <c r="G100">
        <v>4403</v>
      </c>
      <c r="H100">
        <v>4452</v>
      </c>
      <c r="I100">
        <v>4500</v>
      </c>
      <c r="J100">
        <v>4546</v>
      </c>
      <c r="K100">
        <v>4593</v>
      </c>
      <c r="L100">
        <v>4640</v>
      </c>
      <c r="M100" s="150">
        <v>1.1000000000000001</v>
      </c>
    </row>
    <row r="101" spans="1:13" x14ac:dyDescent="0.2">
      <c r="A101" t="s">
        <v>293</v>
      </c>
      <c r="B101" t="s">
        <v>56</v>
      </c>
      <c r="C101">
        <v>6646</v>
      </c>
      <c r="D101">
        <v>6714</v>
      </c>
      <c r="E101">
        <v>6775</v>
      </c>
      <c r="F101">
        <v>6842</v>
      </c>
      <c r="G101">
        <v>6910</v>
      </c>
      <c r="H101">
        <v>6979</v>
      </c>
      <c r="I101">
        <v>7046</v>
      </c>
      <c r="J101">
        <v>7112</v>
      </c>
      <c r="K101">
        <v>7178</v>
      </c>
      <c r="L101">
        <v>7244</v>
      </c>
      <c r="M101" s="150">
        <v>1</v>
      </c>
    </row>
    <row r="102" spans="1:13" x14ac:dyDescent="0.2">
      <c r="M102" s="150"/>
    </row>
    <row r="103" spans="1:13" ht="15" x14ac:dyDescent="0.25">
      <c r="A103" s="7" t="s">
        <v>297</v>
      </c>
      <c r="M103" s="150"/>
    </row>
    <row r="104" spans="1:13" x14ac:dyDescent="0.2">
      <c r="A104" t="s">
        <v>264</v>
      </c>
      <c r="B104" t="s">
        <v>291</v>
      </c>
      <c r="C104">
        <v>23725</v>
      </c>
      <c r="D104">
        <v>23837</v>
      </c>
      <c r="E104">
        <v>23906</v>
      </c>
      <c r="F104">
        <v>24021</v>
      </c>
      <c r="G104">
        <v>24150</v>
      </c>
      <c r="H104">
        <v>24281</v>
      </c>
      <c r="I104">
        <v>24397</v>
      </c>
      <c r="J104">
        <v>24505</v>
      </c>
      <c r="K104">
        <v>24615</v>
      </c>
      <c r="L104">
        <v>24723</v>
      </c>
      <c r="M104" s="150">
        <v>0.5</v>
      </c>
    </row>
    <row r="105" spans="1:13" x14ac:dyDescent="0.2">
      <c r="A105" t="s">
        <v>264</v>
      </c>
      <c r="B105" t="s">
        <v>12</v>
      </c>
      <c r="C105">
        <v>5842</v>
      </c>
      <c r="D105">
        <v>5855</v>
      </c>
      <c r="E105">
        <v>5859</v>
      </c>
      <c r="F105">
        <v>5872</v>
      </c>
      <c r="G105">
        <v>5887</v>
      </c>
      <c r="H105">
        <v>5902</v>
      </c>
      <c r="I105">
        <v>5915</v>
      </c>
      <c r="J105">
        <v>5925</v>
      </c>
      <c r="K105">
        <v>5936</v>
      </c>
      <c r="L105">
        <v>5947</v>
      </c>
      <c r="M105" s="150">
        <v>0.2</v>
      </c>
    </row>
    <row r="106" spans="1:13" x14ac:dyDescent="0.2">
      <c r="A106" t="s">
        <v>264</v>
      </c>
      <c r="B106" t="s">
        <v>14</v>
      </c>
      <c r="C106">
        <v>2125</v>
      </c>
      <c r="D106">
        <v>2137</v>
      </c>
      <c r="E106">
        <v>2145</v>
      </c>
      <c r="F106">
        <v>2164</v>
      </c>
      <c r="G106">
        <v>2187</v>
      </c>
      <c r="H106">
        <v>2212</v>
      </c>
      <c r="I106">
        <v>2234</v>
      </c>
      <c r="J106">
        <v>2254</v>
      </c>
      <c r="K106">
        <v>2274</v>
      </c>
      <c r="L106">
        <v>2293</v>
      </c>
      <c r="M106" s="150">
        <v>0.9</v>
      </c>
    </row>
    <row r="107" spans="1:13" x14ac:dyDescent="0.2">
      <c r="A107" t="s">
        <v>264</v>
      </c>
      <c r="B107" t="s">
        <v>16</v>
      </c>
      <c r="C107">
        <v>10973</v>
      </c>
      <c r="D107">
        <v>11044</v>
      </c>
      <c r="E107">
        <v>11092</v>
      </c>
      <c r="F107">
        <v>11159</v>
      </c>
      <c r="G107">
        <v>11232</v>
      </c>
      <c r="H107">
        <v>11307</v>
      </c>
      <c r="I107">
        <v>11374</v>
      </c>
      <c r="J107">
        <v>11437</v>
      </c>
      <c r="K107">
        <v>11502</v>
      </c>
      <c r="L107">
        <v>11564</v>
      </c>
      <c r="M107" s="150">
        <v>0.6</v>
      </c>
    </row>
    <row r="108" spans="1:13" x14ac:dyDescent="0.2">
      <c r="A108" t="s">
        <v>264</v>
      </c>
      <c r="B108" t="s">
        <v>18</v>
      </c>
      <c r="C108">
        <v>2123</v>
      </c>
      <c r="D108">
        <v>2130</v>
      </c>
      <c r="E108">
        <v>2133</v>
      </c>
      <c r="F108">
        <v>2138</v>
      </c>
      <c r="G108">
        <v>2144</v>
      </c>
      <c r="H108">
        <v>2151</v>
      </c>
      <c r="I108">
        <v>2156</v>
      </c>
      <c r="J108">
        <v>2160</v>
      </c>
      <c r="K108">
        <v>2165</v>
      </c>
      <c r="L108">
        <v>2169</v>
      </c>
      <c r="M108" s="150">
        <v>0.2</v>
      </c>
    </row>
    <row r="109" spans="1:13" x14ac:dyDescent="0.2">
      <c r="A109" t="s">
        <v>264</v>
      </c>
      <c r="B109" t="s">
        <v>20</v>
      </c>
      <c r="C109">
        <v>1531</v>
      </c>
      <c r="D109">
        <v>1533</v>
      </c>
      <c r="E109">
        <v>1535</v>
      </c>
      <c r="F109">
        <v>1539</v>
      </c>
      <c r="G109">
        <v>1544</v>
      </c>
      <c r="H109">
        <v>1549</v>
      </c>
      <c r="I109">
        <v>1554</v>
      </c>
      <c r="J109">
        <v>1559</v>
      </c>
      <c r="K109">
        <v>1564</v>
      </c>
      <c r="L109">
        <v>1570</v>
      </c>
      <c r="M109" s="150">
        <v>0.3</v>
      </c>
    </row>
    <row r="110" spans="1:13" x14ac:dyDescent="0.2">
      <c r="A110" t="s">
        <v>264</v>
      </c>
      <c r="B110" t="s">
        <v>22</v>
      </c>
      <c r="C110">
        <v>1132</v>
      </c>
      <c r="D110">
        <v>1139</v>
      </c>
      <c r="E110">
        <v>1143</v>
      </c>
      <c r="F110">
        <v>1149</v>
      </c>
      <c r="G110">
        <v>1155</v>
      </c>
      <c r="H110">
        <v>1160</v>
      </c>
      <c r="I110">
        <v>1165</v>
      </c>
      <c r="J110">
        <v>1170</v>
      </c>
      <c r="K110">
        <v>1175</v>
      </c>
      <c r="L110">
        <v>1179</v>
      </c>
      <c r="M110" s="150">
        <v>0.5</v>
      </c>
    </row>
    <row r="111" spans="1:13" x14ac:dyDescent="0.2">
      <c r="A111" t="s">
        <v>292</v>
      </c>
      <c r="B111" t="s">
        <v>47</v>
      </c>
      <c r="C111">
        <v>302</v>
      </c>
      <c r="D111">
        <v>304</v>
      </c>
      <c r="E111">
        <v>305</v>
      </c>
      <c r="F111">
        <v>308</v>
      </c>
      <c r="G111">
        <v>311</v>
      </c>
      <c r="H111">
        <v>315</v>
      </c>
      <c r="I111">
        <v>318</v>
      </c>
      <c r="J111">
        <v>321</v>
      </c>
      <c r="K111">
        <v>324</v>
      </c>
      <c r="L111">
        <v>326</v>
      </c>
      <c r="M111" s="150">
        <v>0.9</v>
      </c>
    </row>
    <row r="112" spans="1:13" x14ac:dyDescent="0.2">
      <c r="A112" t="s">
        <v>292</v>
      </c>
      <c r="B112" t="s">
        <v>14</v>
      </c>
      <c r="C112">
        <v>1042</v>
      </c>
      <c r="D112">
        <v>1048</v>
      </c>
      <c r="E112">
        <v>1052</v>
      </c>
      <c r="F112">
        <v>1062</v>
      </c>
      <c r="G112">
        <v>1073</v>
      </c>
      <c r="H112">
        <v>1086</v>
      </c>
      <c r="I112">
        <v>1097</v>
      </c>
      <c r="J112">
        <v>1107</v>
      </c>
      <c r="K112">
        <v>1117</v>
      </c>
      <c r="L112">
        <v>1126</v>
      </c>
      <c r="M112" s="150">
        <v>0.9</v>
      </c>
    </row>
    <row r="113" spans="1:13" x14ac:dyDescent="0.2">
      <c r="A113" t="s">
        <v>292</v>
      </c>
      <c r="B113" t="s">
        <v>48</v>
      </c>
      <c r="C113">
        <v>719</v>
      </c>
      <c r="D113">
        <v>723</v>
      </c>
      <c r="E113">
        <v>726</v>
      </c>
      <c r="F113">
        <v>732</v>
      </c>
      <c r="G113">
        <v>740</v>
      </c>
      <c r="H113">
        <v>748</v>
      </c>
      <c r="I113">
        <v>756</v>
      </c>
      <c r="J113">
        <v>762</v>
      </c>
      <c r="K113">
        <v>769</v>
      </c>
      <c r="L113">
        <v>775</v>
      </c>
      <c r="M113" s="150">
        <v>0.8</v>
      </c>
    </row>
    <row r="114" spans="1:13" x14ac:dyDescent="0.2">
      <c r="A114" t="s">
        <v>292</v>
      </c>
      <c r="B114" t="s">
        <v>18</v>
      </c>
      <c r="C114">
        <v>1814</v>
      </c>
      <c r="D114">
        <v>1822</v>
      </c>
      <c r="E114">
        <v>1827</v>
      </c>
      <c r="F114">
        <v>1834</v>
      </c>
      <c r="G114">
        <v>1841</v>
      </c>
      <c r="H114">
        <v>1848</v>
      </c>
      <c r="I114">
        <v>1855</v>
      </c>
      <c r="J114">
        <v>1861</v>
      </c>
      <c r="K114">
        <v>1867</v>
      </c>
      <c r="L114">
        <v>1873</v>
      </c>
      <c r="M114" s="150">
        <v>0.4</v>
      </c>
    </row>
    <row r="115" spans="1:13" x14ac:dyDescent="0.2">
      <c r="A115" t="s">
        <v>292</v>
      </c>
      <c r="B115" t="s">
        <v>22</v>
      </c>
      <c r="C115">
        <v>1301</v>
      </c>
      <c r="D115">
        <v>1307</v>
      </c>
      <c r="E115">
        <v>1311</v>
      </c>
      <c r="F115">
        <v>1317</v>
      </c>
      <c r="G115">
        <v>1323</v>
      </c>
      <c r="H115">
        <v>1329</v>
      </c>
      <c r="I115">
        <v>1334</v>
      </c>
      <c r="J115">
        <v>1339</v>
      </c>
      <c r="K115">
        <v>1344</v>
      </c>
      <c r="L115">
        <v>1349</v>
      </c>
      <c r="M115" s="150">
        <v>0.4</v>
      </c>
    </row>
    <row r="116" spans="1:13" x14ac:dyDescent="0.2">
      <c r="A116" t="s">
        <v>292</v>
      </c>
      <c r="B116" t="s">
        <v>49</v>
      </c>
      <c r="C116">
        <v>5033</v>
      </c>
      <c r="D116">
        <v>5069</v>
      </c>
      <c r="E116">
        <v>5093</v>
      </c>
      <c r="F116">
        <v>5127</v>
      </c>
      <c r="G116">
        <v>5163</v>
      </c>
      <c r="H116">
        <v>5200</v>
      </c>
      <c r="I116">
        <v>5234</v>
      </c>
      <c r="J116">
        <v>5266</v>
      </c>
      <c r="K116">
        <v>5298</v>
      </c>
      <c r="L116">
        <v>5330</v>
      </c>
      <c r="M116" s="150">
        <v>0.6</v>
      </c>
    </row>
    <row r="117" spans="1:13" x14ac:dyDescent="0.2">
      <c r="A117" t="s">
        <v>292</v>
      </c>
      <c r="B117" t="s">
        <v>50</v>
      </c>
      <c r="C117">
        <v>1447</v>
      </c>
      <c r="D117">
        <v>1456</v>
      </c>
      <c r="E117">
        <v>1463</v>
      </c>
      <c r="F117">
        <v>1472</v>
      </c>
      <c r="G117">
        <v>1482</v>
      </c>
      <c r="H117">
        <v>1492</v>
      </c>
      <c r="I117">
        <v>1501</v>
      </c>
      <c r="J117">
        <v>1509</v>
      </c>
      <c r="K117">
        <v>1518</v>
      </c>
      <c r="L117">
        <v>1526</v>
      </c>
      <c r="M117" s="150">
        <v>0.6</v>
      </c>
    </row>
    <row r="118" spans="1:13" x14ac:dyDescent="0.2">
      <c r="A118" t="s">
        <v>292</v>
      </c>
      <c r="B118" t="s">
        <v>51</v>
      </c>
      <c r="C118">
        <v>1845</v>
      </c>
      <c r="D118">
        <v>1854</v>
      </c>
      <c r="E118">
        <v>1859</v>
      </c>
      <c r="F118">
        <v>1867</v>
      </c>
      <c r="G118">
        <v>1876</v>
      </c>
      <c r="H118">
        <v>1886</v>
      </c>
      <c r="I118">
        <v>1894</v>
      </c>
      <c r="J118">
        <v>1902</v>
      </c>
      <c r="K118">
        <v>1910</v>
      </c>
      <c r="L118">
        <v>1917</v>
      </c>
      <c r="M118" s="150">
        <v>0.4</v>
      </c>
    </row>
    <row r="119" spans="1:13" x14ac:dyDescent="0.2">
      <c r="A119" t="s">
        <v>292</v>
      </c>
      <c r="B119" t="s">
        <v>52</v>
      </c>
      <c r="C119">
        <v>2403</v>
      </c>
      <c r="D119">
        <v>2417</v>
      </c>
      <c r="E119">
        <v>2426</v>
      </c>
      <c r="F119">
        <v>2439</v>
      </c>
      <c r="G119">
        <v>2453</v>
      </c>
      <c r="H119">
        <v>2468</v>
      </c>
      <c r="I119">
        <v>2481</v>
      </c>
      <c r="J119">
        <v>2493</v>
      </c>
      <c r="K119">
        <v>2505</v>
      </c>
      <c r="L119">
        <v>2518</v>
      </c>
      <c r="M119" s="150">
        <v>0.5</v>
      </c>
    </row>
    <row r="120" spans="1:13" x14ac:dyDescent="0.2">
      <c r="A120" t="s">
        <v>292</v>
      </c>
      <c r="B120" t="s">
        <v>20</v>
      </c>
      <c r="C120">
        <v>2051</v>
      </c>
      <c r="D120">
        <v>2056</v>
      </c>
      <c r="E120">
        <v>2059</v>
      </c>
      <c r="F120">
        <v>2066</v>
      </c>
      <c r="G120">
        <v>2073</v>
      </c>
      <c r="H120">
        <v>2081</v>
      </c>
      <c r="I120">
        <v>2088</v>
      </c>
      <c r="J120">
        <v>2094</v>
      </c>
      <c r="K120">
        <v>2102</v>
      </c>
      <c r="L120">
        <v>2109</v>
      </c>
      <c r="M120" s="150">
        <v>0.3</v>
      </c>
    </row>
    <row r="121" spans="1:13" x14ac:dyDescent="0.2">
      <c r="A121" t="s">
        <v>292</v>
      </c>
      <c r="B121" t="s">
        <v>12</v>
      </c>
      <c r="C121">
        <v>2814</v>
      </c>
      <c r="D121">
        <v>2819</v>
      </c>
      <c r="E121">
        <v>2820</v>
      </c>
      <c r="F121">
        <v>2825</v>
      </c>
      <c r="G121">
        <v>2831</v>
      </c>
      <c r="H121">
        <v>2837</v>
      </c>
      <c r="I121">
        <v>2841</v>
      </c>
      <c r="J121">
        <v>2845</v>
      </c>
      <c r="K121">
        <v>2849</v>
      </c>
      <c r="L121">
        <v>2853</v>
      </c>
      <c r="M121" s="150">
        <v>0.2</v>
      </c>
    </row>
    <row r="122" spans="1:13" x14ac:dyDescent="0.2">
      <c r="A122" t="s">
        <v>292</v>
      </c>
      <c r="B122" t="s">
        <v>53</v>
      </c>
      <c r="C122">
        <v>1902</v>
      </c>
      <c r="D122">
        <v>1906</v>
      </c>
      <c r="E122">
        <v>1906</v>
      </c>
      <c r="F122">
        <v>1909</v>
      </c>
      <c r="G122">
        <v>1914</v>
      </c>
      <c r="H122">
        <v>1918</v>
      </c>
      <c r="I122">
        <v>1921</v>
      </c>
      <c r="J122">
        <v>1923</v>
      </c>
      <c r="K122">
        <v>1926</v>
      </c>
      <c r="L122">
        <v>1929</v>
      </c>
      <c r="M122" s="150">
        <v>0.2</v>
      </c>
    </row>
    <row r="123" spans="1:13" x14ac:dyDescent="0.2">
      <c r="A123" t="s">
        <v>292</v>
      </c>
      <c r="B123" t="s">
        <v>54</v>
      </c>
      <c r="C123">
        <v>1052</v>
      </c>
      <c r="D123">
        <v>1056</v>
      </c>
      <c r="E123">
        <v>1059</v>
      </c>
      <c r="F123">
        <v>1064</v>
      </c>
      <c r="G123">
        <v>1069</v>
      </c>
      <c r="H123">
        <v>1074</v>
      </c>
      <c r="I123">
        <v>1078</v>
      </c>
      <c r="J123">
        <v>1083</v>
      </c>
      <c r="K123">
        <v>1087</v>
      </c>
      <c r="L123">
        <v>1091</v>
      </c>
      <c r="M123" s="150">
        <v>0.4</v>
      </c>
    </row>
    <row r="124" spans="1:13" x14ac:dyDescent="0.2">
      <c r="A124" t="s">
        <v>293</v>
      </c>
      <c r="B124" t="s">
        <v>52</v>
      </c>
      <c r="C124">
        <v>2923</v>
      </c>
      <c r="D124">
        <v>2940</v>
      </c>
      <c r="E124">
        <v>2950</v>
      </c>
      <c r="F124">
        <v>2965</v>
      </c>
      <c r="G124">
        <v>2982</v>
      </c>
      <c r="H124">
        <v>2999</v>
      </c>
      <c r="I124">
        <v>3014</v>
      </c>
      <c r="J124">
        <v>3029</v>
      </c>
      <c r="K124">
        <v>3043</v>
      </c>
      <c r="L124">
        <v>3057</v>
      </c>
      <c r="M124" s="150">
        <v>0.5</v>
      </c>
    </row>
    <row r="125" spans="1:13" x14ac:dyDescent="0.2">
      <c r="A125" t="s">
        <v>293</v>
      </c>
      <c r="B125" t="s">
        <v>55</v>
      </c>
      <c r="C125">
        <v>3149</v>
      </c>
      <c r="D125">
        <v>3167</v>
      </c>
      <c r="E125">
        <v>3179</v>
      </c>
      <c r="F125">
        <v>3196</v>
      </c>
      <c r="G125">
        <v>3215</v>
      </c>
      <c r="H125">
        <v>3235</v>
      </c>
      <c r="I125">
        <v>3252</v>
      </c>
      <c r="J125">
        <v>3268</v>
      </c>
      <c r="K125">
        <v>3285</v>
      </c>
      <c r="L125">
        <v>3301</v>
      </c>
      <c r="M125" s="150">
        <v>0.5</v>
      </c>
    </row>
    <row r="126" spans="1:13" x14ac:dyDescent="0.2">
      <c r="A126" t="s">
        <v>293</v>
      </c>
      <c r="B126" t="s">
        <v>56</v>
      </c>
      <c r="C126">
        <v>4901</v>
      </c>
      <c r="D126">
        <v>4937</v>
      </c>
      <c r="E126">
        <v>4963</v>
      </c>
      <c r="F126">
        <v>4998</v>
      </c>
      <c r="G126">
        <v>5035</v>
      </c>
      <c r="H126">
        <v>5073</v>
      </c>
      <c r="I126">
        <v>5108</v>
      </c>
      <c r="J126">
        <v>5140</v>
      </c>
      <c r="K126">
        <v>5174</v>
      </c>
      <c r="L126">
        <v>5206</v>
      </c>
      <c r="M126" s="150">
        <v>0.7</v>
      </c>
    </row>
    <row r="127" spans="1:13" x14ac:dyDescent="0.2">
      <c r="M127" s="150"/>
    </row>
    <row r="128" spans="1:13" ht="15" x14ac:dyDescent="0.25">
      <c r="A128" s="7" t="s">
        <v>298</v>
      </c>
      <c r="M128" s="150"/>
    </row>
    <row r="129" spans="1:13" x14ac:dyDescent="0.2">
      <c r="A129" t="s">
        <v>264</v>
      </c>
      <c r="B129" t="s">
        <v>291</v>
      </c>
      <c r="C129">
        <v>2162</v>
      </c>
      <c r="D129">
        <v>2558</v>
      </c>
      <c r="E129">
        <v>2906</v>
      </c>
      <c r="F129">
        <v>3233</v>
      </c>
      <c r="G129">
        <v>3540</v>
      </c>
      <c r="H129">
        <v>3834</v>
      </c>
      <c r="I129">
        <v>4115</v>
      </c>
      <c r="J129">
        <v>4361</v>
      </c>
      <c r="K129">
        <v>4575</v>
      </c>
      <c r="L129">
        <v>4783</v>
      </c>
      <c r="M129" s="150">
        <v>9.1999999999999993</v>
      </c>
    </row>
    <row r="130" spans="1:13" x14ac:dyDescent="0.2">
      <c r="A130" t="s">
        <v>264</v>
      </c>
      <c r="B130" t="s">
        <v>12</v>
      </c>
      <c r="C130">
        <v>539</v>
      </c>
      <c r="D130">
        <v>657</v>
      </c>
      <c r="E130">
        <v>775</v>
      </c>
      <c r="F130">
        <v>886</v>
      </c>
      <c r="G130">
        <v>984</v>
      </c>
      <c r="H130">
        <v>1069</v>
      </c>
      <c r="I130">
        <v>1139</v>
      </c>
      <c r="J130">
        <v>1202</v>
      </c>
      <c r="K130">
        <v>1265</v>
      </c>
      <c r="L130">
        <v>1325</v>
      </c>
      <c r="M130" s="150">
        <v>10.5</v>
      </c>
    </row>
    <row r="131" spans="1:13" x14ac:dyDescent="0.2">
      <c r="A131" t="s">
        <v>264</v>
      </c>
      <c r="B131" t="s">
        <v>14</v>
      </c>
      <c r="C131">
        <v>50</v>
      </c>
      <c r="D131">
        <v>63</v>
      </c>
      <c r="E131">
        <v>77</v>
      </c>
      <c r="F131">
        <v>90</v>
      </c>
      <c r="G131">
        <v>102</v>
      </c>
      <c r="H131">
        <v>115</v>
      </c>
      <c r="I131">
        <v>127</v>
      </c>
      <c r="J131">
        <v>139</v>
      </c>
      <c r="K131">
        <v>152</v>
      </c>
      <c r="L131">
        <v>164</v>
      </c>
      <c r="M131" s="150">
        <v>14.2</v>
      </c>
    </row>
    <row r="132" spans="1:13" x14ac:dyDescent="0.2">
      <c r="A132" t="s">
        <v>264</v>
      </c>
      <c r="B132" t="s">
        <v>16</v>
      </c>
      <c r="C132">
        <v>1085</v>
      </c>
      <c r="D132">
        <v>1272</v>
      </c>
      <c r="E132">
        <v>1418</v>
      </c>
      <c r="F132">
        <v>1556</v>
      </c>
      <c r="G132">
        <v>1691</v>
      </c>
      <c r="H132">
        <v>1824</v>
      </c>
      <c r="I132">
        <v>1960</v>
      </c>
      <c r="J132">
        <v>2070</v>
      </c>
      <c r="K132">
        <v>2148</v>
      </c>
      <c r="L132">
        <v>2222</v>
      </c>
      <c r="M132" s="150">
        <v>8.3000000000000007</v>
      </c>
    </row>
    <row r="133" spans="1:13" x14ac:dyDescent="0.2">
      <c r="A133" t="s">
        <v>264</v>
      </c>
      <c r="B133" t="s">
        <v>18</v>
      </c>
      <c r="C133">
        <v>88</v>
      </c>
      <c r="D133">
        <v>104</v>
      </c>
      <c r="E133">
        <v>120</v>
      </c>
      <c r="F133">
        <v>135</v>
      </c>
      <c r="G133">
        <v>150</v>
      </c>
      <c r="H133">
        <v>165</v>
      </c>
      <c r="I133">
        <v>180</v>
      </c>
      <c r="J133">
        <v>194</v>
      </c>
      <c r="K133">
        <v>208</v>
      </c>
      <c r="L133">
        <v>223</v>
      </c>
      <c r="M133" s="150">
        <v>10.9</v>
      </c>
    </row>
    <row r="134" spans="1:13" x14ac:dyDescent="0.2">
      <c r="A134" t="s">
        <v>264</v>
      </c>
      <c r="B134" t="s">
        <v>20</v>
      </c>
      <c r="C134">
        <v>57</v>
      </c>
      <c r="D134">
        <v>83</v>
      </c>
      <c r="E134">
        <v>109</v>
      </c>
      <c r="F134">
        <v>132</v>
      </c>
      <c r="G134">
        <v>154</v>
      </c>
      <c r="H134">
        <v>177</v>
      </c>
      <c r="I134">
        <v>199</v>
      </c>
      <c r="J134">
        <v>221</v>
      </c>
      <c r="K134">
        <v>243</v>
      </c>
      <c r="L134">
        <v>264</v>
      </c>
      <c r="M134" s="150">
        <v>18.7</v>
      </c>
    </row>
    <row r="135" spans="1:13" x14ac:dyDescent="0.2">
      <c r="A135" t="s">
        <v>264</v>
      </c>
      <c r="B135" t="s">
        <v>22</v>
      </c>
      <c r="C135">
        <v>345</v>
      </c>
      <c r="D135">
        <v>380</v>
      </c>
      <c r="E135">
        <v>408</v>
      </c>
      <c r="F135">
        <v>434</v>
      </c>
      <c r="G135">
        <v>459</v>
      </c>
      <c r="H135">
        <v>484</v>
      </c>
      <c r="I135">
        <v>510</v>
      </c>
      <c r="J135">
        <v>535</v>
      </c>
      <c r="K135">
        <v>559</v>
      </c>
      <c r="L135">
        <v>584</v>
      </c>
      <c r="M135" s="150">
        <v>6</v>
      </c>
    </row>
    <row r="136" spans="1:13" x14ac:dyDescent="0.2">
      <c r="A136" t="s">
        <v>292</v>
      </c>
      <c r="B136" t="s">
        <v>47</v>
      </c>
      <c r="C136">
        <v>6</v>
      </c>
      <c r="D136">
        <v>8</v>
      </c>
      <c r="E136">
        <v>9</v>
      </c>
      <c r="F136">
        <v>11</v>
      </c>
      <c r="G136">
        <v>12</v>
      </c>
      <c r="H136">
        <v>14</v>
      </c>
      <c r="I136">
        <v>15</v>
      </c>
      <c r="J136">
        <v>17</v>
      </c>
      <c r="K136">
        <v>18</v>
      </c>
      <c r="L136">
        <v>20</v>
      </c>
      <c r="M136" s="150">
        <v>14.2</v>
      </c>
    </row>
    <row r="137" spans="1:13" x14ac:dyDescent="0.2">
      <c r="A137" t="s">
        <v>292</v>
      </c>
      <c r="B137" t="s">
        <v>14</v>
      </c>
      <c r="C137">
        <v>26</v>
      </c>
      <c r="D137">
        <v>33</v>
      </c>
      <c r="E137">
        <v>40</v>
      </c>
      <c r="F137">
        <v>47</v>
      </c>
      <c r="G137">
        <v>54</v>
      </c>
      <c r="H137">
        <v>61</v>
      </c>
      <c r="I137">
        <v>67</v>
      </c>
      <c r="J137">
        <v>74</v>
      </c>
      <c r="K137">
        <v>80</v>
      </c>
      <c r="L137">
        <v>87</v>
      </c>
      <c r="M137" s="150">
        <v>14.2</v>
      </c>
    </row>
    <row r="138" spans="1:13" x14ac:dyDescent="0.2">
      <c r="A138" t="s">
        <v>292</v>
      </c>
      <c r="B138" t="s">
        <v>48</v>
      </c>
      <c r="C138">
        <v>16</v>
      </c>
      <c r="D138">
        <v>21</v>
      </c>
      <c r="E138">
        <v>25</v>
      </c>
      <c r="F138">
        <v>29</v>
      </c>
      <c r="G138">
        <v>33</v>
      </c>
      <c r="H138">
        <v>37</v>
      </c>
      <c r="I138">
        <v>42</v>
      </c>
      <c r="J138">
        <v>45</v>
      </c>
      <c r="K138">
        <v>50</v>
      </c>
      <c r="L138">
        <v>53</v>
      </c>
      <c r="M138" s="150">
        <v>14.2</v>
      </c>
    </row>
    <row r="139" spans="1:13" x14ac:dyDescent="0.2">
      <c r="A139" t="s">
        <v>292</v>
      </c>
      <c r="B139" t="s">
        <v>18</v>
      </c>
      <c r="C139">
        <v>87</v>
      </c>
      <c r="D139">
        <v>102</v>
      </c>
      <c r="E139">
        <v>116</v>
      </c>
      <c r="F139">
        <v>130</v>
      </c>
      <c r="G139">
        <v>143</v>
      </c>
      <c r="H139">
        <v>157</v>
      </c>
      <c r="I139">
        <v>170</v>
      </c>
      <c r="J139">
        <v>183</v>
      </c>
      <c r="K139">
        <v>196</v>
      </c>
      <c r="L139">
        <v>209</v>
      </c>
      <c r="M139" s="150">
        <v>10.199999999999999</v>
      </c>
    </row>
    <row r="140" spans="1:13" x14ac:dyDescent="0.2">
      <c r="A140" t="s">
        <v>292</v>
      </c>
      <c r="B140" t="s">
        <v>22</v>
      </c>
      <c r="C140">
        <v>320</v>
      </c>
      <c r="D140">
        <v>353</v>
      </c>
      <c r="E140">
        <v>380</v>
      </c>
      <c r="F140">
        <v>406</v>
      </c>
      <c r="G140">
        <v>430</v>
      </c>
      <c r="H140">
        <v>455</v>
      </c>
      <c r="I140">
        <v>480</v>
      </c>
      <c r="J140">
        <v>504</v>
      </c>
      <c r="K140">
        <v>528</v>
      </c>
      <c r="L140">
        <v>552</v>
      </c>
      <c r="M140" s="150">
        <v>6.3</v>
      </c>
    </row>
    <row r="141" spans="1:13" x14ac:dyDescent="0.2">
      <c r="A141" t="s">
        <v>292</v>
      </c>
      <c r="B141" t="s">
        <v>49</v>
      </c>
      <c r="C141">
        <v>197</v>
      </c>
      <c r="D141">
        <v>231</v>
      </c>
      <c r="E141">
        <v>258</v>
      </c>
      <c r="F141">
        <v>283</v>
      </c>
      <c r="G141">
        <v>307</v>
      </c>
      <c r="H141">
        <v>332</v>
      </c>
      <c r="I141">
        <v>357</v>
      </c>
      <c r="J141">
        <v>377</v>
      </c>
      <c r="K141">
        <v>391</v>
      </c>
      <c r="L141">
        <v>405</v>
      </c>
      <c r="M141" s="150">
        <v>8.3000000000000007</v>
      </c>
    </row>
    <row r="142" spans="1:13" x14ac:dyDescent="0.2">
      <c r="A142" t="s">
        <v>292</v>
      </c>
      <c r="B142" t="s">
        <v>50</v>
      </c>
      <c r="C142">
        <v>156</v>
      </c>
      <c r="D142">
        <v>183</v>
      </c>
      <c r="E142">
        <v>205</v>
      </c>
      <c r="F142">
        <v>225</v>
      </c>
      <c r="G142">
        <v>244</v>
      </c>
      <c r="H142">
        <v>264</v>
      </c>
      <c r="I142">
        <v>283</v>
      </c>
      <c r="J142">
        <v>299</v>
      </c>
      <c r="K142">
        <v>311</v>
      </c>
      <c r="L142">
        <v>322</v>
      </c>
      <c r="M142" s="150">
        <v>8.3000000000000007</v>
      </c>
    </row>
    <row r="143" spans="1:13" x14ac:dyDescent="0.2">
      <c r="A143" t="s">
        <v>292</v>
      </c>
      <c r="B143" t="s">
        <v>51</v>
      </c>
      <c r="C143">
        <v>370</v>
      </c>
      <c r="D143">
        <v>433</v>
      </c>
      <c r="E143">
        <v>482</v>
      </c>
      <c r="F143">
        <v>529</v>
      </c>
      <c r="G143">
        <v>574</v>
      </c>
      <c r="H143">
        <v>618</v>
      </c>
      <c r="I143">
        <v>664</v>
      </c>
      <c r="J143">
        <v>701</v>
      </c>
      <c r="K143">
        <v>728</v>
      </c>
      <c r="L143">
        <v>753</v>
      </c>
      <c r="M143" s="150">
        <v>8.1999999999999993</v>
      </c>
    </row>
    <row r="144" spans="1:13" x14ac:dyDescent="0.2">
      <c r="A144" t="s">
        <v>292</v>
      </c>
      <c r="B144" t="s">
        <v>52</v>
      </c>
      <c r="C144">
        <v>326</v>
      </c>
      <c r="D144">
        <v>383</v>
      </c>
      <c r="E144">
        <v>429</v>
      </c>
      <c r="F144">
        <v>471</v>
      </c>
      <c r="G144">
        <v>513</v>
      </c>
      <c r="H144">
        <v>554</v>
      </c>
      <c r="I144">
        <v>597</v>
      </c>
      <c r="J144">
        <v>631</v>
      </c>
      <c r="K144">
        <v>656</v>
      </c>
      <c r="L144">
        <v>680</v>
      </c>
      <c r="M144" s="150">
        <v>8.5</v>
      </c>
    </row>
    <row r="145" spans="1:13" x14ac:dyDescent="0.2">
      <c r="A145" t="s">
        <v>292</v>
      </c>
      <c r="B145" t="s">
        <v>20</v>
      </c>
      <c r="C145">
        <v>128</v>
      </c>
      <c r="D145">
        <v>165</v>
      </c>
      <c r="E145">
        <v>199</v>
      </c>
      <c r="F145">
        <v>229</v>
      </c>
      <c r="G145">
        <v>259</v>
      </c>
      <c r="H145">
        <v>289</v>
      </c>
      <c r="I145">
        <v>319</v>
      </c>
      <c r="J145">
        <v>346</v>
      </c>
      <c r="K145">
        <v>372</v>
      </c>
      <c r="L145">
        <v>397</v>
      </c>
      <c r="M145" s="150">
        <v>13.4</v>
      </c>
    </row>
    <row r="146" spans="1:13" x14ac:dyDescent="0.2">
      <c r="A146" t="s">
        <v>292</v>
      </c>
      <c r="B146" t="s">
        <v>12</v>
      </c>
      <c r="C146">
        <v>318</v>
      </c>
      <c r="D146">
        <v>387</v>
      </c>
      <c r="E146">
        <v>457</v>
      </c>
      <c r="F146">
        <v>523</v>
      </c>
      <c r="G146">
        <v>580</v>
      </c>
      <c r="H146">
        <v>631</v>
      </c>
      <c r="I146">
        <v>672</v>
      </c>
      <c r="J146">
        <v>709</v>
      </c>
      <c r="K146">
        <v>746</v>
      </c>
      <c r="L146">
        <v>781</v>
      </c>
      <c r="M146" s="150">
        <v>10.5</v>
      </c>
    </row>
    <row r="147" spans="1:13" x14ac:dyDescent="0.2">
      <c r="A147" t="s">
        <v>292</v>
      </c>
      <c r="B147" t="s">
        <v>53</v>
      </c>
      <c r="C147">
        <v>172</v>
      </c>
      <c r="D147">
        <v>209</v>
      </c>
      <c r="E147">
        <v>247</v>
      </c>
      <c r="F147">
        <v>282</v>
      </c>
      <c r="G147">
        <v>313</v>
      </c>
      <c r="H147">
        <v>341</v>
      </c>
      <c r="I147">
        <v>363</v>
      </c>
      <c r="J147">
        <v>383</v>
      </c>
      <c r="K147">
        <v>403</v>
      </c>
      <c r="L147">
        <v>422</v>
      </c>
      <c r="M147" s="150">
        <v>10.5</v>
      </c>
    </row>
    <row r="148" spans="1:13" x14ac:dyDescent="0.2">
      <c r="A148" t="s">
        <v>292</v>
      </c>
      <c r="B148" t="s">
        <v>54</v>
      </c>
      <c r="C148">
        <v>41</v>
      </c>
      <c r="D148">
        <v>50</v>
      </c>
      <c r="E148">
        <v>59</v>
      </c>
      <c r="F148">
        <v>68</v>
      </c>
      <c r="G148">
        <v>75</v>
      </c>
      <c r="H148">
        <v>82</v>
      </c>
      <c r="I148">
        <v>87</v>
      </c>
      <c r="J148">
        <v>92</v>
      </c>
      <c r="K148">
        <v>97</v>
      </c>
      <c r="L148">
        <v>102</v>
      </c>
      <c r="M148" s="150">
        <v>10.5</v>
      </c>
    </row>
    <row r="149" spans="1:13" x14ac:dyDescent="0.2">
      <c r="A149" t="s">
        <v>293</v>
      </c>
      <c r="B149" t="s">
        <v>52</v>
      </c>
      <c r="C149">
        <v>397</v>
      </c>
      <c r="D149">
        <v>465</v>
      </c>
      <c r="E149">
        <v>518</v>
      </c>
      <c r="F149">
        <v>569</v>
      </c>
      <c r="G149">
        <v>618</v>
      </c>
      <c r="H149">
        <v>667</v>
      </c>
      <c r="I149">
        <v>716</v>
      </c>
      <c r="J149">
        <v>757</v>
      </c>
      <c r="K149">
        <v>785</v>
      </c>
      <c r="L149">
        <v>812</v>
      </c>
      <c r="M149" s="150">
        <v>8.3000000000000007</v>
      </c>
    </row>
    <row r="150" spans="1:13" x14ac:dyDescent="0.2">
      <c r="A150" t="s">
        <v>293</v>
      </c>
      <c r="B150" t="s">
        <v>55</v>
      </c>
      <c r="C150">
        <v>503</v>
      </c>
      <c r="D150">
        <v>589</v>
      </c>
      <c r="E150">
        <v>657</v>
      </c>
      <c r="F150">
        <v>721</v>
      </c>
      <c r="G150">
        <v>783</v>
      </c>
      <c r="H150">
        <v>845</v>
      </c>
      <c r="I150">
        <v>908</v>
      </c>
      <c r="J150">
        <v>959</v>
      </c>
      <c r="K150">
        <v>995</v>
      </c>
      <c r="L150">
        <v>1030</v>
      </c>
      <c r="M150" s="150">
        <v>8.3000000000000007</v>
      </c>
    </row>
    <row r="151" spans="1:13" x14ac:dyDescent="0.2">
      <c r="A151" t="s">
        <v>293</v>
      </c>
      <c r="B151" t="s">
        <v>56</v>
      </c>
      <c r="C151">
        <v>186</v>
      </c>
      <c r="D151">
        <v>218</v>
      </c>
      <c r="E151">
        <v>243</v>
      </c>
      <c r="F151">
        <v>267</v>
      </c>
      <c r="G151">
        <v>290</v>
      </c>
      <c r="H151">
        <v>312</v>
      </c>
      <c r="I151">
        <v>336</v>
      </c>
      <c r="J151">
        <v>354</v>
      </c>
      <c r="K151">
        <v>368</v>
      </c>
      <c r="L151">
        <v>381</v>
      </c>
      <c r="M151" s="150">
        <v>8.3000000000000007</v>
      </c>
    </row>
    <row r="152" spans="1:13" x14ac:dyDescent="0.2"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</row>
    <row r="153" spans="1:13" ht="15" x14ac:dyDescent="0.25">
      <c r="A153" s="7" t="s">
        <v>299</v>
      </c>
      <c r="M153" s="150"/>
    </row>
    <row r="154" spans="1:13" x14ac:dyDescent="0.2">
      <c r="A154" t="s">
        <v>264</v>
      </c>
      <c r="B154" t="s">
        <v>291</v>
      </c>
      <c r="C154">
        <v>633</v>
      </c>
      <c r="D154">
        <v>721</v>
      </c>
      <c r="E154">
        <v>790</v>
      </c>
      <c r="F154">
        <v>851</v>
      </c>
      <c r="G154">
        <v>901</v>
      </c>
      <c r="H154">
        <v>945</v>
      </c>
      <c r="I154">
        <v>980</v>
      </c>
      <c r="J154">
        <v>1009</v>
      </c>
      <c r="K154">
        <v>1031</v>
      </c>
      <c r="L154">
        <v>1051</v>
      </c>
      <c r="M154" s="150">
        <v>5.8</v>
      </c>
    </row>
    <row r="155" spans="1:13" x14ac:dyDescent="0.2">
      <c r="A155" t="s">
        <v>264</v>
      </c>
      <c r="B155" t="s">
        <v>12</v>
      </c>
      <c r="C155">
        <v>155</v>
      </c>
      <c r="D155">
        <v>182</v>
      </c>
      <c r="E155">
        <v>207</v>
      </c>
      <c r="F155">
        <v>229</v>
      </c>
      <c r="G155">
        <v>246</v>
      </c>
      <c r="H155">
        <v>259</v>
      </c>
      <c r="I155">
        <v>266</v>
      </c>
      <c r="J155">
        <v>273</v>
      </c>
      <c r="K155">
        <v>280</v>
      </c>
      <c r="L155">
        <v>286</v>
      </c>
      <c r="M155" s="150">
        <v>7</v>
      </c>
    </row>
    <row r="156" spans="1:13" x14ac:dyDescent="0.2">
      <c r="A156" t="s">
        <v>264</v>
      </c>
      <c r="B156" t="s">
        <v>14</v>
      </c>
      <c r="C156">
        <v>15</v>
      </c>
      <c r="D156">
        <v>18</v>
      </c>
      <c r="E156">
        <v>21</v>
      </c>
      <c r="F156">
        <v>24</v>
      </c>
      <c r="G156">
        <v>26</v>
      </c>
      <c r="H156">
        <v>28</v>
      </c>
      <c r="I156">
        <v>31</v>
      </c>
      <c r="J156">
        <v>32</v>
      </c>
      <c r="K156">
        <v>34</v>
      </c>
      <c r="L156">
        <v>36</v>
      </c>
      <c r="M156" s="150">
        <v>10.199999999999999</v>
      </c>
    </row>
    <row r="157" spans="1:13" x14ac:dyDescent="0.2">
      <c r="A157" t="s">
        <v>264</v>
      </c>
      <c r="B157" t="s">
        <v>16</v>
      </c>
      <c r="C157">
        <v>316</v>
      </c>
      <c r="D157">
        <v>356</v>
      </c>
      <c r="E157">
        <v>384</v>
      </c>
      <c r="F157">
        <v>408</v>
      </c>
      <c r="G157">
        <v>429</v>
      </c>
      <c r="H157">
        <v>448</v>
      </c>
      <c r="I157">
        <v>465</v>
      </c>
      <c r="J157">
        <v>477</v>
      </c>
      <c r="K157">
        <v>483</v>
      </c>
      <c r="L157">
        <v>487</v>
      </c>
      <c r="M157" s="150">
        <v>4.9000000000000004</v>
      </c>
    </row>
    <row r="158" spans="1:13" x14ac:dyDescent="0.2">
      <c r="A158" t="s">
        <v>264</v>
      </c>
      <c r="B158" t="s">
        <v>18</v>
      </c>
      <c r="C158">
        <v>26</v>
      </c>
      <c r="D158">
        <v>30</v>
      </c>
      <c r="E158">
        <v>34</v>
      </c>
      <c r="F158">
        <v>37</v>
      </c>
      <c r="G158">
        <v>39</v>
      </c>
      <c r="H158">
        <v>42</v>
      </c>
      <c r="I158">
        <v>44</v>
      </c>
      <c r="J158">
        <v>46</v>
      </c>
      <c r="K158">
        <v>48</v>
      </c>
      <c r="L158">
        <v>50</v>
      </c>
      <c r="M158" s="150">
        <v>7.5</v>
      </c>
    </row>
    <row r="159" spans="1:13" x14ac:dyDescent="0.2">
      <c r="A159" t="s">
        <v>264</v>
      </c>
      <c r="B159" t="s">
        <v>20</v>
      </c>
      <c r="C159">
        <v>16</v>
      </c>
      <c r="D159">
        <v>23</v>
      </c>
      <c r="E159">
        <v>29</v>
      </c>
      <c r="F159">
        <v>34</v>
      </c>
      <c r="G159">
        <v>39</v>
      </c>
      <c r="H159">
        <v>43</v>
      </c>
      <c r="I159">
        <v>47</v>
      </c>
      <c r="J159">
        <v>50</v>
      </c>
      <c r="K159">
        <v>54</v>
      </c>
      <c r="L159">
        <v>57</v>
      </c>
      <c r="M159" s="150">
        <v>15.2</v>
      </c>
    </row>
    <row r="160" spans="1:13" x14ac:dyDescent="0.2">
      <c r="A160" t="s">
        <v>264</v>
      </c>
      <c r="B160" t="s">
        <v>22</v>
      </c>
      <c r="C160">
        <v>105</v>
      </c>
      <c r="D160">
        <v>112</v>
      </c>
      <c r="E160">
        <v>116</v>
      </c>
      <c r="F160">
        <v>119</v>
      </c>
      <c r="G160">
        <v>122</v>
      </c>
      <c r="H160">
        <v>125</v>
      </c>
      <c r="I160">
        <v>127</v>
      </c>
      <c r="J160">
        <v>129</v>
      </c>
      <c r="K160">
        <v>132</v>
      </c>
      <c r="L160">
        <v>134</v>
      </c>
      <c r="M160" s="150">
        <v>2.7</v>
      </c>
    </row>
    <row r="161" spans="1:13" x14ac:dyDescent="0.2">
      <c r="A161" t="s">
        <v>292</v>
      </c>
      <c r="B161" t="s">
        <v>47</v>
      </c>
      <c r="C161">
        <v>2</v>
      </c>
      <c r="D161">
        <v>2</v>
      </c>
      <c r="E161">
        <v>3</v>
      </c>
      <c r="F161">
        <v>3</v>
      </c>
      <c r="G161">
        <v>3</v>
      </c>
      <c r="H161">
        <v>3</v>
      </c>
      <c r="I161">
        <v>4</v>
      </c>
      <c r="J161">
        <v>4</v>
      </c>
      <c r="K161">
        <v>4</v>
      </c>
      <c r="L161">
        <v>4</v>
      </c>
      <c r="M161" s="150">
        <v>10.6</v>
      </c>
    </row>
    <row r="162" spans="1:13" x14ac:dyDescent="0.2">
      <c r="A162" t="s">
        <v>292</v>
      </c>
      <c r="B162" t="s">
        <v>14</v>
      </c>
      <c r="C162">
        <v>8</v>
      </c>
      <c r="D162">
        <v>9</v>
      </c>
      <c r="E162">
        <v>11</v>
      </c>
      <c r="F162">
        <v>13</v>
      </c>
      <c r="G162">
        <v>14</v>
      </c>
      <c r="H162">
        <v>15</v>
      </c>
      <c r="I162">
        <v>16</v>
      </c>
      <c r="J162">
        <v>17</v>
      </c>
      <c r="K162">
        <v>18</v>
      </c>
      <c r="L162">
        <v>19</v>
      </c>
      <c r="M162" s="150">
        <v>10.6</v>
      </c>
    </row>
    <row r="163" spans="1:13" x14ac:dyDescent="0.2">
      <c r="A163" t="s">
        <v>292</v>
      </c>
      <c r="B163" t="s">
        <v>48</v>
      </c>
      <c r="C163">
        <v>5</v>
      </c>
      <c r="D163">
        <v>6</v>
      </c>
      <c r="E163">
        <v>7</v>
      </c>
      <c r="F163">
        <v>8</v>
      </c>
      <c r="G163">
        <v>9</v>
      </c>
      <c r="H163">
        <v>9</v>
      </c>
      <c r="I163">
        <v>10</v>
      </c>
      <c r="J163">
        <v>11</v>
      </c>
      <c r="K163">
        <v>11</v>
      </c>
      <c r="L163">
        <v>12</v>
      </c>
      <c r="M163" s="150">
        <v>10.6</v>
      </c>
    </row>
    <row r="164" spans="1:13" x14ac:dyDescent="0.2">
      <c r="A164" t="s">
        <v>292</v>
      </c>
      <c r="B164" t="s">
        <v>18</v>
      </c>
      <c r="C164">
        <v>26</v>
      </c>
      <c r="D164">
        <v>30</v>
      </c>
      <c r="E164">
        <v>33</v>
      </c>
      <c r="F164">
        <v>35</v>
      </c>
      <c r="G164">
        <v>38</v>
      </c>
      <c r="H164">
        <v>40</v>
      </c>
      <c r="I164">
        <v>42</v>
      </c>
      <c r="J164">
        <v>44</v>
      </c>
      <c r="K164">
        <v>46</v>
      </c>
      <c r="L164">
        <v>47</v>
      </c>
      <c r="M164" s="150">
        <v>6.8</v>
      </c>
    </row>
    <row r="165" spans="1:13" x14ac:dyDescent="0.2">
      <c r="A165" t="s">
        <v>292</v>
      </c>
      <c r="B165" t="s">
        <v>22</v>
      </c>
      <c r="C165">
        <v>97</v>
      </c>
      <c r="D165">
        <v>104</v>
      </c>
      <c r="E165">
        <v>108</v>
      </c>
      <c r="F165">
        <v>111</v>
      </c>
      <c r="G165">
        <v>114</v>
      </c>
      <c r="H165">
        <v>117</v>
      </c>
      <c r="I165">
        <v>120</v>
      </c>
      <c r="J165">
        <v>122</v>
      </c>
      <c r="K165">
        <v>124</v>
      </c>
      <c r="L165">
        <v>127</v>
      </c>
      <c r="M165" s="150">
        <v>3</v>
      </c>
    </row>
    <row r="166" spans="1:13" x14ac:dyDescent="0.2">
      <c r="A166" t="s">
        <v>292</v>
      </c>
      <c r="B166" t="s">
        <v>49</v>
      </c>
      <c r="C166">
        <v>57</v>
      </c>
      <c r="D166">
        <v>65</v>
      </c>
      <c r="E166">
        <v>70</v>
      </c>
      <c r="F166">
        <v>74</v>
      </c>
      <c r="G166">
        <v>78</v>
      </c>
      <c r="H166">
        <v>82</v>
      </c>
      <c r="I166">
        <v>85</v>
      </c>
      <c r="J166">
        <v>87</v>
      </c>
      <c r="K166">
        <v>88</v>
      </c>
      <c r="L166">
        <v>89</v>
      </c>
      <c r="M166" s="150">
        <v>5</v>
      </c>
    </row>
    <row r="167" spans="1:13" x14ac:dyDescent="0.2">
      <c r="A167" t="s">
        <v>292</v>
      </c>
      <c r="B167" t="s">
        <v>50</v>
      </c>
      <c r="C167">
        <v>46</v>
      </c>
      <c r="D167">
        <v>51</v>
      </c>
      <c r="E167">
        <v>55</v>
      </c>
      <c r="F167">
        <v>59</v>
      </c>
      <c r="G167">
        <v>62</v>
      </c>
      <c r="H167">
        <v>65</v>
      </c>
      <c r="I167">
        <v>67</v>
      </c>
      <c r="J167">
        <v>69</v>
      </c>
      <c r="K167">
        <v>70</v>
      </c>
      <c r="L167">
        <v>71</v>
      </c>
      <c r="M167" s="150">
        <v>5</v>
      </c>
    </row>
    <row r="168" spans="1:13" x14ac:dyDescent="0.2">
      <c r="A168" t="s">
        <v>292</v>
      </c>
      <c r="B168" t="s">
        <v>51</v>
      </c>
      <c r="C168">
        <v>108</v>
      </c>
      <c r="D168">
        <v>121</v>
      </c>
      <c r="E168">
        <v>131</v>
      </c>
      <c r="F168">
        <v>139</v>
      </c>
      <c r="G168">
        <v>146</v>
      </c>
      <c r="H168">
        <v>152</v>
      </c>
      <c r="I168">
        <v>158</v>
      </c>
      <c r="J168">
        <v>162</v>
      </c>
      <c r="K168">
        <v>164</v>
      </c>
      <c r="L168">
        <v>165</v>
      </c>
      <c r="M168" s="150">
        <v>4.9000000000000004</v>
      </c>
    </row>
    <row r="169" spans="1:13" x14ac:dyDescent="0.2">
      <c r="A169" t="s">
        <v>292</v>
      </c>
      <c r="B169" t="s">
        <v>52</v>
      </c>
      <c r="C169">
        <v>95</v>
      </c>
      <c r="D169">
        <v>107</v>
      </c>
      <c r="E169">
        <v>116</v>
      </c>
      <c r="F169">
        <v>124</v>
      </c>
      <c r="G169">
        <v>130</v>
      </c>
      <c r="H169">
        <v>136</v>
      </c>
      <c r="I169">
        <v>142</v>
      </c>
      <c r="J169">
        <v>145</v>
      </c>
      <c r="K169">
        <v>147</v>
      </c>
      <c r="L169">
        <v>149</v>
      </c>
      <c r="M169" s="150">
        <v>5.0999999999999996</v>
      </c>
    </row>
    <row r="170" spans="1:13" x14ac:dyDescent="0.2">
      <c r="A170" t="s">
        <v>292</v>
      </c>
      <c r="B170" t="s">
        <v>20</v>
      </c>
      <c r="C170">
        <v>37</v>
      </c>
      <c r="D170">
        <v>46</v>
      </c>
      <c r="E170">
        <v>53</v>
      </c>
      <c r="F170">
        <v>60</v>
      </c>
      <c r="G170">
        <v>65</v>
      </c>
      <c r="H170">
        <v>70</v>
      </c>
      <c r="I170">
        <v>75</v>
      </c>
      <c r="J170">
        <v>79</v>
      </c>
      <c r="K170">
        <v>83</v>
      </c>
      <c r="L170">
        <v>86</v>
      </c>
      <c r="M170" s="150">
        <v>9.9</v>
      </c>
    </row>
    <row r="171" spans="1:13" x14ac:dyDescent="0.2">
      <c r="A171" t="s">
        <v>292</v>
      </c>
      <c r="B171" t="s">
        <v>12</v>
      </c>
      <c r="C171">
        <v>91</v>
      </c>
      <c r="D171">
        <v>107</v>
      </c>
      <c r="E171">
        <v>122</v>
      </c>
      <c r="F171">
        <v>135</v>
      </c>
      <c r="G171">
        <v>145</v>
      </c>
      <c r="H171">
        <v>153</v>
      </c>
      <c r="I171">
        <v>157</v>
      </c>
      <c r="J171">
        <v>161</v>
      </c>
      <c r="K171">
        <v>165</v>
      </c>
      <c r="L171">
        <v>169</v>
      </c>
      <c r="M171" s="150">
        <v>7.1</v>
      </c>
    </row>
    <row r="172" spans="1:13" x14ac:dyDescent="0.2">
      <c r="A172" t="s">
        <v>292</v>
      </c>
      <c r="B172" t="s">
        <v>53</v>
      </c>
      <c r="C172">
        <v>49</v>
      </c>
      <c r="D172">
        <v>58</v>
      </c>
      <c r="E172">
        <v>66</v>
      </c>
      <c r="F172">
        <v>73</v>
      </c>
      <c r="G172">
        <v>78</v>
      </c>
      <c r="H172">
        <v>82</v>
      </c>
      <c r="I172">
        <v>85</v>
      </c>
      <c r="J172">
        <v>87</v>
      </c>
      <c r="K172">
        <v>89</v>
      </c>
      <c r="L172">
        <v>91</v>
      </c>
      <c r="M172" s="150">
        <v>7.1</v>
      </c>
    </row>
    <row r="173" spans="1:13" x14ac:dyDescent="0.2">
      <c r="A173" t="s">
        <v>292</v>
      </c>
      <c r="B173" t="s">
        <v>54</v>
      </c>
      <c r="C173">
        <v>12</v>
      </c>
      <c r="D173">
        <v>14</v>
      </c>
      <c r="E173">
        <v>16</v>
      </c>
      <c r="F173">
        <v>18</v>
      </c>
      <c r="G173">
        <v>19</v>
      </c>
      <c r="H173">
        <v>20</v>
      </c>
      <c r="I173">
        <v>20</v>
      </c>
      <c r="J173">
        <v>21</v>
      </c>
      <c r="K173">
        <v>21</v>
      </c>
      <c r="L173">
        <v>22</v>
      </c>
      <c r="M173" s="150">
        <v>7.1</v>
      </c>
    </row>
    <row r="174" spans="1:13" x14ac:dyDescent="0.2">
      <c r="A174" t="s">
        <v>293</v>
      </c>
      <c r="B174" t="s">
        <v>52</v>
      </c>
      <c r="C174">
        <v>115</v>
      </c>
      <c r="D174">
        <v>130</v>
      </c>
      <c r="E174">
        <v>140</v>
      </c>
      <c r="F174">
        <v>149</v>
      </c>
      <c r="G174">
        <v>157</v>
      </c>
      <c r="H174">
        <v>164</v>
      </c>
      <c r="I174">
        <v>170</v>
      </c>
      <c r="J174">
        <v>174</v>
      </c>
      <c r="K174">
        <v>176</v>
      </c>
      <c r="L174">
        <v>178</v>
      </c>
      <c r="M174" s="150">
        <v>4.9000000000000004</v>
      </c>
    </row>
    <row r="175" spans="1:13" x14ac:dyDescent="0.2">
      <c r="A175" t="s">
        <v>293</v>
      </c>
      <c r="B175" t="s">
        <v>55</v>
      </c>
      <c r="C175">
        <v>146</v>
      </c>
      <c r="D175">
        <v>165</v>
      </c>
      <c r="E175">
        <v>178</v>
      </c>
      <c r="F175">
        <v>189</v>
      </c>
      <c r="G175">
        <v>199</v>
      </c>
      <c r="H175">
        <v>208</v>
      </c>
      <c r="I175">
        <v>216</v>
      </c>
      <c r="J175">
        <v>221</v>
      </c>
      <c r="K175">
        <v>224</v>
      </c>
      <c r="L175">
        <v>225</v>
      </c>
      <c r="M175" s="150">
        <v>4.9000000000000004</v>
      </c>
    </row>
    <row r="176" spans="1:13" x14ac:dyDescent="0.2">
      <c r="A176" t="s">
        <v>293</v>
      </c>
      <c r="B176" t="s">
        <v>56</v>
      </c>
      <c r="C176">
        <v>54</v>
      </c>
      <c r="D176">
        <v>61</v>
      </c>
      <c r="E176">
        <v>66</v>
      </c>
      <c r="F176">
        <v>70</v>
      </c>
      <c r="G176">
        <v>73</v>
      </c>
      <c r="H176">
        <v>77</v>
      </c>
      <c r="I176">
        <v>80</v>
      </c>
      <c r="J176">
        <v>82</v>
      </c>
      <c r="K176">
        <v>83</v>
      </c>
      <c r="L176">
        <v>83</v>
      </c>
      <c r="M176" s="150">
        <v>4.9000000000000004</v>
      </c>
    </row>
    <row r="177" spans="1:13" x14ac:dyDescent="0.2">
      <c r="M177" s="150"/>
    </row>
    <row r="178" spans="1:13" ht="15" x14ac:dyDescent="0.25">
      <c r="A178" s="7" t="s">
        <v>300</v>
      </c>
      <c r="M178" s="150"/>
    </row>
    <row r="179" spans="1:13" x14ac:dyDescent="0.2">
      <c r="A179" t="s">
        <v>264</v>
      </c>
      <c r="B179" t="s">
        <v>291</v>
      </c>
      <c r="C179">
        <v>140326</v>
      </c>
      <c r="D179">
        <v>141262</v>
      </c>
      <c r="E179">
        <v>141728</v>
      </c>
      <c r="F179">
        <v>142776</v>
      </c>
      <c r="G179">
        <v>143998</v>
      </c>
      <c r="H179">
        <v>145266</v>
      </c>
      <c r="I179">
        <v>146370</v>
      </c>
      <c r="J179">
        <v>147405</v>
      </c>
      <c r="K179">
        <v>148497</v>
      </c>
      <c r="L179">
        <v>149581</v>
      </c>
      <c r="M179" s="150">
        <v>0.7</v>
      </c>
    </row>
    <row r="180" spans="1:13" x14ac:dyDescent="0.2">
      <c r="A180" t="s">
        <v>264</v>
      </c>
      <c r="B180" t="s">
        <v>12</v>
      </c>
      <c r="C180">
        <v>33667</v>
      </c>
      <c r="D180">
        <v>33755</v>
      </c>
      <c r="E180">
        <v>33714</v>
      </c>
      <c r="F180">
        <v>33821</v>
      </c>
      <c r="G180">
        <v>33972</v>
      </c>
      <c r="H180">
        <v>34140</v>
      </c>
      <c r="I180">
        <v>34280</v>
      </c>
      <c r="J180">
        <v>34402</v>
      </c>
      <c r="K180">
        <v>34529</v>
      </c>
      <c r="L180">
        <v>34656</v>
      </c>
      <c r="M180" s="150">
        <v>0.3</v>
      </c>
    </row>
    <row r="181" spans="1:13" x14ac:dyDescent="0.2">
      <c r="A181" t="s">
        <v>264</v>
      </c>
      <c r="B181" t="s">
        <v>14</v>
      </c>
      <c r="C181">
        <v>12828</v>
      </c>
      <c r="D181">
        <v>12913</v>
      </c>
      <c r="E181">
        <v>12965</v>
      </c>
      <c r="F181">
        <v>13105</v>
      </c>
      <c r="G181">
        <v>13278</v>
      </c>
      <c r="H181">
        <v>13461</v>
      </c>
      <c r="I181">
        <v>13622</v>
      </c>
      <c r="J181">
        <v>13770</v>
      </c>
      <c r="K181">
        <v>13915</v>
      </c>
      <c r="L181">
        <v>14058</v>
      </c>
      <c r="M181" s="150">
        <v>1</v>
      </c>
    </row>
    <row r="182" spans="1:13" x14ac:dyDescent="0.2">
      <c r="A182" t="s">
        <v>264</v>
      </c>
      <c r="B182" t="s">
        <v>16</v>
      </c>
      <c r="C182">
        <v>65447</v>
      </c>
      <c r="D182">
        <v>66075</v>
      </c>
      <c r="E182">
        <v>66473</v>
      </c>
      <c r="F182">
        <v>67119</v>
      </c>
      <c r="G182">
        <v>67836</v>
      </c>
      <c r="H182">
        <v>68577</v>
      </c>
      <c r="I182">
        <v>69236</v>
      </c>
      <c r="J182">
        <v>69865</v>
      </c>
      <c r="K182">
        <v>70537</v>
      </c>
      <c r="L182">
        <v>71200</v>
      </c>
      <c r="M182" s="150">
        <v>0.9</v>
      </c>
    </row>
    <row r="183" spans="1:13" x14ac:dyDescent="0.2">
      <c r="A183" t="s">
        <v>264</v>
      </c>
      <c r="B183" t="s">
        <v>18</v>
      </c>
      <c r="C183">
        <v>12471</v>
      </c>
      <c r="D183">
        <v>12584</v>
      </c>
      <c r="E183">
        <v>12629</v>
      </c>
      <c r="F183">
        <v>12720</v>
      </c>
      <c r="G183">
        <v>12821</v>
      </c>
      <c r="H183">
        <v>12924</v>
      </c>
      <c r="I183">
        <v>13009</v>
      </c>
      <c r="J183">
        <v>13083</v>
      </c>
      <c r="K183">
        <v>13160</v>
      </c>
      <c r="L183">
        <v>13238</v>
      </c>
      <c r="M183" s="150">
        <v>0.7</v>
      </c>
    </row>
    <row r="184" spans="1:13" x14ac:dyDescent="0.2">
      <c r="A184" t="s">
        <v>264</v>
      </c>
      <c r="B184" t="s">
        <v>20</v>
      </c>
      <c r="C184">
        <v>9300</v>
      </c>
      <c r="D184">
        <v>9307</v>
      </c>
      <c r="E184">
        <v>9313</v>
      </c>
      <c r="F184">
        <v>9356</v>
      </c>
      <c r="G184">
        <v>9409</v>
      </c>
      <c r="H184">
        <v>9459</v>
      </c>
      <c r="I184">
        <v>9503</v>
      </c>
      <c r="J184">
        <v>9550</v>
      </c>
      <c r="K184">
        <v>9603</v>
      </c>
      <c r="L184">
        <v>9662</v>
      </c>
      <c r="M184" s="150">
        <v>0.4</v>
      </c>
    </row>
    <row r="185" spans="1:13" x14ac:dyDescent="0.2">
      <c r="A185" t="s">
        <v>264</v>
      </c>
      <c r="B185" t="s">
        <v>22</v>
      </c>
      <c r="C185">
        <v>6611</v>
      </c>
      <c r="D185">
        <v>6627</v>
      </c>
      <c r="E185">
        <v>6632</v>
      </c>
      <c r="F185">
        <v>6656</v>
      </c>
      <c r="G185">
        <v>6681</v>
      </c>
      <c r="H185">
        <v>6704</v>
      </c>
      <c r="I185">
        <v>6720</v>
      </c>
      <c r="J185">
        <v>6735</v>
      </c>
      <c r="K185">
        <v>6752</v>
      </c>
      <c r="L185">
        <v>6769</v>
      </c>
      <c r="M185" s="150">
        <v>0.3</v>
      </c>
    </row>
    <row r="186" spans="1:13" x14ac:dyDescent="0.2">
      <c r="A186" t="s">
        <v>292</v>
      </c>
      <c r="B186" t="s">
        <v>47</v>
      </c>
      <c r="C186">
        <v>1855</v>
      </c>
      <c r="D186">
        <v>1867</v>
      </c>
      <c r="E186">
        <v>1875</v>
      </c>
      <c r="F186">
        <v>1896</v>
      </c>
      <c r="G186">
        <v>1921</v>
      </c>
      <c r="H186">
        <v>1948</v>
      </c>
      <c r="I186">
        <v>1972</v>
      </c>
      <c r="J186">
        <v>1994</v>
      </c>
      <c r="K186">
        <v>2015</v>
      </c>
      <c r="L186">
        <v>2036</v>
      </c>
      <c r="M186" s="150">
        <v>1</v>
      </c>
    </row>
    <row r="187" spans="1:13" x14ac:dyDescent="0.2">
      <c r="A187" t="s">
        <v>292</v>
      </c>
      <c r="B187" t="s">
        <v>14</v>
      </c>
      <c r="C187">
        <v>6151</v>
      </c>
      <c r="D187">
        <v>6191</v>
      </c>
      <c r="E187">
        <v>6217</v>
      </c>
      <c r="F187">
        <v>6284</v>
      </c>
      <c r="G187">
        <v>6367</v>
      </c>
      <c r="H187">
        <v>6455</v>
      </c>
      <c r="I187">
        <v>6532</v>
      </c>
      <c r="J187">
        <v>6603</v>
      </c>
      <c r="K187">
        <v>6673</v>
      </c>
      <c r="L187">
        <v>6742</v>
      </c>
      <c r="M187" s="150">
        <v>1</v>
      </c>
    </row>
    <row r="188" spans="1:13" x14ac:dyDescent="0.2">
      <c r="A188" t="s">
        <v>292</v>
      </c>
      <c r="B188" t="s">
        <v>48</v>
      </c>
      <c r="C188">
        <v>4466</v>
      </c>
      <c r="D188">
        <v>4495</v>
      </c>
      <c r="E188">
        <v>4513</v>
      </c>
      <c r="F188">
        <v>4562</v>
      </c>
      <c r="G188">
        <v>4622</v>
      </c>
      <c r="H188">
        <v>4685</v>
      </c>
      <c r="I188">
        <v>4741</v>
      </c>
      <c r="J188">
        <v>4792</v>
      </c>
      <c r="K188">
        <v>4843</v>
      </c>
      <c r="L188">
        <v>4893</v>
      </c>
      <c r="M188" s="150">
        <v>1</v>
      </c>
    </row>
    <row r="189" spans="1:13" x14ac:dyDescent="0.2">
      <c r="A189" t="s">
        <v>292</v>
      </c>
      <c r="B189" t="s">
        <v>18</v>
      </c>
      <c r="C189">
        <v>10668</v>
      </c>
      <c r="D189">
        <v>10772</v>
      </c>
      <c r="E189">
        <v>10820</v>
      </c>
      <c r="F189">
        <v>10909</v>
      </c>
      <c r="G189">
        <v>11007</v>
      </c>
      <c r="H189">
        <v>11107</v>
      </c>
      <c r="I189">
        <v>11191</v>
      </c>
      <c r="J189">
        <v>11266</v>
      </c>
      <c r="K189">
        <v>11343</v>
      </c>
      <c r="L189">
        <v>11422</v>
      </c>
      <c r="M189" s="150">
        <v>0.8</v>
      </c>
    </row>
    <row r="190" spans="1:13" x14ac:dyDescent="0.2">
      <c r="A190" t="s">
        <v>292</v>
      </c>
      <c r="B190" t="s">
        <v>22</v>
      </c>
      <c r="C190">
        <v>7573</v>
      </c>
      <c r="D190">
        <v>7602</v>
      </c>
      <c r="E190">
        <v>7613</v>
      </c>
      <c r="F190">
        <v>7646</v>
      </c>
      <c r="G190">
        <v>7681</v>
      </c>
      <c r="H190">
        <v>7715</v>
      </c>
      <c r="I190">
        <v>7741</v>
      </c>
      <c r="J190">
        <v>7764</v>
      </c>
      <c r="K190">
        <v>7789</v>
      </c>
      <c r="L190">
        <v>7814</v>
      </c>
      <c r="M190" s="150">
        <v>0.3</v>
      </c>
    </row>
    <row r="191" spans="1:13" x14ac:dyDescent="0.2">
      <c r="A191" t="s">
        <v>292</v>
      </c>
      <c r="B191" t="s">
        <v>49</v>
      </c>
      <c r="C191">
        <v>30278</v>
      </c>
      <c r="D191">
        <v>30610</v>
      </c>
      <c r="E191">
        <v>30825</v>
      </c>
      <c r="F191">
        <v>31152</v>
      </c>
      <c r="G191">
        <v>31510</v>
      </c>
      <c r="H191">
        <v>31878</v>
      </c>
      <c r="I191">
        <v>32210</v>
      </c>
      <c r="J191">
        <v>32520</v>
      </c>
      <c r="K191">
        <v>32842</v>
      </c>
      <c r="L191">
        <v>33159</v>
      </c>
      <c r="M191" s="150">
        <v>1</v>
      </c>
    </row>
    <row r="192" spans="1:13" x14ac:dyDescent="0.2">
      <c r="A192" t="s">
        <v>292</v>
      </c>
      <c r="B192" t="s">
        <v>50</v>
      </c>
      <c r="C192">
        <v>8639</v>
      </c>
      <c r="D192">
        <v>8725</v>
      </c>
      <c r="E192">
        <v>8780</v>
      </c>
      <c r="F192">
        <v>8868</v>
      </c>
      <c r="G192">
        <v>8965</v>
      </c>
      <c r="H192">
        <v>9065</v>
      </c>
      <c r="I192">
        <v>9155</v>
      </c>
      <c r="J192">
        <v>9241</v>
      </c>
      <c r="K192">
        <v>9332</v>
      </c>
      <c r="L192">
        <v>9423</v>
      </c>
      <c r="M192" s="150">
        <v>1</v>
      </c>
    </row>
    <row r="193" spans="1:13" x14ac:dyDescent="0.2">
      <c r="A193" t="s">
        <v>292</v>
      </c>
      <c r="B193" t="s">
        <v>51</v>
      </c>
      <c r="C193">
        <v>10588</v>
      </c>
      <c r="D193">
        <v>10647</v>
      </c>
      <c r="E193">
        <v>10676</v>
      </c>
      <c r="F193">
        <v>10746</v>
      </c>
      <c r="G193">
        <v>10829</v>
      </c>
      <c r="H193">
        <v>10915</v>
      </c>
      <c r="I193">
        <v>10987</v>
      </c>
      <c r="J193">
        <v>11059</v>
      </c>
      <c r="K193">
        <v>11143</v>
      </c>
      <c r="L193">
        <v>11226</v>
      </c>
      <c r="M193" s="150">
        <v>0.7</v>
      </c>
    </row>
    <row r="194" spans="1:13" x14ac:dyDescent="0.2">
      <c r="A194" t="s">
        <v>292</v>
      </c>
      <c r="B194" t="s">
        <v>52</v>
      </c>
      <c r="C194">
        <v>14487</v>
      </c>
      <c r="D194">
        <v>14600</v>
      </c>
      <c r="E194">
        <v>14669</v>
      </c>
      <c r="F194">
        <v>14794</v>
      </c>
      <c r="G194">
        <v>14935</v>
      </c>
      <c r="H194">
        <v>15081</v>
      </c>
      <c r="I194">
        <v>15209</v>
      </c>
      <c r="J194">
        <v>15333</v>
      </c>
      <c r="K194">
        <v>15470</v>
      </c>
      <c r="L194">
        <v>15605</v>
      </c>
      <c r="M194" s="150">
        <v>0.8</v>
      </c>
    </row>
    <row r="195" spans="1:13" x14ac:dyDescent="0.2">
      <c r="A195" t="s">
        <v>292</v>
      </c>
      <c r="B195" t="s">
        <v>20</v>
      </c>
      <c r="C195">
        <v>12378</v>
      </c>
      <c r="D195">
        <v>12420</v>
      </c>
      <c r="E195">
        <v>12448</v>
      </c>
      <c r="F195">
        <v>12524</v>
      </c>
      <c r="G195">
        <v>12613</v>
      </c>
      <c r="H195">
        <v>12702</v>
      </c>
      <c r="I195">
        <v>12780</v>
      </c>
      <c r="J195">
        <v>12859</v>
      </c>
      <c r="K195">
        <v>12947</v>
      </c>
      <c r="L195">
        <v>13038</v>
      </c>
      <c r="M195" s="150">
        <v>0.6</v>
      </c>
    </row>
    <row r="196" spans="1:13" x14ac:dyDescent="0.2">
      <c r="A196" t="s">
        <v>292</v>
      </c>
      <c r="B196" t="s">
        <v>12</v>
      </c>
      <c r="C196">
        <v>16163</v>
      </c>
      <c r="D196">
        <v>16185</v>
      </c>
      <c r="E196">
        <v>16144</v>
      </c>
      <c r="F196">
        <v>16176</v>
      </c>
      <c r="G196">
        <v>16230</v>
      </c>
      <c r="H196">
        <v>16294</v>
      </c>
      <c r="I196">
        <v>16346</v>
      </c>
      <c r="J196">
        <v>16389</v>
      </c>
      <c r="K196">
        <v>16436</v>
      </c>
      <c r="L196">
        <v>16482</v>
      </c>
      <c r="M196" s="150">
        <v>0.2</v>
      </c>
    </row>
    <row r="197" spans="1:13" x14ac:dyDescent="0.2">
      <c r="A197" t="s">
        <v>292</v>
      </c>
      <c r="B197" t="s">
        <v>53</v>
      </c>
      <c r="C197">
        <v>10963</v>
      </c>
      <c r="D197">
        <v>10987</v>
      </c>
      <c r="E197">
        <v>10969</v>
      </c>
      <c r="F197">
        <v>11000</v>
      </c>
      <c r="G197">
        <v>11044</v>
      </c>
      <c r="H197">
        <v>11094</v>
      </c>
      <c r="I197">
        <v>11135</v>
      </c>
      <c r="J197">
        <v>11169</v>
      </c>
      <c r="K197">
        <v>11206</v>
      </c>
      <c r="L197">
        <v>11242</v>
      </c>
      <c r="M197" s="150">
        <v>0.3</v>
      </c>
    </row>
    <row r="198" spans="1:13" x14ac:dyDescent="0.2">
      <c r="A198" t="s">
        <v>292</v>
      </c>
      <c r="B198" t="s">
        <v>54</v>
      </c>
      <c r="C198">
        <v>6117</v>
      </c>
      <c r="D198">
        <v>6158</v>
      </c>
      <c r="E198">
        <v>6177</v>
      </c>
      <c r="F198">
        <v>6221</v>
      </c>
      <c r="G198">
        <v>6272</v>
      </c>
      <c r="H198">
        <v>6325</v>
      </c>
      <c r="I198">
        <v>6372</v>
      </c>
      <c r="J198">
        <v>6414</v>
      </c>
      <c r="K198">
        <v>6458</v>
      </c>
      <c r="L198">
        <v>6501</v>
      </c>
      <c r="M198" s="150">
        <v>0.7</v>
      </c>
    </row>
    <row r="199" spans="1:13" x14ac:dyDescent="0.2">
      <c r="A199" t="s">
        <v>293</v>
      </c>
      <c r="B199" t="s">
        <v>52</v>
      </c>
      <c r="C199">
        <v>17565</v>
      </c>
      <c r="D199">
        <v>17713</v>
      </c>
      <c r="E199">
        <v>17804</v>
      </c>
      <c r="F199">
        <v>17963</v>
      </c>
      <c r="G199">
        <v>18141</v>
      </c>
      <c r="H199">
        <v>18324</v>
      </c>
      <c r="I199">
        <v>18486</v>
      </c>
      <c r="J199">
        <v>18642</v>
      </c>
      <c r="K199">
        <v>18813</v>
      </c>
      <c r="L199">
        <v>18982</v>
      </c>
      <c r="M199" s="150">
        <v>0.9</v>
      </c>
    </row>
    <row r="200" spans="1:13" x14ac:dyDescent="0.2">
      <c r="A200" t="s">
        <v>293</v>
      </c>
      <c r="B200" t="s">
        <v>55</v>
      </c>
      <c r="C200">
        <v>18424</v>
      </c>
      <c r="D200">
        <v>18568</v>
      </c>
      <c r="E200">
        <v>18653</v>
      </c>
      <c r="F200">
        <v>18811</v>
      </c>
      <c r="G200">
        <v>18990</v>
      </c>
      <c r="H200">
        <v>19175</v>
      </c>
      <c r="I200">
        <v>19336</v>
      </c>
      <c r="J200">
        <v>19494</v>
      </c>
      <c r="K200">
        <v>19670</v>
      </c>
      <c r="L200">
        <v>19843</v>
      </c>
      <c r="M200" s="150">
        <v>0.8</v>
      </c>
    </row>
    <row r="201" spans="1:13" x14ac:dyDescent="0.2">
      <c r="A201" t="s">
        <v>293</v>
      </c>
      <c r="B201" t="s">
        <v>56</v>
      </c>
      <c r="C201">
        <v>29459</v>
      </c>
      <c r="D201">
        <v>29794</v>
      </c>
      <c r="E201">
        <v>30016</v>
      </c>
      <c r="F201">
        <v>30345</v>
      </c>
      <c r="G201">
        <v>30706</v>
      </c>
      <c r="H201">
        <v>31077</v>
      </c>
      <c r="I201">
        <v>31414</v>
      </c>
      <c r="J201">
        <v>31729</v>
      </c>
      <c r="K201">
        <v>32054</v>
      </c>
      <c r="L201">
        <v>32375</v>
      </c>
      <c r="M201" s="150">
        <v>1.1000000000000001</v>
      </c>
    </row>
    <row r="202" spans="1:13" x14ac:dyDescent="0.2">
      <c r="M202" s="150"/>
    </row>
    <row r="203" spans="1:13" ht="15" x14ac:dyDescent="0.25">
      <c r="A203" s="7" t="s">
        <v>301</v>
      </c>
      <c r="M203" s="150"/>
    </row>
    <row r="204" spans="1:13" x14ac:dyDescent="0.2">
      <c r="A204" t="s">
        <v>264</v>
      </c>
      <c r="B204" t="s">
        <v>291</v>
      </c>
      <c r="C204">
        <v>28427</v>
      </c>
      <c r="D204">
        <v>28577</v>
      </c>
      <c r="E204">
        <v>28714</v>
      </c>
      <c r="F204">
        <v>28893</v>
      </c>
      <c r="G204">
        <v>29093</v>
      </c>
      <c r="H204">
        <v>29300</v>
      </c>
      <c r="I204">
        <v>29506</v>
      </c>
      <c r="J204">
        <v>29712</v>
      </c>
      <c r="K204">
        <v>29926</v>
      </c>
      <c r="L204">
        <v>30141</v>
      </c>
      <c r="M204" s="150">
        <v>0.7</v>
      </c>
    </row>
    <row r="205" spans="1:13" x14ac:dyDescent="0.2">
      <c r="A205" t="s">
        <v>264</v>
      </c>
      <c r="B205" t="s">
        <v>12</v>
      </c>
      <c r="C205">
        <v>7245</v>
      </c>
      <c r="D205">
        <v>7253</v>
      </c>
      <c r="E205">
        <v>7256</v>
      </c>
      <c r="F205">
        <v>7270</v>
      </c>
      <c r="G205">
        <v>7290</v>
      </c>
      <c r="H205">
        <v>7315</v>
      </c>
      <c r="I205">
        <v>7343</v>
      </c>
      <c r="J205">
        <v>7370</v>
      </c>
      <c r="K205">
        <v>7398</v>
      </c>
      <c r="L205">
        <v>7426</v>
      </c>
      <c r="M205" s="150">
        <v>0.3</v>
      </c>
    </row>
    <row r="206" spans="1:13" x14ac:dyDescent="0.2">
      <c r="A206" t="s">
        <v>264</v>
      </c>
      <c r="B206" t="s">
        <v>14</v>
      </c>
      <c r="C206">
        <v>2096</v>
      </c>
      <c r="D206">
        <v>2102</v>
      </c>
      <c r="E206">
        <v>2106</v>
      </c>
      <c r="F206">
        <v>2116</v>
      </c>
      <c r="G206">
        <v>2130</v>
      </c>
      <c r="H206">
        <v>2145</v>
      </c>
      <c r="I206">
        <v>2157</v>
      </c>
      <c r="J206">
        <v>2170</v>
      </c>
      <c r="K206">
        <v>2182</v>
      </c>
      <c r="L206">
        <v>2193</v>
      </c>
      <c r="M206" s="150">
        <v>0.5</v>
      </c>
    </row>
    <row r="207" spans="1:13" x14ac:dyDescent="0.2">
      <c r="A207" t="s">
        <v>264</v>
      </c>
      <c r="B207" t="s">
        <v>16</v>
      </c>
      <c r="C207">
        <v>13520</v>
      </c>
      <c r="D207">
        <v>13626</v>
      </c>
      <c r="E207">
        <v>13729</v>
      </c>
      <c r="F207">
        <v>13849</v>
      </c>
      <c r="G207">
        <v>13976</v>
      </c>
      <c r="H207">
        <v>14107</v>
      </c>
      <c r="I207">
        <v>14234</v>
      </c>
      <c r="J207">
        <v>14364</v>
      </c>
      <c r="K207">
        <v>14500</v>
      </c>
      <c r="L207">
        <v>14638</v>
      </c>
      <c r="M207" s="150">
        <v>0.9</v>
      </c>
    </row>
    <row r="208" spans="1:13" x14ac:dyDescent="0.2">
      <c r="A208" t="s">
        <v>264</v>
      </c>
      <c r="B208" t="s">
        <v>18</v>
      </c>
      <c r="C208">
        <v>2475</v>
      </c>
      <c r="D208">
        <v>2494</v>
      </c>
      <c r="E208">
        <v>2507</v>
      </c>
      <c r="F208">
        <v>2525</v>
      </c>
      <c r="G208">
        <v>2545</v>
      </c>
      <c r="H208">
        <v>2564</v>
      </c>
      <c r="I208">
        <v>2582</v>
      </c>
      <c r="J208">
        <v>2599</v>
      </c>
      <c r="K208">
        <v>2616</v>
      </c>
      <c r="L208">
        <v>2634</v>
      </c>
      <c r="M208" s="150">
        <v>0.7</v>
      </c>
    </row>
    <row r="209" spans="1:13" x14ac:dyDescent="0.2">
      <c r="A209" t="s">
        <v>264</v>
      </c>
      <c r="B209" t="s">
        <v>20</v>
      </c>
      <c r="C209">
        <v>2083</v>
      </c>
      <c r="D209">
        <v>2095</v>
      </c>
      <c r="E209">
        <v>2108</v>
      </c>
      <c r="F209">
        <v>2124</v>
      </c>
      <c r="G209">
        <v>2140</v>
      </c>
      <c r="H209">
        <v>2157</v>
      </c>
      <c r="I209">
        <v>2173</v>
      </c>
      <c r="J209">
        <v>2191</v>
      </c>
      <c r="K209">
        <v>2208</v>
      </c>
      <c r="L209">
        <v>2227</v>
      </c>
      <c r="M209" s="150">
        <v>0.7</v>
      </c>
    </row>
    <row r="210" spans="1:13" x14ac:dyDescent="0.2">
      <c r="A210" t="s">
        <v>264</v>
      </c>
      <c r="B210" t="s">
        <v>22</v>
      </c>
      <c r="C210">
        <v>1008</v>
      </c>
      <c r="D210">
        <v>1006</v>
      </c>
      <c r="E210">
        <v>1007</v>
      </c>
      <c r="F210">
        <v>1009</v>
      </c>
      <c r="G210">
        <v>1011</v>
      </c>
      <c r="H210">
        <v>1013</v>
      </c>
      <c r="I210">
        <v>1016</v>
      </c>
      <c r="J210">
        <v>1019</v>
      </c>
      <c r="K210">
        <v>1021</v>
      </c>
      <c r="L210">
        <v>1024</v>
      </c>
      <c r="M210" s="150">
        <v>0.2</v>
      </c>
    </row>
    <row r="211" spans="1:13" x14ac:dyDescent="0.2">
      <c r="A211" t="s">
        <v>292</v>
      </c>
      <c r="B211" t="s">
        <v>47</v>
      </c>
      <c r="C211">
        <v>308</v>
      </c>
      <c r="D211">
        <v>309</v>
      </c>
      <c r="E211">
        <v>310</v>
      </c>
      <c r="F211">
        <v>311</v>
      </c>
      <c r="G211">
        <v>313</v>
      </c>
      <c r="H211">
        <v>315</v>
      </c>
      <c r="I211">
        <v>317</v>
      </c>
      <c r="J211">
        <v>319</v>
      </c>
      <c r="K211">
        <v>321</v>
      </c>
      <c r="L211">
        <v>323</v>
      </c>
      <c r="M211" s="150">
        <v>0.5</v>
      </c>
    </row>
    <row r="212" spans="1:13" x14ac:dyDescent="0.2">
      <c r="A212" t="s">
        <v>292</v>
      </c>
      <c r="B212" t="s">
        <v>14</v>
      </c>
      <c r="C212">
        <v>982</v>
      </c>
      <c r="D212">
        <v>985</v>
      </c>
      <c r="E212">
        <v>986</v>
      </c>
      <c r="F212">
        <v>991</v>
      </c>
      <c r="G212">
        <v>998</v>
      </c>
      <c r="H212">
        <v>1004</v>
      </c>
      <c r="I212">
        <v>1010</v>
      </c>
      <c r="J212">
        <v>1016</v>
      </c>
      <c r="K212">
        <v>1021</v>
      </c>
      <c r="L212">
        <v>1027</v>
      </c>
      <c r="M212" s="150">
        <v>0.5</v>
      </c>
    </row>
    <row r="213" spans="1:13" x14ac:dyDescent="0.2">
      <c r="A213" t="s">
        <v>292</v>
      </c>
      <c r="B213" t="s">
        <v>48</v>
      </c>
      <c r="C213">
        <v>750</v>
      </c>
      <c r="D213">
        <v>752</v>
      </c>
      <c r="E213">
        <v>754</v>
      </c>
      <c r="F213">
        <v>757</v>
      </c>
      <c r="G213">
        <v>762</v>
      </c>
      <c r="H213">
        <v>767</v>
      </c>
      <c r="I213">
        <v>772</v>
      </c>
      <c r="J213">
        <v>776</v>
      </c>
      <c r="K213">
        <v>781</v>
      </c>
      <c r="L213">
        <v>785</v>
      </c>
      <c r="M213" s="150">
        <v>0.5</v>
      </c>
    </row>
    <row r="214" spans="1:13" x14ac:dyDescent="0.2">
      <c r="A214" t="s">
        <v>292</v>
      </c>
      <c r="B214" t="s">
        <v>18</v>
      </c>
      <c r="C214">
        <v>2085</v>
      </c>
      <c r="D214">
        <v>2103</v>
      </c>
      <c r="E214">
        <v>2116</v>
      </c>
      <c r="F214">
        <v>2133</v>
      </c>
      <c r="G214">
        <v>2151</v>
      </c>
      <c r="H214">
        <v>2169</v>
      </c>
      <c r="I214">
        <v>2187</v>
      </c>
      <c r="J214">
        <v>2203</v>
      </c>
      <c r="K214">
        <v>2219</v>
      </c>
      <c r="L214">
        <v>2236</v>
      </c>
      <c r="M214" s="150">
        <v>0.8</v>
      </c>
    </row>
    <row r="215" spans="1:13" x14ac:dyDescent="0.2">
      <c r="A215" t="s">
        <v>292</v>
      </c>
      <c r="B215" t="s">
        <v>22</v>
      </c>
      <c r="C215">
        <v>1232</v>
      </c>
      <c r="D215">
        <v>1234</v>
      </c>
      <c r="E215">
        <v>1236</v>
      </c>
      <c r="F215">
        <v>1240</v>
      </c>
      <c r="G215">
        <v>1245</v>
      </c>
      <c r="H215">
        <v>1250</v>
      </c>
      <c r="I215">
        <v>1254</v>
      </c>
      <c r="J215">
        <v>1259</v>
      </c>
      <c r="K215">
        <v>1263</v>
      </c>
      <c r="L215">
        <v>1268</v>
      </c>
      <c r="M215" s="150">
        <v>0.3</v>
      </c>
    </row>
    <row r="216" spans="1:13" x14ac:dyDescent="0.2">
      <c r="A216" t="s">
        <v>292</v>
      </c>
      <c r="B216" t="s">
        <v>49</v>
      </c>
      <c r="C216">
        <v>6270</v>
      </c>
      <c r="D216">
        <v>6323</v>
      </c>
      <c r="E216">
        <v>6371</v>
      </c>
      <c r="F216">
        <v>6426</v>
      </c>
      <c r="G216">
        <v>6483</v>
      </c>
      <c r="H216">
        <v>6541</v>
      </c>
      <c r="I216">
        <v>6597</v>
      </c>
      <c r="J216">
        <v>6653</v>
      </c>
      <c r="K216">
        <v>6710</v>
      </c>
      <c r="L216">
        <v>6767</v>
      </c>
      <c r="M216" s="150">
        <v>0.9</v>
      </c>
    </row>
    <row r="217" spans="1:13" x14ac:dyDescent="0.2">
      <c r="A217" t="s">
        <v>292</v>
      </c>
      <c r="B217" t="s">
        <v>50</v>
      </c>
      <c r="C217">
        <v>1787</v>
      </c>
      <c r="D217">
        <v>1802</v>
      </c>
      <c r="E217">
        <v>1817</v>
      </c>
      <c r="F217">
        <v>1834</v>
      </c>
      <c r="G217">
        <v>1852</v>
      </c>
      <c r="H217">
        <v>1871</v>
      </c>
      <c r="I217">
        <v>1889</v>
      </c>
      <c r="J217">
        <v>1908</v>
      </c>
      <c r="K217">
        <v>1927</v>
      </c>
      <c r="L217">
        <v>1947</v>
      </c>
      <c r="M217" s="150">
        <v>1</v>
      </c>
    </row>
    <row r="218" spans="1:13" x14ac:dyDescent="0.2">
      <c r="A218" t="s">
        <v>292</v>
      </c>
      <c r="B218" t="s">
        <v>51</v>
      </c>
      <c r="C218">
        <v>2107</v>
      </c>
      <c r="D218">
        <v>2116</v>
      </c>
      <c r="E218">
        <v>2127</v>
      </c>
      <c r="F218">
        <v>2142</v>
      </c>
      <c r="G218">
        <v>2157</v>
      </c>
      <c r="H218">
        <v>2174</v>
      </c>
      <c r="I218">
        <v>2191</v>
      </c>
      <c r="J218">
        <v>2209</v>
      </c>
      <c r="K218">
        <v>2229</v>
      </c>
      <c r="L218">
        <v>2249</v>
      </c>
      <c r="M218" s="150">
        <v>0.7</v>
      </c>
    </row>
    <row r="219" spans="1:13" x14ac:dyDescent="0.2">
      <c r="A219" t="s">
        <v>292</v>
      </c>
      <c r="B219" t="s">
        <v>52</v>
      </c>
      <c r="C219">
        <v>3048</v>
      </c>
      <c r="D219">
        <v>3068</v>
      </c>
      <c r="E219">
        <v>3090</v>
      </c>
      <c r="F219">
        <v>3115</v>
      </c>
      <c r="G219">
        <v>3142</v>
      </c>
      <c r="H219">
        <v>3170</v>
      </c>
      <c r="I219">
        <v>3198</v>
      </c>
      <c r="J219">
        <v>3226</v>
      </c>
      <c r="K219">
        <v>3257</v>
      </c>
      <c r="L219">
        <v>3288</v>
      </c>
      <c r="M219" s="150">
        <v>0.8</v>
      </c>
    </row>
    <row r="220" spans="1:13" x14ac:dyDescent="0.2">
      <c r="A220" t="s">
        <v>292</v>
      </c>
      <c r="B220" t="s">
        <v>20</v>
      </c>
      <c r="C220">
        <v>2704</v>
      </c>
      <c r="D220">
        <v>2723</v>
      </c>
      <c r="E220">
        <v>2743</v>
      </c>
      <c r="F220">
        <v>2766</v>
      </c>
      <c r="G220">
        <v>2790</v>
      </c>
      <c r="H220">
        <v>2815</v>
      </c>
      <c r="I220">
        <v>2839</v>
      </c>
      <c r="J220">
        <v>2865</v>
      </c>
      <c r="K220">
        <v>2891</v>
      </c>
      <c r="L220">
        <v>2917</v>
      </c>
      <c r="M220" s="150">
        <v>0.8</v>
      </c>
    </row>
    <row r="221" spans="1:13" x14ac:dyDescent="0.2">
      <c r="A221" t="s">
        <v>292</v>
      </c>
      <c r="B221" t="s">
        <v>12</v>
      </c>
      <c r="C221">
        <v>3475</v>
      </c>
      <c r="D221">
        <v>3474</v>
      </c>
      <c r="E221">
        <v>3471</v>
      </c>
      <c r="F221">
        <v>3473</v>
      </c>
      <c r="G221">
        <v>3480</v>
      </c>
      <c r="H221">
        <v>3489</v>
      </c>
      <c r="I221">
        <v>3500</v>
      </c>
      <c r="J221">
        <v>3510</v>
      </c>
      <c r="K221">
        <v>3521</v>
      </c>
      <c r="L221">
        <v>3532</v>
      </c>
      <c r="M221" s="150">
        <v>0.2</v>
      </c>
    </row>
    <row r="222" spans="1:13" x14ac:dyDescent="0.2">
      <c r="A222" t="s">
        <v>292</v>
      </c>
      <c r="B222" t="s">
        <v>53</v>
      </c>
      <c r="C222">
        <v>2359</v>
      </c>
      <c r="D222">
        <v>2360</v>
      </c>
      <c r="E222">
        <v>2360</v>
      </c>
      <c r="F222">
        <v>2364</v>
      </c>
      <c r="G222">
        <v>2369</v>
      </c>
      <c r="H222">
        <v>2376</v>
      </c>
      <c r="I222">
        <v>2384</v>
      </c>
      <c r="J222">
        <v>2392</v>
      </c>
      <c r="K222">
        <v>2400</v>
      </c>
      <c r="L222">
        <v>2408</v>
      </c>
      <c r="M222" s="150">
        <v>0.2</v>
      </c>
    </row>
    <row r="223" spans="1:13" x14ac:dyDescent="0.2">
      <c r="A223" t="s">
        <v>292</v>
      </c>
      <c r="B223" t="s">
        <v>54</v>
      </c>
      <c r="C223">
        <v>1320</v>
      </c>
      <c r="D223">
        <v>1328</v>
      </c>
      <c r="E223">
        <v>1334</v>
      </c>
      <c r="F223">
        <v>1341</v>
      </c>
      <c r="G223">
        <v>1350</v>
      </c>
      <c r="H223">
        <v>1359</v>
      </c>
      <c r="I223">
        <v>1367</v>
      </c>
      <c r="J223">
        <v>1376</v>
      </c>
      <c r="K223">
        <v>1385</v>
      </c>
      <c r="L223">
        <v>1393</v>
      </c>
      <c r="M223" s="150">
        <v>0.6</v>
      </c>
    </row>
    <row r="224" spans="1:13" x14ac:dyDescent="0.2">
      <c r="A224" t="s">
        <v>293</v>
      </c>
      <c r="B224" t="s">
        <v>52</v>
      </c>
      <c r="C224">
        <v>3669</v>
      </c>
      <c r="D224">
        <v>3696</v>
      </c>
      <c r="E224">
        <v>3724</v>
      </c>
      <c r="F224">
        <v>3757</v>
      </c>
      <c r="G224">
        <v>3792</v>
      </c>
      <c r="H224">
        <v>3828</v>
      </c>
      <c r="I224">
        <v>3864</v>
      </c>
      <c r="J224">
        <v>3900</v>
      </c>
      <c r="K224">
        <v>3939</v>
      </c>
      <c r="L224">
        <v>3979</v>
      </c>
      <c r="M224" s="150">
        <v>0.9</v>
      </c>
    </row>
    <row r="225" spans="1:13" x14ac:dyDescent="0.2">
      <c r="A225" t="s">
        <v>293</v>
      </c>
      <c r="B225" t="s">
        <v>55</v>
      </c>
      <c r="C225">
        <v>3755</v>
      </c>
      <c r="D225">
        <v>3780</v>
      </c>
      <c r="E225">
        <v>3806</v>
      </c>
      <c r="F225">
        <v>3837</v>
      </c>
      <c r="G225">
        <v>3871</v>
      </c>
      <c r="H225">
        <v>3906</v>
      </c>
      <c r="I225">
        <v>3941</v>
      </c>
      <c r="J225">
        <v>3977</v>
      </c>
      <c r="K225">
        <v>4017</v>
      </c>
      <c r="L225">
        <v>4057</v>
      </c>
      <c r="M225" s="150">
        <v>0.9</v>
      </c>
    </row>
    <row r="226" spans="1:13" x14ac:dyDescent="0.2">
      <c r="A226" t="s">
        <v>293</v>
      </c>
      <c r="B226" t="s">
        <v>56</v>
      </c>
      <c r="C226">
        <v>6096</v>
      </c>
      <c r="D226">
        <v>6150</v>
      </c>
      <c r="E226">
        <v>6200</v>
      </c>
      <c r="F226">
        <v>6255</v>
      </c>
      <c r="G226">
        <v>6313</v>
      </c>
      <c r="H226">
        <v>6372</v>
      </c>
      <c r="I226">
        <v>6430</v>
      </c>
      <c r="J226">
        <v>6486</v>
      </c>
      <c r="K226">
        <v>6545</v>
      </c>
      <c r="L226">
        <v>6603</v>
      </c>
      <c r="M226" s="150">
        <v>0.9</v>
      </c>
    </row>
    <row r="227" spans="1:13" x14ac:dyDescent="0.2">
      <c r="M227" s="150"/>
    </row>
    <row r="228" spans="1:13" ht="15" x14ac:dyDescent="0.25">
      <c r="A228" s="7" t="s">
        <v>302</v>
      </c>
      <c r="M228" s="150"/>
    </row>
    <row r="229" spans="1:13" x14ac:dyDescent="0.2">
      <c r="A229" t="s">
        <v>264</v>
      </c>
      <c r="B229" t="s">
        <v>291</v>
      </c>
      <c r="C229">
        <v>23026</v>
      </c>
      <c r="D229">
        <v>23138</v>
      </c>
      <c r="E229">
        <v>23206</v>
      </c>
      <c r="F229">
        <v>23322</v>
      </c>
      <c r="G229">
        <v>23450</v>
      </c>
      <c r="H229">
        <v>23581</v>
      </c>
      <c r="I229">
        <v>23698</v>
      </c>
      <c r="J229">
        <v>23805</v>
      </c>
      <c r="K229">
        <v>23915</v>
      </c>
      <c r="L229">
        <v>24024</v>
      </c>
      <c r="M229" s="150">
        <v>0.5</v>
      </c>
    </row>
    <row r="230" spans="1:13" x14ac:dyDescent="0.2">
      <c r="A230" t="s">
        <v>264</v>
      </c>
      <c r="B230" t="s">
        <v>12</v>
      </c>
      <c r="C230">
        <v>5669</v>
      </c>
      <c r="D230">
        <v>5682</v>
      </c>
      <c r="E230">
        <v>5686</v>
      </c>
      <c r="F230">
        <v>5699</v>
      </c>
      <c r="G230">
        <v>5714</v>
      </c>
      <c r="H230">
        <v>5729</v>
      </c>
      <c r="I230">
        <v>5741</v>
      </c>
      <c r="J230">
        <v>5752</v>
      </c>
      <c r="K230">
        <v>5763</v>
      </c>
      <c r="L230">
        <v>5774</v>
      </c>
      <c r="M230" s="150">
        <v>0.2</v>
      </c>
    </row>
    <row r="231" spans="1:13" x14ac:dyDescent="0.2">
      <c r="A231" t="s">
        <v>264</v>
      </c>
      <c r="B231" t="s">
        <v>14</v>
      </c>
      <c r="C231">
        <v>2067</v>
      </c>
      <c r="D231">
        <v>2079</v>
      </c>
      <c r="E231">
        <v>2087</v>
      </c>
      <c r="F231">
        <v>2106</v>
      </c>
      <c r="G231">
        <v>2129</v>
      </c>
      <c r="H231">
        <v>2154</v>
      </c>
      <c r="I231">
        <v>2176</v>
      </c>
      <c r="J231">
        <v>2196</v>
      </c>
      <c r="K231">
        <v>2216</v>
      </c>
      <c r="L231">
        <v>2235</v>
      </c>
      <c r="M231" s="150">
        <v>0.9</v>
      </c>
    </row>
    <row r="232" spans="1:13" x14ac:dyDescent="0.2">
      <c r="A232" t="s">
        <v>264</v>
      </c>
      <c r="B232" t="s">
        <v>16</v>
      </c>
      <c r="C232">
        <v>10652</v>
      </c>
      <c r="D232">
        <v>10723</v>
      </c>
      <c r="E232">
        <v>10771</v>
      </c>
      <c r="F232">
        <v>10838</v>
      </c>
      <c r="G232">
        <v>10911</v>
      </c>
      <c r="H232">
        <v>10985</v>
      </c>
      <c r="I232">
        <v>11053</v>
      </c>
      <c r="J232">
        <v>11116</v>
      </c>
      <c r="K232">
        <v>11180</v>
      </c>
      <c r="L232">
        <v>11243</v>
      </c>
      <c r="M232" s="150">
        <v>0.6</v>
      </c>
    </row>
    <row r="233" spans="1:13" x14ac:dyDescent="0.2">
      <c r="A233" t="s">
        <v>264</v>
      </c>
      <c r="B233" t="s">
        <v>18</v>
      </c>
      <c r="C233">
        <v>2041</v>
      </c>
      <c r="D233">
        <v>2049</v>
      </c>
      <c r="E233">
        <v>2052</v>
      </c>
      <c r="F233">
        <v>2057</v>
      </c>
      <c r="G233">
        <v>2063</v>
      </c>
      <c r="H233">
        <v>2069</v>
      </c>
      <c r="I233">
        <v>2074</v>
      </c>
      <c r="J233">
        <v>2079</v>
      </c>
      <c r="K233">
        <v>2083</v>
      </c>
      <c r="L233">
        <v>2088</v>
      </c>
      <c r="M233" s="150">
        <v>0.3</v>
      </c>
    </row>
    <row r="234" spans="1:13" x14ac:dyDescent="0.2">
      <c r="A234" t="s">
        <v>264</v>
      </c>
      <c r="B234" t="s">
        <v>20</v>
      </c>
      <c r="C234">
        <v>1482</v>
      </c>
      <c r="D234">
        <v>1484</v>
      </c>
      <c r="E234">
        <v>1486</v>
      </c>
      <c r="F234">
        <v>1491</v>
      </c>
      <c r="G234">
        <v>1496</v>
      </c>
      <c r="H234">
        <v>1501</v>
      </c>
      <c r="I234">
        <v>1506</v>
      </c>
      <c r="J234">
        <v>1510</v>
      </c>
      <c r="K234">
        <v>1516</v>
      </c>
      <c r="L234">
        <v>1521</v>
      </c>
      <c r="M234" s="150">
        <v>0.3</v>
      </c>
    </row>
    <row r="235" spans="1:13" x14ac:dyDescent="0.2">
      <c r="A235" t="s">
        <v>264</v>
      </c>
      <c r="B235" t="s">
        <v>22</v>
      </c>
      <c r="C235">
        <v>1115</v>
      </c>
      <c r="D235">
        <v>1121</v>
      </c>
      <c r="E235">
        <v>1125</v>
      </c>
      <c r="F235">
        <v>1131</v>
      </c>
      <c r="G235">
        <v>1137</v>
      </c>
      <c r="H235">
        <v>1142</v>
      </c>
      <c r="I235">
        <v>1147</v>
      </c>
      <c r="J235">
        <v>1152</v>
      </c>
      <c r="K235">
        <v>1157</v>
      </c>
      <c r="L235">
        <v>1162</v>
      </c>
      <c r="M235" s="150">
        <v>0.5</v>
      </c>
    </row>
    <row r="236" spans="1:13" x14ac:dyDescent="0.2">
      <c r="A236" t="s">
        <v>292</v>
      </c>
      <c r="B236" t="s">
        <v>47</v>
      </c>
      <c r="C236">
        <v>294</v>
      </c>
      <c r="D236">
        <v>296</v>
      </c>
      <c r="E236">
        <v>297</v>
      </c>
      <c r="F236">
        <v>300</v>
      </c>
      <c r="G236">
        <v>303</v>
      </c>
      <c r="H236">
        <v>307</v>
      </c>
      <c r="I236">
        <v>310</v>
      </c>
      <c r="J236">
        <v>313</v>
      </c>
      <c r="K236">
        <v>315</v>
      </c>
      <c r="L236">
        <v>318</v>
      </c>
      <c r="M236" s="150">
        <v>0.9</v>
      </c>
    </row>
    <row r="237" spans="1:13" x14ac:dyDescent="0.2">
      <c r="A237" t="s">
        <v>292</v>
      </c>
      <c r="B237" t="s">
        <v>14</v>
      </c>
      <c r="C237">
        <v>1014</v>
      </c>
      <c r="D237">
        <v>1020</v>
      </c>
      <c r="E237">
        <v>1024</v>
      </c>
      <c r="F237">
        <v>1033</v>
      </c>
      <c r="G237">
        <v>1045</v>
      </c>
      <c r="H237">
        <v>1057</v>
      </c>
      <c r="I237">
        <v>1068</v>
      </c>
      <c r="J237">
        <v>1078</v>
      </c>
      <c r="K237">
        <v>1088</v>
      </c>
      <c r="L237">
        <v>1098</v>
      </c>
      <c r="M237" s="150">
        <v>0.9</v>
      </c>
    </row>
    <row r="238" spans="1:13" x14ac:dyDescent="0.2">
      <c r="A238" t="s">
        <v>292</v>
      </c>
      <c r="B238" t="s">
        <v>48</v>
      </c>
      <c r="C238">
        <v>700</v>
      </c>
      <c r="D238">
        <v>704</v>
      </c>
      <c r="E238">
        <v>706</v>
      </c>
      <c r="F238">
        <v>713</v>
      </c>
      <c r="G238">
        <v>720</v>
      </c>
      <c r="H238">
        <v>729</v>
      </c>
      <c r="I238">
        <v>736</v>
      </c>
      <c r="J238">
        <v>743</v>
      </c>
      <c r="K238">
        <v>749</v>
      </c>
      <c r="L238">
        <v>756</v>
      </c>
      <c r="M238" s="150">
        <v>0.9</v>
      </c>
    </row>
    <row r="239" spans="1:13" x14ac:dyDescent="0.2">
      <c r="A239" t="s">
        <v>292</v>
      </c>
      <c r="B239" t="s">
        <v>18</v>
      </c>
      <c r="C239">
        <v>1746</v>
      </c>
      <c r="D239">
        <v>1754</v>
      </c>
      <c r="E239">
        <v>1759</v>
      </c>
      <c r="F239">
        <v>1766</v>
      </c>
      <c r="G239">
        <v>1773</v>
      </c>
      <c r="H239">
        <v>1780</v>
      </c>
      <c r="I239">
        <v>1787</v>
      </c>
      <c r="J239">
        <v>1793</v>
      </c>
      <c r="K239">
        <v>1799</v>
      </c>
      <c r="L239">
        <v>1805</v>
      </c>
      <c r="M239" s="150">
        <v>0.4</v>
      </c>
    </row>
    <row r="240" spans="1:13" x14ac:dyDescent="0.2">
      <c r="A240" t="s">
        <v>292</v>
      </c>
      <c r="B240" t="s">
        <v>22</v>
      </c>
      <c r="C240">
        <v>1274</v>
      </c>
      <c r="D240">
        <v>1280</v>
      </c>
      <c r="E240">
        <v>1284</v>
      </c>
      <c r="F240">
        <v>1290</v>
      </c>
      <c r="G240">
        <v>1296</v>
      </c>
      <c r="H240">
        <v>1302</v>
      </c>
      <c r="I240">
        <v>1307</v>
      </c>
      <c r="J240">
        <v>1312</v>
      </c>
      <c r="K240">
        <v>1317</v>
      </c>
      <c r="L240">
        <v>1322</v>
      </c>
      <c r="M240" s="150">
        <v>0.4</v>
      </c>
    </row>
    <row r="241" spans="1:13" x14ac:dyDescent="0.2">
      <c r="A241" t="s">
        <v>292</v>
      </c>
      <c r="B241" t="s">
        <v>49</v>
      </c>
      <c r="C241">
        <v>4885</v>
      </c>
      <c r="D241">
        <v>4921</v>
      </c>
      <c r="E241">
        <v>4945</v>
      </c>
      <c r="F241">
        <v>4979</v>
      </c>
      <c r="G241">
        <v>5015</v>
      </c>
      <c r="H241">
        <v>5052</v>
      </c>
      <c r="I241">
        <v>5086</v>
      </c>
      <c r="J241">
        <v>5118</v>
      </c>
      <c r="K241">
        <v>5150</v>
      </c>
      <c r="L241">
        <v>5182</v>
      </c>
      <c r="M241" s="150">
        <v>0.7</v>
      </c>
    </row>
    <row r="242" spans="1:13" x14ac:dyDescent="0.2">
      <c r="A242" t="s">
        <v>292</v>
      </c>
      <c r="B242" t="s">
        <v>50</v>
      </c>
      <c r="C242">
        <v>1404</v>
      </c>
      <c r="D242">
        <v>1414</v>
      </c>
      <c r="E242">
        <v>1420</v>
      </c>
      <c r="F242">
        <v>1429</v>
      </c>
      <c r="G242">
        <v>1439</v>
      </c>
      <c r="H242">
        <v>1449</v>
      </c>
      <c r="I242">
        <v>1458</v>
      </c>
      <c r="J242">
        <v>1466</v>
      </c>
      <c r="K242">
        <v>1475</v>
      </c>
      <c r="L242">
        <v>1483</v>
      </c>
      <c r="M242" s="150">
        <v>0.6</v>
      </c>
    </row>
    <row r="243" spans="1:13" x14ac:dyDescent="0.2">
      <c r="A243" t="s">
        <v>292</v>
      </c>
      <c r="B243" t="s">
        <v>51</v>
      </c>
      <c r="C243">
        <v>1792</v>
      </c>
      <c r="D243">
        <v>1801</v>
      </c>
      <c r="E243">
        <v>1806</v>
      </c>
      <c r="F243">
        <v>1814</v>
      </c>
      <c r="G243">
        <v>1824</v>
      </c>
      <c r="H243">
        <v>1833</v>
      </c>
      <c r="I243">
        <v>1842</v>
      </c>
      <c r="J243">
        <v>1849</v>
      </c>
      <c r="K243">
        <v>1857</v>
      </c>
      <c r="L243">
        <v>1865</v>
      </c>
      <c r="M243" s="150">
        <v>0.4</v>
      </c>
    </row>
    <row r="244" spans="1:13" x14ac:dyDescent="0.2">
      <c r="A244" t="s">
        <v>292</v>
      </c>
      <c r="B244" t="s">
        <v>52</v>
      </c>
      <c r="C244">
        <v>2332</v>
      </c>
      <c r="D244">
        <v>2346</v>
      </c>
      <c r="E244">
        <v>2355</v>
      </c>
      <c r="F244">
        <v>2368</v>
      </c>
      <c r="G244">
        <v>2382</v>
      </c>
      <c r="H244">
        <v>2397</v>
      </c>
      <c r="I244">
        <v>2410</v>
      </c>
      <c r="J244">
        <v>2423</v>
      </c>
      <c r="K244">
        <v>2435</v>
      </c>
      <c r="L244">
        <v>2447</v>
      </c>
      <c r="M244" s="150">
        <v>0.5</v>
      </c>
    </row>
    <row r="245" spans="1:13" x14ac:dyDescent="0.2">
      <c r="A245" t="s">
        <v>292</v>
      </c>
      <c r="B245" t="s">
        <v>20</v>
      </c>
      <c r="C245">
        <v>1988</v>
      </c>
      <c r="D245">
        <v>1992</v>
      </c>
      <c r="E245">
        <v>1996</v>
      </c>
      <c r="F245">
        <v>2003</v>
      </c>
      <c r="G245">
        <v>2010</v>
      </c>
      <c r="H245">
        <v>2018</v>
      </c>
      <c r="I245">
        <v>2025</v>
      </c>
      <c r="J245">
        <v>2031</v>
      </c>
      <c r="K245">
        <v>2039</v>
      </c>
      <c r="L245">
        <v>2046</v>
      </c>
      <c r="M245" s="150">
        <v>0.3</v>
      </c>
    </row>
    <row r="246" spans="1:13" x14ac:dyDescent="0.2">
      <c r="A246" t="s">
        <v>292</v>
      </c>
      <c r="B246" t="s">
        <v>12</v>
      </c>
      <c r="C246">
        <v>2731</v>
      </c>
      <c r="D246">
        <v>2736</v>
      </c>
      <c r="E246">
        <v>2736</v>
      </c>
      <c r="F246">
        <v>2741</v>
      </c>
      <c r="G246">
        <v>2747</v>
      </c>
      <c r="H246">
        <v>2753</v>
      </c>
      <c r="I246">
        <v>2758</v>
      </c>
      <c r="J246">
        <v>2762</v>
      </c>
      <c r="K246">
        <v>2766</v>
      </c>
      <c r="L246">
        <v>2770</v>
      </c>
      <c r="M246" s="150">
        <v>0.2</v>
      </c>
    </row>
    <row r="247" spans="1:13" x14ac:dyDescent="0.2">
      <c r="A247" t="s">
        <v>292</v>
      </c>
      <c r="B247" t="s">
        <v>53</v>
      </c>
      <c r="C247">
        <v>1846</v>
      </c>
      <c r="D247">
        <v>1849</v>
      </c>
      <c r="E247">
        <v>1850</v>
      </c>
      <c r="F247">
        <v>1853</v>
      </c>
      <c r="G247">
        <v>1857</v>
      </c>
      <c r="H247">
        <v>1861</v>
      </c>
      <c r="I247">
        <v>1865</v>
      </c>
      <c r="J247">
        <v>1867</v>
      </c>
      <c r="K247">
        <v>1870</v>
      </c>
      <c r="L247">
        <v>1873</v>
      </c>
      <c r="M247" s="150">
        <v>0.2</v>
      </c>
    </row>
    <row r="248" spans="1:13" x14ac:dyDescent="0.2">
      <c r="A248" t="s">
        <v>292</v>
      </c>
      <c r="B248" t="s">
        <v>54</v>
      </c>
      <c r="C248">
        <v>1020</v>
      </c>
      <c r="D248">
        <v>1025</v>
      </c>
      <c r="E248">
        <v>1028</v>
      </c>
      <c r="F248">
        <v>1032</v>
      </c>
      <c r="G248">
        <v>1037</v>
      </c>
      <c r="H248">
        <v>1042</v>
      </c>
      <c r="I248">
        <v>1047</v>
      </c>
      <c r="J248">
        <v>1051</v>
      </c>
      <c r="K248">
        <v>1055</v>
      </c>
      <c r="L248">
        <v>1059</v>
      </c>
      <c r="M248" s="150">
        <v>0.4</v>
      </c>
    </row>
    <row r="249" spans="1:13" x14ac:dyDescent="0.2">
      <c r="A249" t="s">
        <v>293</v>
      </c>
      <c r="B249" t="s">
        <v>52</v>
      </c>
      <c r="C249">
        <v>2838</v>
      </c>
      <c r="D249">
        <v>2854</v>
      </c>
      <c r="E249">
        <v>2864</v>
      </c>
      <c r="F249">
        <v>2880</v>
      </c>
      <c r="G249">
        <v>2897</v>
      </c>
      <c r="H249">
        <v>2914</v>
      </c>
      <c r="I249">
        <v>2929</v>
      </c>
      <c r="J249">
        <v>2944</v>
      </c>
      <c r="K249">
        <v>2958</v>
      </c>
      <c r="L249">
        <v>2972</v>
      </c>
      <c r="M249" s="150">
        <v>0.5</v>
      </c>
    </row>
    <row r="250" spans="1:13" x14ac:dyDescent="0.2">
      <c r="A250" t="s">
        <v>293</v>
      </c>
      <c r="B250" t="s">
        <v>55</v>
      </c>
      <c r="C250">
        <v>3057</v>
      </c>
      <c r="D250">
        <v>3075</v>
      </c>
      <c r="E250">
        <v>3087</v>
      </c>
      <c r="F250">
        <v>3104</v>
      </c>
      <c r="G250">
        <v>3123</v>
      </c>
      <c r="H250">
        <v>3143</v>
      </c>
      <c r="I250">
        <v>3160</v>
      </c>
      <c r="J250">
        <v>3177</v>
      </c>
      <c r="K250">
        <v>3193</v>
      </c>
      <c r="L250">
        <v>3209</v>
      </c>
      <c r="M250" s="150">
        <v>0.5</v>
      </c>
    </row>
    <row r="251" spans="1:13" x14ac:dyDescent="0.2">
      <c r="A251" t="s">
        <v>293</v>
      </c>
      <c r="B251" t="s">
        <v>56</v>
      </c>
      <c r="C251">
        <v>4757</v>
      </c>
      <c r="D251">
        <v>4794</v>
      </c>
      <c r="E251">
        <v>4819</v>
      </c>
      <c r="F251">
        <v>4854</v>
      </c>
      <c r="G251">
        <v>4891</v>
      </c>
      <c r="H251">
        <v>4929</v>
      </c>
      <c r="I251">
        <v>4964</v>
      </c>
      <c r="J251">
        <v>4996</v>
      </c>
      <c r="K251">
        <v>5029</v>
      </c>
      <c r="L251">
        <v>5062</v>
      </c>
      <c r="M251" s="150">
        <v>0.7</v>
      </c>
    </row>
    <row r="252" spans="1:13" x14ac:dyDescent="0.2">
      <c r="M252" s="150"/>
    </row>
    <row r="253" spans="1:13" ht="15" x14ac:dyDescent="0.25">
      <c r="A253" s="7" t="s">
        <v>303</v>
      </c>
      <c r="M253" s="150"/>
    </row>
    <row r="254" spans="1:13" x14ac:dyDescent="0.2">
      <c r="A254" t="s">
        <v>264</v>
      </c>
      <c r="B254" t="s">
        <v>291</v>
      </c>
      <c r="C254">
        <v>30818</v>
      </c>
      <c r="D254">
        <v>30995</v>
      </c>
      <c r="E254">
        <v>31160</v>
      </c>
      <c r="F254">
        <v>31366</v>
      </c>
      <c r="G254">
        <v>31593</v>
      </c>
      <c r="H254">
        <v>31828</v>
      </c>
      <c r="I254">
        <v>32061</v>
      </c>
      <c r="J254">
        <v>32294</v>
      </c>
      <c r="K254">
        <v>32535</v>
      </c>
      <c r="L254">
        <v>32777</v>
      </c>
      <c r="M254" s="150">
        <v>0.7</v>
      </c>
    </row>
    <row r="255" spans="1:13" x14ac:dyDescent="0.2">
      <c r="A255" t="s">
        <v>264</v>
      </c>
      <c r="B255" t="s">
        <v>12</v>
      </c>
      <c r="C255">
        <v>7882</v>
      </c>
      <c r="D255">
        <v>7894</v>
      </c>
      <c r="E255">
        <v>7900</v>
      </c>
      <c r="F255">
        <v>7917</v>
      </c>
      <c r="G255">
        <v>7942</v>
      </c>
      <c r="H255">
        <v>7970</v>
      </c>
      <c r="I255">
        <v>8002</v>
      </c>
      <c r="J255">
        <v>8032</v>
      </c>
      <c r="K255">
        <v>8063</v>
      </c>
      <c r="L255">
        <v>8095</v>
      </c>
      <c r="M255" s="150">
        <v>0.3</v>
      </c>
    </row>
    <row r="256" spans="1:13" x14ac:dyDescent="0.2">
      <c r="A256" t="s">
        <v>264</v>
      </c>
      <c r="B256" t="s">
        <v>14</v>
      </c>
      <c r="C256">
        <v>2229</v>
      </c>
      <c r="D256">
        <v>2236</v>
      </c>
      <c r="E256">
        <v>2240</v>
      </c>
      <c r="F256">
        <v>2251</v>
      </c>
      <c r="G256">
        <v>2265</v>
      </c>
      <c r="H256">
        <v>2280</v>
      </c>
      <c r="I256">
        <v>2292</v>
      </c>
      <c r="J256">
        <v>2306</v>
      </c>
      <c r="K256">
        <v>2318</v>
      </c>
      <c r="L256">
        <v>2330</v>
      </c>
      <c r="M256" s="150">
        <v>0.5</v>
      </c>
    </row>
    <row r="257" spans="1:13" x14ac:dyDescent="0.2">
      <c r="A257" t="s">
        <v>264</v>
      </c>
      <c r="B257" t="s">
        <v>16</v>
      </c>
      <c r="C257">
        <v>14635</v>
      </c>
      <c r="D257">
        <v>14758</v>
      </c>
      <c r="E257">
        <v>14877</v>
      </c>
      <c r="F257">
        <v>15014</v>
      </c>
      <c r="G257">
        <v>15157</v>
      </c>
      <c r="H257">
        <v>15303</v>
      </c>
      <c r="I257">
        <v>15448</v>
      </c>
      <c r="J257">
        <v>15594</v>
      </c>
      <c r="K257">
        <v>15746</v>
      </c>
      <c r="L257">
        <v>15900</v>
      </c>
      <c r="M257" s="150">
        <v>0.9</v>
      </c>
    </row>
    <row r="258" spans="1:13" x14ac:dyDescent="0.2">
      <c r="A258" t="s">
        <v>264</v>
      </c>
      <c r="B258" t="s">
        <v>18</v>
      </c>
      <c r="C258">
        <v>2667</v>
      </c>
      <c r="D258">
        <v>2688</v>
      </c>
      <c r="E258">
        <v>2703</v>
      </c>
      <c r="F258">
        <v>2723</v>
      </c>
      <c r="G258">
        <v>2744</v>
      </c>
      <c r="H258">
        <v>2765</v>
      </c>
      <c r="I258">
        <v>2786</v>
      </c>
      <c r="J258">
        <v>2805</v>
      </c>
      <c r="K258">
        <v>2824</v>
      </c>
      <c r="L258">
        <v>2844</v>
      </c>
      <c r="M258" s="150">
        <v>0.7</v>
      </c>
    </row>
    <row r="259" spans="1:13" x14ac:dyDescent="0.2">
      <c r="A259" t="s">
        <v>264</v>
      </c>
      <c r="B259" t="s">
        <v>20</v>
      </c>
      <c r="C259">
        <v>2351</v>
      </c>
      <c r="D259">
        <v>2367</v>
      </c>
      <c r="E259">
        <v>2385</v>
      </c>
      <c r="F259">
        <v>2405</v>
      </c>
      <c r="G259">
        <v>2425</v>
      </c>
      <c r="H259">
        <v>2447</v>
      </c>
      <c r="I259">
        <v>2468</v>
      </c>
      <c r="J259">
        <v>2490</v>
      </c>
      <c r="K259">
        <v>2512</v>
      </c>
      <c r="L259">
        <v>2535</v>
      </c>
      <c r="M259" s="150">
        <v>0.8</v>
      </c>
    </row>
    <row r="260" spans="1:13" x14ac:dyDescent="0.2">
      <c r="A260" t="s">
        <v>264</v>
      </c>
      <c r="B260" t="s">
        <v>22</v>
      </c>
      <c r="C260">
        <v>1054</v>
      </c>
      <c r="D260">
        <v>1053</v>
      </c>
      <c r="E260">
        <v>1054</v>
      </c>
      <c r="F260">
        <v>1057</v>
      </c>
      <c r="G260">
        <v>1060</v>
      </c>
      <c r="H260">
        <v>1062</v>
      </c>
      <c r="I260">
        <v>1066</v>
      </c>
      <c r="J260">
        <v>1069</v>
      </c>
      <c r="K260">
        <v>1072</v>
      </c>
      <c r="L260">
        <v>1075</v>
      </c>
      <c r="M260" s="150">
        <v>0.2</v>
      </c>
    </row>
    <row r="261" spans="1:13" x14ac:dyDescent="0.2">
      <c r="A261" t="s">
        <v>292</v>
      </c>
      <c r="B261" t="s">
        <v>47</v>
      </c>
      <c r="C261">
        <v>327</v>
      </c>
      <c r="D261">
        <v>328</v>
      </c>
      <c r="E261">
        <v>329</v>
      </c>
      <c r="F261">
        <v>331</v>
      </c>
      <c r="G261">
        <v>333</v>
      </c>
      <c r="H261">
        <v>335</v>
      </c>
      <c r="I261">
        <v>337</v>
      </c>
      <c r="J261">
        <v>339</v>
      </c>
      <c r="K261">
        <v>341</v>
      </c>
      <c r="L261">
        <v>343</v>
      </c>
      <c r="M261" s="150">
        <v>0.5</v>
      </c>
    </row>
    <row r="262" spans="1:13" x14ac:dyDescent="0.2">
      <c r="A262" t="s">
        <v>292</v>
      </c>
      <c r="B262" t="s">
        <v>14</v>
      </c>
      <c r="C262">
        <v>1045</v>
      </c>
      <c r="D262">
        <v>1047</v>
      </c>
      <c r="E262">
        <v>1049</v>
      </c>
      <c r="F262">
        <v>1054</v>
      </c>
      <c r="G262">
        <v>1061</v>
      </c>
      <c r="H262">
        <v>1068</v>
      </c>
      <c r="I262">
        <v>1074</v>
      </c>
      <c r="J262">
        <v>1080</v>
      </c>
      <c r="K262">
        <v>1085</v>
      </c>
      <c r="L262">
        <v>1091</v>
      </c>
      <c r="M262" s="150">
        <v>0.5</v>
      </c>
    </row>
    <row r="263" spans="1:13" x14ac:dyDescent="0.2">
      <c r="A263" t="s">
        <v>292</v>
      </c>
      <c r="B263" t="s">
        <v>48</v>
      </c>
      <c r="C263">
        <v>798</v>
      </c>
      <c r="D263">
        <v>800</v>
      </c>
      <c r="E263">
        <v>801</v>
      </c>
      <c r="F263">
        <v>805</v>
      </c>
      <c r="G263">
        <v>810</v>
      </c>
      <c r="H263">
        <v>816</v>
      </c>
      <c r="I263">
        <v>821</v>
      </c>
      <c r="J263">
        <v>825</v>
      </c>
      <c r="K263">
        <v>830</v>
      </c>
      <c r="L263">
        <v>834</v>
      </c>
      <c r="M263" s="150">
        <v>0.5</v>
      </c>
    </row>
    <row r="264" spans="1:13" x14ac:dyDescent="0.2">
      <c r="A264" t="s">
        <v>292</v>
      </c>
      <c r="B264" t="s">
        <v>18</v>
      </c>
      <c r="C264">
        <v>2245</v>
      </c>
      <c r="D264">
        <v>2264</v>
      </c>
      <c r="E264">
        <v>2279</v>
      </c>
      <c r="F264">
        <v>2298</v>
      </c>
      <c r="G264">
        <v>2318</v>
      </c>
      <c r="H264">
        <v>2338</v>
      </c>
      <c r="I264">
        <v>2357</v>
      </c>
      <c r="J264">
        <v>2375</v>
      </c>
      <c r="K264">
        <v>2393</v>
      </c>
      <c r="L264">
        <v>2412</v>
      </c>
      <c r="M264" s="150">
        <v>0.8</v>
      </c>
    </row>
    <row r="265" spans="1:13" x14ac:dyDescent="0.2">
      <c r="A265" t="s">
        <v>292</v>
      </c>
      <c r="B265" t="s">
        <v>22</v>
      </c>
      <c r="C265">
        <v>1300</v>
      </c>
      <c r="D265">
        <v>1302</v>
      </c>
      <c r="E265">
        <v>1305</v>
      </c>
      <c r="F265">
        <v>1310</v>
      </c>
      <c r="G265">
        <v>1315</v>
      </c>
      <c r="H265">
        <v>1321</v>
      </c>
      <c r="I265">
        <v>1326</v>
      </c>
      <c r="J265">
        <v>1331</v>
      </c>
      <c r="K265">
        <v>1337</v>
      </c>
      <c r="L265">
        <v>1342</v>
      </c>
      <c r="M265" s="150">
        <v>0.4</v>
      </c>
    </row>
    <row r="266" spans="1:13" x14ac:dyDescent="0.2">
      <c r="A266" t="s">
        <v>292</v>
      </c>
      <c r="B266" t="s">
        <v>49</v>
      </c>
      <c r="C266">
        <v>6780</v>
      </c>
      <c r="D266">
        <v>6839</v>
      </c>
      <c r="E266">
        <v>6895</v>
      </c>
      <c r="F266">
        <v>6956</v>
      </c>
      <c r="G266">
        <v>7020</v>
      </c>
      <c r="H266">
        <v>7085</v>
      </c>
      <c r="I266">
        <v>7148</v>
      </c>
      <c r="J266">
        <v>7211</v>
      </c>
      <c r="K266">
        <v>7275</v>
      </c>
      <c r="L266">
        <v>7339</v>
      </c>
      <c r="M266" s="150">
        <v>0.9</v>
      </c>
    </row>
    <row r="267" spans="1:13" x14ac:dyDescent="0.2">
      <c r="A267" t="s">
        <v>292</v>
      </c>
      <c r="B267" t="s">
        <v>50</v>
      </c>
      <c r="C267">
        <v>1934</v>
      </c>
      <c r="D267">
        <v>1951</v>
      </c>
      <c r="E267">
        <v>1969</v>
      </c>
      <c r="F267">
        <v>1988</v>
      </c>
      <c r="G267">
        <v>2009</v>
      </c>
      <c r="H267">
        <v>2029</v>
      </c>
      <c r="I267">
        <v>2050</v>
      </c>
      <c r="J267">
        <v>2071</v>
      </c>
      <c r="K267">
        <v>2093</v>
      </c>
      <c r="L267">
        <v>2115</v>
      </c>
      <c r="M267" s="150">
        <v>1</v>
      </c>
    </row>
    <row r="268" spans="1:13" x14ac:dyDescent="0.2">
      <c r="A268" t="s">
        <v>292</v>
      </c>
      <c r="B268" t="s">
        <v>51</v>
      </c>
      <c r="C268">
        <v>2283</v>
      </c>
      <c r="D268">
        <v>2295</v>
      </c>
      <c r="E268">
        <v>2308</v>
      </c>
      <c r="F268">
        <v>2325</v>
      </c>
      <c r="G268">
        <v>2344</v>
      </c>
      <c r="H268">
        <v>2363</v>
      </c>
      <c r="I268">
        <v>2382</v>
      </c>
      <c r="J268">
        <v>2402</v>
      </c>
      <c r="K268">
        <v>2425</v>
      </c>
      <c r="L268">
        <v>2448</v>
      </c>
      <c r="M268" s="150">
        <v>0.8</v>
      </c>
    </row>
    <row r="269" spans="1:13" x14ac:dyDescent="0.2">
      <c r="A269" t="s">
        <v>292</v>
      </c>
      <c r="B269" t="s">
        <v>52</v>
      </c>
      <c r="C269">
        <v>3309</v>
      </c>
      <c r="D269">
        <v>3334</v>
      </c>
      <c r="E269">
        <v>3359</v>
      </c>
      <c r="F269">
        <v>3388</v>
      </c>
      <c r="G269">
        <v>3419</v>
      </c>
      <c r="H269">
        <v>3451</v>
      </c>
      <c r="I269">
        <v>3483</v>
      </c>
      <c r="J269">
        <v>3515</v>
      </c>
      <c r="K269">
        <v>3550</v>
      </c>
      <c r="L269">
        <v>3585</v>
      </c>
      <c r="M269" s="150">
        <v>0.9</v>
      </c>
    </row>
    <row r="270" spans="1:13" x14ac:dyDescent="0.2">
      <c r="A270" t="s">
        <v>292</v>
      </c>
      <c r="B270" t="s">
        <v>20</v>
      </c>
      <c r="C270">
        <v>3015</v>
      </c>
      <c r="D270">
        <v>3039</v>
      </c>
      <c r="E270">
        <v>3064</v>
      </c>
      <c r="F270">
        <v>3092</v>
      </c>
      <c r="G270">
        <v>3122</v>
      </c>
      <c r="H270">
        <v>3152</v>
      </c>
      <c r="I270">
        <v>3182</v>
      </c>
      <c r="J270">
        <v>3212</v>
      </c>
      <c r="K270">
        <v>3244</v>
      </c>
      <c r="L270">
        <v>3275</v>
      </c>
      <c r="M270" s="150">
        <v>0.9</v>
      </c>
    </row>
    <row r="271" spans="1:13" x14ac:dyDescent="0.2">
      <c r="A271" t="s">
        <v>292</v>
      </c>
      <c r="B271" t="s">
        <v>12</v>
      </c>
      <c r="C271">
        <v>3782</v>
      </c>
      <c r="D271">
        <v>3783</v>
      </c>
      <c r="E271">
        <v>3781</v>
      </c>
      <c r="F271">
        <v>3785</v>
      </c>
      <c r="G271">
        <v>3793</v>
      </c>
      <c r="H271">
        <v>3804</v>
      </c>
      <c r="I271">
        <v>3816</v>
      </c>
      <c r="J271">
        <v>3828</v>
      </c>
      <c r="K271">
        <v>3840</v>
      </c>
      <c r="L271">
        <v>3853</v>
      </c>
      <c r="M271" s="150">
        <v>0.2</v>
      </c>
    </row>
    <row r="272" spans="1:13" x14ac:dyDescent="0.2">
      <c r="A272" t="s">
        <v>292</v>
      </c>
      <c r="B272" t="s">
        <v>53</v>
      </c>
      <c r="C272">
        <v>2566</v>
      </c>
      <c r="D272">
        <v>2569</v>
      </c>
      <c r="E272">
        <v>2570</v>
      </c>
      <c r="F272">
        <v>2574</v>
      </c>
      <c r="G272">
        <v>2581</v>
      </c>
      <c r="H272">
        <v>2589</v>
      </c>
      <c r="I272">
        <v>2598</v>
      </c>
      <c r="J272">
        <v>2607</v>
      </c>
      <c r="K272">
        <v>2615</v>
      </c>
      <c r="L272">
        <v>2625</v>
      </c>
      <c r="M272" s="150">
        <v>0.3</v>
      </c>
    </row>
    <row r="273" spans="1:13" x14ac:dyDescent="0.2">
      <c r="A273" t="s">
        <v>292</v>
      </c>
      <c r="B273" t="s">
        <v>54</v>
      </c>
      <c r="C273">
        <v>1435</v>
      </c>
      <c r="D273">
        <v>1443</v>
      </c>
      <c r="E273">
        <v>1450</v>
      </c>
      <c r="F273">
        <v>1459</v>
      </c>
      <c r="G273">
        <v>1468</v>
      </c>
      <c r="H273">
        <v>1478</v>
      </c>
      <c r="I273">
        <v>1487</v>
      </c>
      <c r="J273">
        <v>1497</v>
      </c>
      <c r="K273">
        <v>1506</v>
      </c>
      <c r="L273">
        <v>1516</v>
      </c>
      <c r="M273" s="150">
        <v>0.6</v>
      </c>
    </row>
    <row r="274" spans="1:13" x14ac:dyDescent="0.2">
      <c r="A274" t="s">
        <v>293</v>
      </c>
      <c r="B274" t="s">
        <v>52</v>
      </c>
      <c r="C274">
        <v>3974</v>
      </c>
      <c r="D274">
        <v>4006</v>
      </c>
      <c r="E274">
        <v>4038</v>
      </c>
      <c r="F274">
        <v>4076</v>
      </c>
      <c r="G274">
        <v>4116</v>
      </c>
      <c r="H274">
        <v>4156</v>
      </c>
      <c r="I274">
        <v>4196</v>
      </c>
      <c r="J274">
        <v>4238</v>
      </c>
      <c r="K274">
        <v>4282</v>
      </c>
      <c r="L274">
        <v>4326</v>
      </c>
      <c r="M274" s="150">
        <v>0.9</v>
      </c>
    </row>
    <row r="275" spans="1:13" x14ac:dyDescent="0.2">
      <c r="A275" t="s">
        <v>293</v>
      </c>
      <c r="B275" t="s">
        <v>55</v>
      </c>
      <c r="C275">
        <v>4070</v>
      </c>
      <c r="D275">
        <v>4099</v>
      </c>
      <c r="E275">
        <v>4130</v>
      </c>
      <c r="F275">
        <v>4166</v>
      </c>
      <c r="G275">
        <v>4205</v>
      </c>
      <c r="H275">
        <v>4245</v>
      </c>
      <c r="I275">
        <v>4284</v>
      </c>
      <c r="J275">
        <v>4325</v>
      </c>
      <c r="K275">
        <v>4370</v>
      </c>
      <c r="L275">
        <v>4414</v>
      </c>
      <c r="M275" s="150">
        <v>0.9</v>
      </c>
    </row>
    <row r="276" spans="1:13" x14ac:dyDescent="0.2">
      <c r="A276" t="s">
        <v>293</v>
      </c>
      <c r="B276" t="s">
        <v>56</v>
      </c>
      <c r="C276">
        <v>6592</v>
      </c>
      <c r="D276">
        <v>6653</v>
      </c>
      <c r="E276">
        <v>6709</v>
      </c>
      <c r="F276">
        <v>6772</v>
      </c>
      <c r="G276">
        <v>6837</v>
      </c>
      <c r="H276">
        <v>6903</v>
      </c>
      <c r="I276">
        <v>6967</v>
      </c>
      <c r="J276">
        <v>7030</v>
      </c>
      <c r="K276">
        <v>7096</v>
      </c>
      <c r="L276">
        <v>7160</v>
      </c>
      <c r="M276" s="150">
        <v>0.9</v>
      </c>
    </row>
    <row r="277" spans="1:13" x14ac:dyDescent="0.2">
      <c r="M277" s="150"/>
    </row>
    <row r="278" spans="1:13" ht="15" x14ac:dyDescent="0.25">
      <c r="A278" s="7" t="s">
        <v>304</v>
      </c>
      <c r="M278" s="150"/>
    </row>
    <row r="279" spans="1:13" x14ac:dyDescent="0.2">
      <c r="A279" t="s">
        <v>264</v>
      </c>
      <c r="B279" t="s">
        <v>291</v>
      </c>
      <c r="C279">
        <v>23725</v>
      </c>
      <c r="D279">
        <v>23837</v>
      </c>
      <c r="E279">
        <v>23906</v>
      </c>
      <c r="F279">
        <v>24021</v>
      </c>
      <c r="G279">
        <v>24150</v>
      </c>
      <c r="H279">
        <v>24281</v>
      </c>
      <c r="I279">
        <v>24397</v>
      </c>
      <c r="J279">
        <v>24505</v>
      </c>
      <c r="K279">
        <v>24615</v>
      </c>
      <c r="L279">
        <v>24723</v>
      </c>
      <c r="M279" s="150">
        <v>0.5</v>
      </c>
    </row>
    <row r="280" spans="1:13" x14ac:dyDescent="0.2">
      <c r="A280" t="s">
        <v>264</v>
      </c>
      <c r="B280" t="s">
        <v>12</v>
      </c>
      <c r="C280">
        <v>5842</v>
      </c>
      <c r="D280">
        <v>5855</v>
      </c>
      <c r="E280">
        <v>5859</v>
      </c>
      <c r="F280">
        <v>5872</v>
      </c>
      <c r="G280">
        <v>5887</v>
      </c>
      <c r="H280">
        <v>5902</v>
      </c>
      <c r="I280">
        <v>5915</v>
      </c>
      <c r="J280">
        <v>5925</v>
      </c>
      <c r="K280">
        <v>5936</v>
      </c>
      <c r="L280">
        <v>5947</v>
      </c>
      <c r="M280" s="150">
        <v>0.2</v>
      </c>
    </row>
    <row r="281" spans="1:13" x14ac:dyDescent="0.2">
      <c r="A281" t="s">
        <v>264</v>
      </c>
      <c r="B281" t="s">
        <v>14</v>
      </c>
      <c r="C281">
        <v>2125</v>
      </c>
      <c r="D281">
        <v>2137</v>
      </c>
      <c r="E281">
        <v>2145</v>
      </c>
      <c r="F281">
        <v>2164</v>
      </c>
      <c r="G281">
        <v>2187</v>
      </c>
      <c r="H281">
        <v>2212</v>
      </c>
      <c r="I281">
        <v>2234</v>
      </c>
      <c r="J281">
        <v>2254</v>
      </c>
      <c r="K281">
        <v>2274</v>
      </c>
      <c r="L281">
        <v>2293</v>
      </c>
      <c r="M281" s="150">
        <v>0.9</v>
      </c>
    </row>
    <row r="282" spans="1:13" x14ac:dyDescent="0.2">
      <c r="A282" t="s">
        <v>264</v>
      </c>
      <c r="B282" t="s">
        <v>16</v>
      </c>
      <c r="C282">
        <v>10973</v>
      </c>
      <c r="D282">
        <v>11044</v>
      </c>
      <c r="E282">
        <v>11092</v>
      </c>
      <c r="F282">
        <v>11159</v>
      </c>
      <c r="G282">
        <v>11232</v>
      </c>
      <c r="H282">
        <v>11307</v>
      </c>
      <c r="I282">
        <v>11374</v>
      </c>
      <c r="J282">
        <v>11437</v>
      </c>
      <c r="K282">
        <v>11502</v>
      </c>
      <c r="L282">
        <v>11564</v>
      </c>
      <c r="M282" s="150">
        <v>0.6</v>
      </c>
    </row>
    <row r="283" spans="1:13" x14ac:dyDescent="0.2">
      <c r="A283" t="s">
        <v>264</v>
      </c>
      <c r="B283" t="s">
        <v>18</v>
      </c>
      <c r="C283">
        <v>2123</v>
      </c>
      <c r="D283">
        <v>2130</v>
      </c>
      <c r="E283">
        <v>2133</v>
      </c>
      <c r="F283">
        <v>2138</v>
      </c>
      <c r="G283">
        <v>2144</v>
      </c>
      <c r="H283">
        <v>2151</v>
      </c>
      <c r="I283">
        <v>2156</v>
      </c>
      <c r="J283">
        <v>2160</v>
      </c>
      <c r="K283">
        <v>2165</v>
      </c>
      <c r="L283">
        <v>2169</v>
      </c>
      <c r="M283" s="150">
        <v>0.2</v>
      </c>
    </row>
    <row r="284" spans="1:13" x14ac:dyDescent="0.2">
      <c r="A284" t="s">
        <v>264</v>
      </c>
      <c r="B284" t="s">
        <v>20</v>
      </c>
      <c r="C284">
        <v>1531</v>
      </c>
      <c r="D284">
        <v>1533</v>
      </c>
      <c r="E284">
        <v>1535</v>
      </c>
      <c r="F284">
        <v>1539</v>
      </c>
      <c r="G284">
        <v>1544</v>
      </c>
      <c r="H284">
        <v>1549</v>
      </c>
      <c r="I284">
        <v>1554</v>
      </c>
      <c r="J284">
        <v>1559</v>
      </c>
      <c r="K284">
        <v>1564</v>
      </c>
      <c r="L284">
        <v>1570</v>
      </c>
      <c r="M284" s="150">
        <v>0.3</v>
      </c>
    </row>
    <row r="285" spans="1:13" x14ac:dyDescent="0.2">
      <c r="A285" t="s">
        <v>264</v>
      </c>
      <c r="B285" t="s">
        <v>22</v>
      </c>
      <c r="C285">
        <v>1132</v>
      </c>
      <c r="D285">
        <v>1139</v>
      </c>
      <c r="E285">
        <v>1143</v>
      </c>
      <c r="F285">
        <v>1149</v>
      </c>
      <c r="G285">
        <v>1155</v>
      </c>
      <c r="H285">
        <v>1160</v>
      </c>
      <c r="I285">
        <v>1165</v>
      </c>
      <c r="J285">
        <v>1170</v>
      </c>
      <c r="K285">
        <v>1175</v>
      </c>
      <c r="L285">
        <v>1179</v>
      </c>
      <c r="M285" s="150">
        <v>0.5</v>
      </c>
    </row>
    <row r="286" spans="1:13" x14ac:dyDescent="0.2">
      <c r="A286" t="s">
        <v>292</v>
      </c>
      <c r="B286" t="s">
        <v>47</v>
      </c>
      <c r="C286">
        <v>302</v>
      </c>
      <c r="D286">
        <v>304</v>
      </c>
      <c r="E286">
        <v>305</v>
      </c>
      <c r="F286">
        <v>308</v>
      </c>
      <c r="G286">
        <v>311</v>
      </c>
      <c r="H286">
        <v>315</v>
      </c>
      <c r="I286">
        <v>318</v>
      </c>
      <c r="J286">
        <v>321</v>
      </c>
      <c r="K286">
        <v>324</v>
      </c>
      <c r="L286">
        <v>326</v>
      </c>
      <c r="M286" s="150">
        <v>0.9</v>
      </c>
    </row>
    <row r="287" spans="1:13" x14ac:dyDescent="0.2">
      <c r="A287" t="s">
        <v>292</v>
      </c>
      <c r="B287" t="s">
        <v>14</v>
      </c>
      <c r="C287">
        <v>1042</v>
      </c>
      <c r="D287">
        <v>1048</v>
      </c>
      <c r="E287">
        <v>1052</v>
      </c>
      <c r="F287">
        <v>1062</v>
      </c>
      <c r="G287">
        <v>1073</v>
      </c>
      <c r="H287">
        <v>1086</v>
      </c>
      <c r="I287">
        <v>1097</v>
      </c>
      <c r="J287">
        <v>1107</v>
      </c>
      <c r="K287">
        <v>1117</v>
      </c>
      <c r="L287">
        <v>1126</v>
      </c>
      <c r="M287" s="150">
        <v>0.9</v>
      </c>
    </row>
    <row r="288" spans="1:13" x14ac:dyDescent="0.2">
      <c r="A288" t="s">
        <v>292</v>
      </c>
      <c r="B288" t="s">
        <v>48</v>
      </c>
      <c r="C288">
        <v>719</v>
      </c>
      <c r="D288">
        <v>723</v>
      </c>
      <c r="E288">
        <v>726</v>
      </c>
      <c r="F288">
        <v>732</v>
      </c>
      <c r="G288">
        <v>740</v>
      </c>
      <c r="H288">
        <v>748</v>
      </c>
      <c r="I288">
        <v>756</v>
      </c>
      <c r="J288">
        <v>762</v>
      </c>
      <c r="K288">
        <v>769</v>
      </c>
      <c r="L288">
        <v>775</v>
      </c>
      <c r="M288" s="150">
        <v>0.8</v>
      </c>
    </row>
    <row r="289" spans="1:13" x14ac:dyDescent="0.2">
      <c r="A289" t="s">
        <v>292</v>
      </c>
      <c r="B289" t="s">
        <v>18</v>
      </c>
      <c r="C289">
        <v>1814</v>
      </c>
      <c r="D289">
        <v>1822</v>
      </c>
      <c r="E289">
        <v>1827</v>
      </c>
      <c r="F289">
        <v>1834</v>
      </c>
      <c r="G289">
        <v>1841</v>
      </c>
      <c r="H289">
        <v>1848</v>
      </c>
      <c r="I289">
        <v>1855</v>
      </c>
      <c r="J289">
        <v>1861</v>
      </c>
      <c r="K289">
        <v>1867</v>
      </c>
      <c r="L289">
        <v>1873</v>
      </c>
      <c r="M289" s="150">
        <v>0.4</v>
      </c>
    </row>
    <row r="290" spans="1:13" x14ac:dyDescent="0.2">
      <c r="A290" t="s">
        <v>292</v>
      </c>
      <c r="B290" t="s">
        <v>22</v>
      </c>
      <c r="C290">
        <v>1301</v>
      </c>
      <c r="D290">
        <v>1307</v>
      </c>
      <c r="E290">
        <v>1311</v>
      </c>
      <c r="F290">
        <v>1317</v>
      </c>
      <c r="G290">
        <v>1323</v>
      </c>
      <c r="H290">
        <v>1329</v>
      </c>
      <c r="I290">
        <v>1334</v>
      </c>
      <c r="J290">
        <v>1339</v>
      </c>
      <c r="K290">
        <v>1344</v>
      </c>
      <c r="L290">
        <v>1349</v>
      </c>
      <c r="M290" s="150">
        <v>0.4</v>
      </c>
    </row>
    <row r="291" spans="1:13" x14ac:dyDescent="0.2">
      <c r="A291" t="s">
        <v>292</v>
      </c>
      <c r="B291" t="s">
        <v>49</v>
      </c>
      <c r="C291">
        <v>5033</v>
      </c>
      <c r="D291">
        <v>5069</v>
      </c>
      <c r="E291">
        <v>5093</v>
      </c>
      <c r="F291">
        <v>5127</v>
      </c>
      <c r="G291">
        <v>5163</v>
      </c>
      <c r="H291">
        <v>5200</v>
      </c>
      <c r="I291">
        <v>5234</v>
      </c>
      <c r="J291">
        <v>5266</v>
      </c>
      <c r="K291">
        <v>5298</v>
      </c>
      <c r="L291">
        <v>5330</v>
      </c>
      <c r="M291" s="150">
        <v>0.6</v>
      </c>
    </row>
    <row r="292" spans="1:13" x14ac:dyDescent="0.2">
      <c r="A292" t="s">
        <v>292</v>
      </c>
      <c r="B292" t="s">
        <v>50</v>
      </c>
      <c r="C292">
        <v>1447</v>
      </c>
      <c r="D292">
        <v>1456</v>
      </c>
      <c r="E292">
        <v>1463</v>
      </c>
      <c r="F292">
        <v>1472</v>
      </c>
      <c r="G292">
        <v>1482</v>
      </c>
      <c r="H292">
        <v>1492</v>
      </c>
      <c r="I292">
        <v>1501</v>
      </c>
      <c r="J292">
        <v>1509</v>
      </c>
      <c r="K292">
        <v>1518</v>
      </c>
      <c r="L292">
        <v>1526</v>
      </c>
      <c r="M292" s="150">
        <v>0.6</v>
      </c>
    </row>
    <row r="293" spans="1:13" x14ac:dyDescent="0.2">
      <c r="A293" t="s">
        <v>292</v>
      </c>
      <c r="B293" t="s">
        <v>51</v>
      </c>
      <c r="C293">
        <v>1845</v>
      </c>
      <c r="D293">
        <v>1854</v>
      </c>
      <c r="E293">
        <v>1859</v>
      </c>
      <c r="F293">
        <v>1867</v>
      </c>
      <c r="G293">
        <v>1876</v>
      </c>
      <c r="H293">
        <v>1886</v>
      </c>
      <c r="I293">
        <v>1894</v>
      </c>
      <c r="J293">
        <v>1902</v>
      </c>
      <c r="K293">
        <v>1910</v>
      </c>
      <c r="L293">
        <v>1917</v>
      </c>
      <c r="M293" s="150">
        <v>0.4</v>
      </c>
    </row>
    <row r="294" spans="1:13" x14ac:dyDescent="0.2">
      <c r="A294" t="s">
        <v>292</v>
      </c>
      <c r="B294" t="s">
        <v>52</v>
      </c>
      <c r="C294">
        <v>2403</v>
      </c>
      <c r="D294">
        <v>2417</v>
      </c>
      <c r="E294">
        <v>2426</v>
      </c>
      <c r="F294">
        <v>2439</v>
      </c>
      <c r="G294">
        <v>2453</v>
      </c>
      <c r="H294">
        <v>2468</v>
      </c>
      <c r="I294">
        <v>2481</v>
      </c>
      <c r="J294">
        <v>2493</v>
      </c>
      <c r="K294">
        <v>2505</v>
      </c>
      <c r="L294">
        <v>2518</v>
      </c>
      <c r="M294" s="150">
        <v>0.5</v>
      </c>
    </row>
    <row r="295" spans="1:13" x14ac:dyDescent="0.2">
      <c r="A295" t="s">
        <v>292</v>
      </c>
      <c r="B295" t="s">
        <v>20</v>
      </c>
      <c r="C295">
        <v>2051</v>
      </c>
      <c r="D295">
        <v>2056</v>
      </c>
      <c r="E295">
        <v>2059</v>
      </c>
      <c r="F295">
        <v>2066</v>
      </c>
      <c r="G295">
        <v>2073</v>
      </c>
      <c r="H295">
        <v>2081</v>
      </c>
      <c r="I295">
        <v>2088</v>
      </c>
      <c r="J295">
        <v>2094</v>
      </c>
      <c r="K295">
        <v>2102</v>
      </c>
      <c r="L295">
        <v>2109</v>
      </c>
      <c r="M295" s="150">
        <v>0.3</v>
      </c>
    </row>
    <row r="296" spans="1:13" x14ac:dyDescent="0.2">
      <c r="A296" t="s">
        <v>292</v>
      </c>
      <c r="B296" t="s">
        <v>12</v>
      </c>
      <c r="C296">
        <v>2814</v>
      </c>
      <c r="D296">
        <v>2819</v>
      </c>
      <c r="E296">
        <v>2820</v>
      </c>
      <c r="F296">
        <v>2825</v>
      </c>
      <c r="G296">
        <v>2831</v>
      </c>
      <c r="H296">
        <v>2837</v>
      </c>
      <c r="I296">
        <v>2841</v>
      </c>
      <c r="J296">
        <v>2845</v>
      </c>
      <c r="K296">
        <v>2849</v>
      </c>
      <c r="L296">
        <v>2853</v>
      </c>
      <c r="M296" s="150">
        <v>0.2</v>
      </c>
    </row>
    <row r="297" spans="1:13" x14ac:dyDescent="0.2">
      <c r="A297" t="s">
        <v>292</v>
      </c>
      <c r="B297" t="s">
        <v>53</v>
      </c>
      <c r="C297">
        <v>1902</v>
      </c>
      <c r="D297">
        <v>1906</v>
      </c>
      <c r="E297">
        <v>1906</v>
      </c>
      <c r="F297">
        <v>1909</v>
      </c>
      <c r="G297">
        <v>1914</v>
      </c>
      <c r="H297">
        <v>1918</v>
      </c>
      <c r="I297">
        <v>1921</v>
      </c>
      <c r="J297">
        <v>1923</v>
      </c>
      <c r="K297">
        <v>1926</v>
      </c>
      <c r="L297">
        <v>1929</v>
      </c>
      <c r="M297" s="150">
        <v>0.2</v>
      </c>
    </row>
    <row r="298" spans="1:13" x14ac:dyDescent="0.2">
      <c r="A298" t="s">
        <v>292</v>
      </c>
      <c r="B298" t="s">
        <v>54</v>
      </c>
      <c r="C298">
        <v>1052</v>
      </c>
      <c r="D298">
        <v>1056</v>
      </c>
      <c r="E298">
        <v>1059</v>
      </c>
      <c r="F298">
        <v>1064</v>
      </c>
      <c r="G298">
        <v>1069</v>
      </c>
      <c r="H298">
        <v>1074</v>
      </c>
      <c r="I298">
        <v>1078</v>
      </c>
      <c r="J298">
        <v>1083</v>
      </c>
      <c r="K298">
        <v>1087</v>
      </c>
      <c r="L298">
        <v>1091</v>
      </c>
      <c r="M298" s="150">
        <v>0.4</v>
      </c>
    </row>
    <row r="299" spans="1:13" x14ac:dyDescent="0.2">
      <c r="A299" t="s">
        <v>293</v>
      </c>
      <c r="B299" t="s">
        <v>52</v>
      </c>
      <c r="C299">
        <v>2923</v>
      </c>
      <c r="D299">
        <v>2940</v>
      </c>
      <c r="E299">
        <v>2950</v>
      </c>
      <c r="F299">
        <v>2965</v>
      </c>
      <c r="G299">
        <v>2982</v>
      </c>
      <c r="H299">
        <v>2999</v>
      </c>
      <c r="I299">
        <v>3014</v>
      </c>
      <c r="J299">
        <v>3029</v>
      </c>
      <c r="K299">
        <v>3043</v>
      </c>
      <c r="L299">
        <v>3057</v>
      </c>
      <c r="M299" s="150">
        <v>0.5</v>
      </c>
    </row>
    <row r="300" spans="1:13" x14ac:dyDescent="0.2">
      <c r="A300" t="s">
        <v>293</v>
      </c>
      <c r="B300" t="s">
        <v>55</v>
      </c>
      <c r="C300">
        <v>3149</v>
      </c>
      <c r="D300">
        <v>3167</v>
      </c>
      <c r="E300">
        <v>3179</v>
      </c>
      <c r="F300">
        <v>3196</v>
      </c>
      <c r="G300">
        <v>3215</v>
      </c>
      <c r="H300">
        <v>3235</v>
      </c>
      <c r="I300">
        <v>3252</v>
      </c>
      <c r="J300">
        <v>3268</v>
      </c>
      <c r="K300">
        <v>3285</v>
      </c>
      <c r="L300">
        <v>3301</v>
      </c>
      <c r="M300" s="150">
        <v>0.5</v>
      </c>
    </row>
    <row r="301" spans="1:13" x14ac:dyDescent="0.2">
      <c r="A301" t="s">
        <v>293</v>
      </c>
      <c r="B301" t="s">
        <v>56</v>
      </c>
      <c r="C301">
        <v>4901</v>
      </c>
      <c r="D301">
        <v>4937</v>
      </c>
      <c r="E301">
        <v>4963</v>
      </c>
      <c r="F301">
        <v>4998</v>
      </c>
      <c r="G301">
        <v>5035</v>
      </c>
      <c r="H301">
        <v>5073</v>
      </c>
      <c r="I301">
        <v>5108</v>
      </c>
      <c r="J301">
        <v>5140</v>
      </c>
      <c r="K301">
        <v>5174</v>
      </c>
      <c r="L301">
        <v>5206</v>
      </c>
      <c r="M301" s="150">
        <v>0.7</v>
      </c>
    </row>
    <row r="302" spans="1:13" x14ac:dyDescent="0.2">
      <c r="M302" s="150"/>
    </row>
    <row r="303" spans="1:13" ht="15" x14ac:dyDescent="0.25">
      <c r="A303" s="7" t="s">
        <v>426</v>
      </c>
      <c r="M303" s="150"/>
    </row>
    <row r="304" spans="1:13" x14ac:dyDescent="0.2">
      <c r="A304" t="s">
        <v>264</v>
      </c>
      <c r="B304" t="s">
        <v>291</v>
      </c>
      <c r="C304">
        <v>16074</v>
      </c>
      <c r="D304">
        <v>18764</v>
      </c>
      <c r="E304">
        <v>21332</v>
      </c>
      <c r="F304">
        <v>23827</v>
      </c>
      <c r="G304">
        <v>26128</v>
      </c>
      <c r="H304">
        <v>28228</v>
      </c>
      <c r="I304">
        <v>30121</v>
      </c>
      <c r="J304">
        <v>31811</v>
      </c>
      <c r="K304">
        <v>33302</v>
      </c>
      <c r="L304">
        <v>34601</v>
      </c>
      <c r="M304" s="150">
        <v>8.9</v>
      </c>
    </row>
    <row r="305" spans="1:13" x14ac:dyDescent="0.2">
      <c r="A305" t="s">
        <v>264</v>
      </c>
      <c r="B305" t="s">
        <v>12</v>
      </c>
      <c r="C305">
        <v>3367</v>
      </c>
      <c r="D305">
        <v>3663</v>
      </c>
      <c r="E305">
        <v>3971</v>
      </c>
      <c r="F305">
        <v>4358</v>
      </c>
      <c r="G305">
        <v>4718</v>
      </c>
      <c r="H305">
        <v>5048</v>
      </c>
      <c r="I305">
        <v>5348</v>
      </c>
      <c r="J305">
        <v>5616</v>
      </c>
      <c r="K305">
        <v>5854</v>
      </c>
      <c r="L305">
        <v>6063</v>
      </c>
      <c r="M305" s="150">
        <v>6.8</v>
      </c>
    </row>
    <row r="306" spans="1:13" x14ac:dyDescent="0.2">
      <c r="A306" t="s">
        <v>264</v>
      </c>
      <c r="B306" t="s">
        <v>14</v>
      </c>
      <c r="C306">
        <v>1216</v>
      </c>
      <c r="D306">
        <v>1377</v>
      </c>
      <c r="E306">
        <v>1529</v>
      </c>
      <c r="F306">
        <v>1670</v>
      </c>
      <c r="G306">
        <v>1800</v>
      </c>
      <c r="H306">
        <v>1918</v>
      </c>
      <c r="I306">
        <v>2024</v>
      </c>
      <c r="J306">
        <v>2118</v>
      </c>
      <c r="K306">
        <v>2201</v>
      </c>
      <c r="L306">
        <v>2273</v>
      </c>
      <c r="M306" s="150">
        <v>7.2</v>
      </c>
    </row>
    <row r="307" spans="1:13" x14ac:dyDescent="0.2">
      <c r="A307" t="s">
        <v>264</v>
      </c>
      <c r="B307" t="s">
        <v>16</v>
      </c>
      <c r="C307">
        <v>8640</v>
      </c>
      <c r="D307">
        <v>10374</v>
      </c>
      <c r="E307">
        <v>12005</v>
      </c>
      <c r="F307">
        <v>13522</v>
      </c>
      <c r="G307">
        <v>14918</v>
      </c>
      <c r="H307">
        <v>16186</v>
      </c>
      <c r="I307">
        <v>17327</v>
      </c>
      <c r="J307">
        <v>18340</v>
      </c>
      <c r="K307">
        <v>19231</v>
      </c>
      <c r="L307">
        <v>20006</v>
      </c>
      <c r="M307" s="150">
        <v>9.8000000000000007</v>
      </c>
    </row>
    <row r="308" spans="1:13" x14ac:dyDescent="0.2">
      <c r="A308" t="s">
        <v>264</v>
      </c>
      <c r="B308" t="s">
        <v>18</v>
      </c>
      <c r="C308">
        <v>634</v>
      </c>
      <c r="D308">
        <v>742</v>
      </c>
      <c r="E308">
        <v>844</v>
      </c>
      <c r="F308">
        <v>939</v>
      </c>
      <c r="G308">
        <v>1027</v>
      </c>
      <c r="H308">
        <v>1109</v>
      </c>
      <c r="I308">
        <v>1183</v>
      </c>
      <c r="J308">
        <v>1251</v>
      </c>
      <c r="K308">
        <v>1310</v>
      </c>
      <c r="L308">
        <v>1363</v>
      </c>
      <c r="M308" s="150">
        <v>8.9</v>
      </c>
    </row>
    <row r="309" spans="1:13" x14ac:dyDescent="0.2">
      <c r="A309" t="s">
        <v>264</v>
      </c>
      <c r="B309" t="s">
        <v>20</v>
      </c>
      <c r="C309">
        <v>1420</v>
      </c>
      <c r="D309">
        <v>1687</v>
      </c>
      <c r="E309">
        <v>1943</v>
      </c>
      <c r="F309">
        <v>2186</v>
      </c>
      <c r="G309">
        <v>2410</v>
      </c>
      <c r="H309">
        <v>2615</v>
      </c>
      <c r="I309">
        <v>2800</v>
      </c>
      <c r="J309">
        <v>2966</v>
      </c>
      <c r="K309">
        <v>3113</v>
      </c>
      <c r="L309">
        <v>3241</v>
      </c>
      <c r="M309" s="150">
        <v>9.6</v>
      </c>
    </row>
    <row r="310" spans="1:13" x14ac:dyDescent="0.2">
      <c r="A310" t="s">
        <v>264</v>
      </c>
      <c r="B310" t="s">
        <v>22</v>
      </c>
      <c r="C310">
        <v>797</v>
      </c>
      <c r="D310">
        <v>922</v>
      </c>
      <c r="E310">
        <v>1040</v>
      </c>
      <c r="F310">
        <v>1151</v>
      </c>
      <c r="G310">
        <v>1255</v>
      </c>
      <c r="H310">
        <v>1351</v>
      </c>
      <c r="I310">
        <v>1439</v>
      </c>
      <c r="J310">
        <v>1519</v>
      </c>
      <c r="K310">
        <v>1592</v>
      </c>
      <c r="L310">
        <v>1654</v>
      </c>
      <c r="M310" s="150">
        <v>8.5</v>
      </c>
    </row>
    <row r="311" spans="1:13" x14ac:dyDescent="0.2">
      <c r="A311" t="s">
        <v>292</v>
      </c>
      <c r="B311" t="s">
        <v>47</v>
      </c>
      <c r="C311">
        <v>176</v>
      </c>
      <c r="D311">
        <v>199</v>
      </c>
      <c r="E311">
        <v>221</v>
      </c>
      <c r="F311">
        <v>241</v>
      </c>
      <c r="G311">
        <v>260</v>
      </c>
      <c r="H311">
        <v>277</v>
      </c>
      <c r="I311">
        <v>293</v>
      </c>
      <c r="J311">
        <v>306</v>
      </c>
      <c r="K311">
        <v>318</v>
      </c>
      <c r="L311">
        <v>329</v>
      </c>
      <c r="M311" s="150">
        <v>7.2</v>
      </c>
    </row>
    <row r="312" spans="1:13" x14ac:dyDescent="0.2">
      <c r="A312" t="s">
        <v>292</v>
      </c>
      <c r="B312" t="s">
        <v>14</v>
      </c>
      <c r="C312">
        <v>583</v>
      </c>
      <c r="D312">
        <v>661</v>
      </c>
      <c r="E312">
        <v>734</v>
      </c>
      <c r="F312">
        <v>801</v>
      </c>
      <c r="G312">
        <v>864</v>
      </c>
      <c r="H312">
        <v>921</v>
      </c>
      <c r="I312">
        <v>971</v>
      </c>
      <c r="J312">
        <v>1017</v>
      </c>
      <c r="K312">
        <v>1057</v>
      </c>
      <c r="L312">
        <v>1091</v>
      </c>
      <c r="M312" s="150">
        <v>7.2</v>
      </c>
    </row>
    <row r="313" spans="1:13" x14ac:dyDescent="0.2">
      <c r="A313" t="s">
        <v>292</v>
      </c>
      <c r="B313" t="s">
        <v>48</v>
      </c>
      <c r="C313">
        <v>423</v>
      </c>
      <c r="D313">
        <v>479</v>
      </c>
      <c r="E313">
        <v>532</v>
      </c>
      <c r="F313">
        <v>581</v>
      </c>
      <c r="G313">
        <v>626</v>
      </c>
      <c r="H313">
        <v>667</v>
      </c>
      <c r="I313">
        <v>704</v>
      </c>
      <c r="J313">
        <v>737</v>
      </c>
      <c r="K313">
        <v>766</v>
      </c>
      <c r="L313">
        <v>790</v>
      </c>
      <c r="M313" s="150">
        <v>7.2</v>
      </c>
    </row>
    <row r="314" spans="1:13" x14ac:dyDescent="0.2">
      <c r="A314" t="s">
        <v>292</v>
      </c>
      <c r="B314" t="s">
        <v>18</v>
      </c>
      <c r="C314">
        <v>577</v>
      </c>
      <c r="D314">
        <v>674</v>
      </c>
      <c r="E314">
        <v>766</v>
      </c>
      <c r="F314">
        <v>852</v>
      </c>
      <c r="G314">
        <v>932</v>
      </c>
      <c r="H314">
        <v>1006</v>
      </c>
      <c r="I314">
        <v>1074</v>
      </c>
      <c r="J314">
        <v>1136</v>
      </c>
      <c r="K314">
        <v>1190</v>
      </c>
      <c r="L314">
        <v>1238</v>
      </c>
      <c r="M314" s="150">
        <v>8.9</v>
      </c>
    </row>
    <row r="315" spans="1:13" x14ac:dyDescent="0.2">
      <c r="A315" t="s">
        <v>292</v>
      </c>
      <c r="B315" t="s">
        <v>22</v>
      </c>
      <c r="C315">
        <v>795</v>
      </c>
      <c r="D315">
        <v>921</v>
      </c>
      <c r="E315">
        <v>1040</v>
      </c>
      <c r="F315">
        <v>1151</v>
      </c>
      <c r="G315">
        <v>1256</v>
      </c>
      <c r="H315">
        <v>1352</v>
      </c>
      <c r="I315">
        <v>1440</v>
      </c>
      <c r="J315">
        <v>1521</v>
      </c>
      <c r="K315">
        <v>1594</v>
      </c>
      <c r="L315">
        <v>1656</v>
      </c>
      <c r="M315" s="150">
        <v>8.5</v>
      </c>
    </row>
    <row r="316" spans="1:13" x14ac:dyDescent="0.2">
      <c r="A316" t="s">
        <v>292</v>
      </c>
      <c r="B316" t="s">
        <v>49</v>
      </c>
      <c r="C316">
        <v>3929</v>
      </c>
      <c r="D316">
        <v>4718</v>
      </c>
      <c r="E316">
        <v>5459</v>
      </c>
      <c r="F316">
        <v>6149</v>
      </c>
      <c r="G316">
        <v>6783</v>
      </c>
      <c r="H316">
        <v>7360</v>
      </c>
      <c r="I316">
        <v>7879</v>
      </c>
      <c r="J316">
        <v>8340</v>
      </c>
      <c r="K316">
        <v>8745</v>
      </c>
      <c r="L316">
        <v>9098</v>
      </c>
      <c r="M316" s="150">
        <v>9.8000000000000007</v>
      </c>
    </row>
    <row r="317" spans="1:13" x14ac:dyDescent="0.2">
      <c r="A317" t="s">
        <v>292</v>
      </c>
      <c r="B317" t="s">
        <v>50</v>
      </c>
      <c r="C317">
        <v>1111</v>
      </c>
      <c r="D317">
        <v>1334</v>
      </c>
      <c r="E317">
        <v>1545</v>
      </c>
      <c r="F317">
        <v>1741</v>
      </c>
      <c r="G317">
        <v>1921</v>
      </c>
      <c r="H317">
        <v>2085</v>
      </c>
      <c r="I317">
        <v>2234</v>
      </c>
      <c r="J317">
        <v>2365</v>
      </c>
      <c r="K317">
        <v>2482</v>
      </c>
      <c r="L317">
        <v>2583</v>
      </c>
      <c r="M317" s="150">
        <v>9.8000000000000007</v>
      </c>
    </row>
    <row r="318" spans="1:13" x14ac:dyDescent="0.2">
      <c r="A318" t="s">
        <v>292</v>
      </c>
      <c r="B318" t="s">
        <v>51</v>
      </c>
      <c r="C318">
        <v>1402</v>
      </c>
      <c r="D318">
        <v>1675</v>
      </c>
      <c r="E318">
        <v>1932</v>
      </c>
      <c r="F318">
        <v>2172</v>
      </c>
      <c r="G318">
        <v>2392</v>
      </c>
      <c r="H318">
        <v>2592</v>
      </c>
      <c r="I318">
        <v>2772</v>
      </c>
      <c r="J318">
        <v>2932</v>
      </c>
      <c r="K318">
        <v>3072</v>
      </c>
      <c r="L318">
        <v>3193</v>
      </c>
      <c r="M318" s="150">
        <v>9.6</v>
      </c>
    </row>
    <row r="319" spans="1:13" x14ac:dyDescent="0.2">
      <c r="A319" t="s">
        <v>292</v>
      </c>
      <c r="B319" t="s">
        <v>52</v>
      </c>
      <c r="C319">
        <v>1942</v>
      </c>
      <c r="D319">
        <v>2329</v>
      </c>
      <c r="E319">
        <v>2694</v>
      </c>
      <c r="F319">
        <v>3034</v>
      </c>
      <c r="G319">
        <v>3346</v>
      </c>
      <c r="H319">
        <v>3630</v>
      </c>
      <c r="I319">
        <v>3885</v>
      </c>
      <c r="J319">
        <v>4111</v>
      </c>
      <c r="K319">
        <v>4310</v>
      </c>
      <c r="L319">
        <v>4483</v>
      </c>
      <c r="M319" s="150">
        <v>9.6999999999999993</v>
      </c>
    </row>
    <row r="320" spans="1:13" x14ac:dyDescent="0.2">
      <c r="A320" t="s">
        <v>292</v>
      </c>
      <c r="B320" t="s">
        <v>20</v>
      </c>
      <c r="C320">
        <v>1811</v>
      </c>
      <c r="D320">
        <v>2158</v>
      </c>
      <c r="E320">
        <v>2489</v>
      </c>
      <c r="F320">
        <v>2801</v>
      </c>
      <c r="G320">
        <v>3089</v>
      </c>
      <c r="H320">
        <v>3352</v>
      </c>
      <c r="I320">
        <v>3589</v>
      </c>
      <c r="J320">
        <v>3801</v>
      </c>
      <c r="K320">
        <v>3988</v>
      </c>
      <c r="L320">
        <v>4151</v>
      </c>
      <c r="M320" s="150">
        <v>9.6999999999999993</v>
      </c>
    </row>
    <row r="321" spans="1:13" x14ac:dyDescent="0.2">
      <c r="A321" t="s">
        <v>292</v>
      </c>
      <c r="B321" t="s">
        <v>12</v>
      </c>
      <c r="C321">
        <v>1622</v>
      </c>
      <c r="D321">
        <v>1764</v>
      </c>
      <c r="E321">
        <v>1911</v>
      </c>
      <c r="F321">
        <v>2097</v>
      </c>
      <c r="G321">
        <v>2269</v>
      </c>
      <c r="H321">
        <v>2426</v>
      </c>
      <c r="I321">
        <v>2569</v>
      </c>
      <c r="J321">
        <v>2697</v>
      </c>
      <c r="K321">
        <v>2810</v>
      </c>
      <c r="L321">
        <v>2909</v>
      </c>
      <c r="M321" s="150">
        <v>6.7</v>
      </c>
    </row>
    <row r="322" spans="1:13" x14ac:dyDescent="0.2">
      <c r="A322" t="s">
        <v>292</v>
      </c>
      <c r="B322" t="s">
        <v>53</v>
      </c>
      <c r="C322">
        <v>1096</v>
      </c>
      <c r="D322">
        <v>1192</v>
      </c>
      <c r="E322">
        <v>1291</v>
      </c>
      <c r="F322">
        <v>1417</v>
      </c>
      <c r="G322">
        <v>1533</v>
      </c>
      <c r="H322">
        <v>1639</v>
      </c>
      <c r="I322">
        <v>1736</v>
      </c>
      <c r="J322">
        <v>1822</v>
      </c>
      <c r="K322">
        <v>1899</v>
      </c>
      <c r="L322">
        <v>1965</v>
      </c>
      <c r="M322" s="150">
        <v>6.7</v>
      </c>
    </row>
    <row r="323" spans="1:13" x14ac:dyDescent="0.2">
      <c r="A323" t="s">
        <v>292</v>
      </c>
      <c r="B323" t="s">
        <v>54</v>
      </c>
      <c r="C323">
        <v>606</v>
      </c>
      <c r="D323">
        <v>661</v>
      </c>
      <c r="E323">
        <v>718</v>
      </c>
      <c r="F323">
        <v>790</v>
      </c>
      <c r="G323">
        <v>857</v>
      </c>
      <c r="H323">
        <v>919</v>
      </c>
      <c r="I323">
        <v>975</v>
      </c>
      <c r="J323">
        <v>1026</v>
      </c>
      <c r="K323">
        <v>1072</v>
      </c>
      <c r="L323">
        <v>1113</v>
      </c>
      <c r="M323" s="150">
        <v>7</v>
      </c>
    </row>
    <row r="324" spans="1:13" x14ac:dyDescent="0.2">
      <c r="A324" t="s">
        <v>293</v>
      </c>
      <c r="B324" t="s">
        <v>52</v>
      </c>
      <c r="C324">
        <v>2333</v>
      </c>
      <c r="D324">
        <v>2800</v>
      </c>
      <c r="E324">
        <v>3240</v>
      </c>
      <c r="F324">
        <v>3649</v>
      </c>
      <c r="G324">
        <v>4025</v>
      </c>
      <c r="H324">
        <v>4366</v>
      </c>
      <c r="I324">
        <v>4673</v>
      </c>
      <c r="J324">
        <v>4946</v>
      </c>
      <c r="K324">
        <v>5185</v>
      </c>
      <c r="L324">
        <v>5393</v>
      </c>
      <c r="M324" s="150">
        <v>9.8000000000000007</v>
      </c>
    </row>
    <row r="325" spans="1:13" x14ac:dyDescent="0.2">
      <c r="A325" t="s">
        <v>293</v>
      </c>
      <c r="B325" t="s">
        <v>55</v>
      </c>
      <c r="C325">
        <v>2458</v>
      </c>
      <c r="D325">
        <v>2951</v>
      </c>
      <c r="E325">
        <v>3415</v>
      </c>
      <c r="F325">
        <v>3846</v>
      </c>
      <c r="G325">
        <v>4243</v>
      </c>
      <c r="H325">
        <v>4603</v>
      </c>
      <c r="I325">
        <v>4927</v>
      </c>
      <c r="J325">
        <v>5215</v>
      </c>
      <c r="K325">
        <v>5468</v>
      </c>
      <c r="L325">
        <v>5688</v>
      </c>
      <c r="M325" s="150">
        <v>9.8000000000000007</v>
      </c>
    </row>
    <row r="326" spans="1:13" x14ac:dyDescent="0.2">
      <c r="A326" t="s">
        <v>293</v>
      </c>
      <c r="B326" t="s">
        <v>56</v>
      </c>
      <c r="C326">
        <v>3850</v>
      </c>
      <c r="D326">
        <v>4623</v>
      </c>
      <c r="E326">
        <v>5351</v>
      </c>
      <c r="F326">
        <v>6028</v>
      </c>
      <c r="G326">
        <v>6651</v>
      </c>
      <c r="H326">
        <v>7217</v>
      </c>
      <c r="I326">
        <v>7727</v>
      </c>
      <c r="J326">
        <v>8180</v>
      </c>
      <c r="K326">
        <v>8578</v>
      </c>
      <c r="L326">
        <v>8925</v>
      </c>
      <c r="M326" s="150">
        <v>9.8000000000000007</v>
      </c>
    </row>
    <row r="327" spans="1:13" x14ac:dyDescent="0.2">
      <c r="M327" s="150"/>
    </row>
    <row r="328" spans="1:13" ht="15" x14ac:dyDescent="0.25">
      <c r="A328" s="7" t="s">
        <v>305</v>
      </c>
      <c r="M328" s="150"/>
    </row>
    <row r="329" spans="1:13" x14ac:dyDescent="0.2">
      <c r="A329" t="s">
        <v>264</v>
      </c>
      <c r="B329" t="s">
        <v>291</v>
      </c>
      <c r="C329">
        <v>2699</v>
      </c>
      <c r="D329">
        <v>3066</v>
      </c>
      <c r="E329">
        <v>3416</v>
      </c>
      <c r="F329">
        <v>3757</v>
      </c>
      <c r="G329">
        <v>4072</v>
      </c>
      <c r="H329">
        <v>4359</v>
      </c>
      <c r="I329">
        <v>4617</v>
      </c>
      <c r="J329">
        <v>4848</v>
      </c>
      <c r="K329">
        <v>5052</v>
      </c>
      <c r="L329">
        <v>5229</v>
      </c>
      <c r="M329" s="150">
        <v>7.6</v>
      </c>
    </row>
    <row r="330" spans="1:13" x14ac:dyDescent="0.2">
      <c r="A330" t="s">
        <v>264</v>
      </c>
      <c r="B330" t="s">
        <v>12</v>
      </c>
      <c r="C330">
        <v>570</v>
      </c>
      <c r="D330">
        <v>612</v>
      </c>
      <c r="E330">
        <v>655</v>
      </c>
      <c r="F330">
        <v>710</v>
      </c>
      <c r="G330">
        <v>761</v>
      </c>
      <c r="H330">
        <v>808</v>
      </c>
      <c r="I330">
        <v>851</v>
      </c>
      <c r="J330">
        <v>889</v>
      </c>
      <c r="K330">
        <v>923</v>
      </c>
      <c r="L330">
        <v>952</v>
      </c>
      <c r="M330" s="150">
        <v>5.9</v>
      </c>
    </row>
    <row r="331" spans="1:13" x14ac:dyDescent="0.2">
      <c r="A331" t="s">
        <v>264</v>
      </c>
      <c r="B331" t="s">
        <v>14</v>
      </c>
      <c r="C331">
        <v>176</v>
      </c>
      <c r="D331">
        <v>197</v>
      </c>
      <c r="E331">
        <v>217</v>
      </c>
      <c r="F331">
        <v>236</v>
      </c>
      <c r="G331">
        <v>253</v>
      </c>
      <c r="H331">
        <v>268</v>
      </c>
      <c r="I331">
        <v>282</v>
      </c>
      <c r="J331">
        <v>295</v>
      </c>
      <c r="K331">
        <v>306</v>
      </c>
      <c r="L331">
        <v>315</v>
      </c>
      <c r="M331" s="150">
        <v>6.7</v>
      </c>
    </row>
    <row r="332" spans="1:13" x14ac:dyDescent="0.2">
      <c r="A332" t="s">
        <v>264</v>
      </c>
      <c r="B332" t="s">
        <v>16</v>
      </c>
      <c r="C332">
        <v>1485</v>
      </c>
      <c r="D332">
        <v>1726</v>
      </c>
      <c r="E332">
        <v>1952</v>
      </c>
      <c r="F332">
        <v>2163</v>
      </c>
      <c r="G332">
        <v>2356</v>
      </c>
      <c r="H332">
        <v>2532</v>
      </c>
      <c r="I332">
        <v>2690</v>
      </c>
      <c r="J332">
        <v>2831</v>
      </c>
      <c r="K332">
        <v>2955</v>
      </c>
      <c r="L332">
        <v>3062</v>
      </c>
      <c r="M332" s="150">
        <v>8.4</v>
      </c>
    </row>
    <row r="333" spans="1:13" x14ac:dyDescent="0.2">
      <c r="A333" t="s">
        <v>264</v>
      </c>
      <c r="B333" t="s">
        <v>18</v>
      </c>
      <c r="C333">
        <v>109</v>
      </c>
      <c r="D333">
        <v>124</v>
      </c>
      <c r="E333">
        <v>139</v>
      </c>
      <c r="F333">
        <v>153</v>
      </c>
      <c r="G333">
        <v>166</v>
      </c>
      <c r="H333">
        <v>177</v>
      </c>
      <c r="I333">
        <v>188</v>
      </c>
      <c r="J333">
        <v>198</v>
      </c>
      <c r="K333">
        <v>206</v>
      </c>
      <c r="L333">
        <v>214</v>
      </c>
      <c r="M333" s="150">
        <v>7.8</v>
      </c>
    </row>
    <row r="334" spans="1:13" x14ac:dyDescent="0.2">
      <c r="A334" t="s">
        <v>264</v>
      </c>
      <c r="B334" t="s">
        <v>20</v>
      </c>
      <c r="C334">
        <v>245</v>
      </c>
      <c r="D334">
        <v>278</v>
      </c>
      <c r="E334">
        <v>311</v>
      </c>
      <c r="F334">
        <v>341</v>
      </c>
      <c r="G334">
        <v>369</v>
      </c>
      <c r="H334">
        <v>395</v>
      </c>
      <c r="I334">
        <v>418</v>
      </c>
      <c r="J334">
        <v>439</v>
      </c>
      <c r="K334">
        <v>457</v>
      </c>
      <c r="L334">
        <v>474</v>
      </c>
      <c r="M334" s="150">
        <v>7.6</v>
      </c>
    </row>
    <row r="335" spans="1:13" x14ac:dyDescent="0.2">
      <c r="A335" t="s">
        <v>264</v>
      </c>
      <c r="B335" t="s">
        <v>22</v>
      </c>
      <c r="C335">
        <v>114</v>
      </c>
      <c r="D335">
        <v>129</v>
      </c>
      <c r="E335">
        <v>142</v>
      </c>
      <c r="F335">
        <v>155</v>
      </c>
      <c r="G335">
        <v>167</v>
      </c>
      <c r="H335">
        <v>178</v>
      </c>
      <c r="I335">
        <v>187</v>
      </c>
      <c r="J335">
        <v>197</v>
      </c>
      <c r="K335">
        <v>205</v>
      </c>
      <c r="L335">
        <v>212</v>
      </c>
      <c r="M335" s="150">
        <v>7.1</v>
      </c>
    </row>
    <row r="336" spans="1:13" x14ac:dyDescent="0.2">
      <c r="A336" t="s">
        <v>292</v>
      </c>
      <c r="B336" t="s">
        <v>47</v>
      </c>
      <c r="C336">
        <v>26</v>
      </c>
      <c r="D336">
        <v>29</v>
      </c>
      <c r="E336">
        <v>32</v>
      </c>
      <c r="F336">
        <v>35</v>
      </c>
      <c r="G336">
        <v>37</v>
      </c>
      <c r="H336">
        <v>39</v>
      </c>
      <c r="I336">
        <v>41</v>
      </c>
      <c r="J336">
        <v>43</v>
      </c>
      <c r="K336">
        <v>45</v>
      </c>
      <c r="L336">
        <v>46</v>
      </c>
      <c r="M336" s="150">
        <v>6.7</v>
      </c>
    </row>
    <row r="337" spans="1:13" x14ac:dyDescent="0.2">
      <c r="A337" t="s">
        <v>292</v>
      </c>
      <c r="B337" t="s">
        <v>14</v>
      </c>
      <c r="C337">
        <v>83</v>
      </c>
      <c r="D337">
        <v>92</v>
      </c>
      <c r="E337">
        <v>102</v>
      </c>
      <c r="F337">
        <v>111</v>
      </c>
      <c r="G337">
        <v>119</v>
      </c>
      <c r="H337">
        <v>126</v>
      </c>
      <c r="I337">
        <v>132</v>
      </c>
      <c r="J337">
        <v>138</v>
      </c>
      <c r="K337">
        <v>144</v>
      </c>
      <c r="L337">
        <v>148</v>
      </c>
      <c r="M337" s="150">
        <v>6.7</v>
      </c>
    </row>
    <row r="338" spans="1:13" x14ac:dyDescent="0.2">
      <c r="A338" t="s">
        <v>292</v>
      </c>
      <c r="B338" t="s">
        <v>48</v>
      </c>
      <c r="C338">
        <v>63</v>
      </c>
      <c r="D338">
        <v>70</v>
      </c>
      <c r="E338">
        <v>78</v>
      </c>
      <c r="F338">
        <v>84</v>
      </c>
      <c r="G338">
        <v>90</v>
      </c>
      <c r="H338">
        <v>96</v>
      </c>
      <c r="I338">
        <v>101</v>
      </c>
      <c r="J338">
        <v>105</v>
      </c>
      <c r="K338">
        <v>109</v>
      </c>
      <c r="L338">
        <v>113</v>
      </c>
      <c r="M338" s="150">
        <v>6.7</v>
      </c>
    </row>
    <row r="339" spans="1:13" x14ac:dyDescent="0.2">
      <c r="A339" t="s">
        <v>292</v>
      </c>
      <c r="B339" t="s">
        <v>18</v>
      </c>
      <c r="C339">
        <v>97</v>
      </c>
      <c r="D339">
        <v>110</v>
      </c>
      <c r="E339">
        <v>124</v>
      </c>
      <c r="F339">
        <v>136</v>
      </c>
      <c r="G339">
        <v>148</v>
      </c>
      <c r="H339">
        <v>158</v>
      </c>
      <c r="I339">
        <v>167</v>
      </c>
      <c r="J339">
        <v>176</v>
      </c>
      <c r="K339">
        <v>184</v>
      </c>
      <c r="L339">
        <v>191</v>
      </c>
      <c r="M339" s="150">
        <v>7.8</v>
      </c>
    </row>
    <row r="340" spans="1:13" x14ac:dyDescent="0.2">
      <c r="A340" t="s">
        <v>292</v>
      </c>
      <c r="B340" t="s">
        <v>22</v>
      </c>
      <c r="C340">
        <v>116</v>
      </c>
      <c r="D340">
        <v>132</v>
      </c>
      <c r="E340">
        <v>145</v>
      </c>
      <c r="F340">
        <v>159</v>
      </c>
      <c r="G340">
        <v>171</v>
      </c>
      <c r="H340">
        <v>182</v>
      </c>
      <c r="I340">
        <v>192</v>
      </c>
      <c r="J340">
        <v>202</v>
      </c>
      <c r="K340">
        <v>210</v>
      </c>
      <c r="L340">
        <v>218</v>
      </c>
      <c r="M340" s="150">
        <v>7.2</v>
      </c>
    </row>
    <row r="341" spans="1:13" x14ac:dyDescent="0.2">
      <c r="A341" t="s">
        <v>292</v>
      </c>
      <c r="B341" t="s">
        <v>49</v>
      </c>
      <c r="C341">
        <v>674</v>
      </c>
      <c r="D341">
        <v>783</v>
      </c>
      <c r="E341">
        <v>885</v>
      </c>
      <c r="F341">
        <v>980</v>
      </c>
      <c r="G341">
        <v>1066</v>
      </c>
      <c r="H341">
        <v>1145</v>
      </c>
      <c r="I341">
        <v>1216</v>
      </c>
      <c r="J341">
        <v>1279</v>
      </c>
      <c r="K341">
        <v>1334</v>
      </c>
      <c r="L341">
        <v>1381</v>
      </c>
      <c r="M341" s="150">
        <v>8.3000000000000007</v>
      </c>
    </row>
    <row r="342" spans="1:13" x14ac:dyDescent="0.2">
      <c r="A342" t="s">
        <v>292</v>
      </c>
      <c r="B342" t="s">
        <v>50</v>
      </c>
      <c r="C342">
        <v>192</v>
      </c>
      <c r="D342">
        <v>223</v>
      </c>
      <c r="E342">
        <v>252</v>
      </c>
      <c r="F342">
        <v>280</v>
      </c>
      <c r="G342">
        <v>305</v>
      </c>
      <c r="H342">
        <v>328</v>
      </c>
      <c r="I342">
        <v>349</v>
      </c>
      <c r="J342">
        <v>367</v>
      </c>
      <c r="K342">
        <v>384</v>
      </c>
      <c r="L342">
        <v>398</v>
      </c>
      <c r="M342" s="150">
        <v>8.5</v>
      </c>
    </row>
    <row r="343" spans="1:13" x14ac:dyDescent="0.2">
      <c r="A343" t="s">
        <v>292</v>
      </c>
      <c r="B343" t="s">
        <v>51</v>
      </c>
      <c r="C343">
        <v>235</v>
      </c>
      <c r="D343">
        <v>272</v>
      </c>
      <c r="E343">
        <v>307</v>
      </c>
      <c r="F343">
        <v>339</v>
      </c>
      <c r="G343">
        <v>370</v>
      </c>
      <c r="H343">
        <v>397</v>
      </c>
      <c r="I343">
        <v>421</v>
      </c>
      <c r="J343">
        <v>444</v>
      </c>
      <c r="K343">
        <v>463</v>
      </c>
      <c r="L343">
        <v>480</v>
      </c>
      <c r="M343" s="150">
        <v>8.3000000000000007</v>
      </c>
    </row>
    <row r="344" spans="1:13" x14ac:dyDescent="0.2">
      <c r="A344" t="s">
        <v>292</v>
      </c>
      <c r="B344" t="s">
        <v>52</v>
      </c>
      <c r="C344">
        <v>339</v>
      </c>
      <c r="D344">
        <v>393</v>
      </c>
      <c r="E344">
        <v>445</v>
      </c>
      <c r="F344">
        <v>492</v>
      </c>
      <c r="G344">
        <v>536</v>
      </c>
      <c r="H344">
        <v>576</v>
      </c>
      <c r="I344">
        <v>612</v>
      </c>
      <c r="J344">
        <v>644</v>
      </c>
      <c r="K344">
        <v>672</v>
      </c>
      <c r="L344">
        <v>697</v>
      </c>
      <c r="M344" s="150">
        <v>8.3000000000000007</v>
      </c>
    </row>
    <row r="345" spans="1:13" x14ac:dyDescent="0.2">
      <c r="A345" t="s">
        <v>292</v>
      </c>
      <c r="B345" t="s">
        <v>20</v>
      </c>
      <c r="C345">
        <v>312</v>
      </c>
      <c r="D345">
        <v>357</v>
      </c>
      <c r="E345">
        <v>401</v>
      </c>
      <c r="F345">
        <v>441</v>
      </c>
      <c r="G345">
        <v>479</v>
      </c>
      <c r="H345">
        <v>513</v>
      </c>
      <c r="I345">
        <v>544</v>
      </c>
      <c r="J345">
        <v>572</v>
      </c>
      <c r="K345">
        <v>596</v>
      </c>
      <c r="L345">
        <v>619</v>
      </c>
      <c r="M345" s="150">
        <v>7.9</v>
      </c>
    </row>
    <row r="346" spans="1:13" x14ac:dyDescent="0.2">
      <c r="A346" t="s">
        <v>292</v>
      </c>
      <c r="B346" t="s">
        <v>12</v>
      </c>
      <c r="C346">
        <v>275</v>
      </c>
      <c r="D346">
        <v>295</v>
      </c>
      <c r="E346">
        <v>315</v>
      </c>
      <c r="F346">
        <v>342</v>
      </c>
      <c r="G346">
        <v>366</v>
      </c>
      <c r="H346">
        <v>388</v>
      </c>
      <c r="I346">
        <v>409</v>
      </c>
      <c r="J346">
        <v>427</v>
      </c>
      <c r="K346">
        <v>443</v>
      </c>
      <c r="L346">
        <v>457</v>
      </c>
      <c r="M346" s="150">
        <v>5.8</v>
      </c>
    </row>
    <row r="347" spans="1:13" x14ac:dyDescent="0.2">
      <c r="A347" t="s">
        <v>292</v>
      </c>
      <c r="B347" t="s">
        <v>53</v>
      </c>
      <c r="C347">
        <v>185</v>
      </c>
      <c r="D347">
        <v>199</v>
      </c>
      <c r="E347">
        <v>213</v>
      </c>
      <c r="F347">
        <v>231</v>
      </c>
      <c r="G347">
        <v>247</v>
      </c>
      <c r="H347">
        <v>262</v>
      </c>
      <c r="I347">
        <v>276</v>
      </c>
      <c r="J347">
        <v>288</v>
      </c>
      <c r="K347">
        <v>299</v>
      </c>
      <c r="L347">
        <v>308</v>
      </c>
      <c r="M347" s="150">
        <v>5.8</v>
      </c>
    </row>
    <row r="348" spans="1:13" x14ac:dyDescent="0.2">
      <c r="A348" t="s">
        <v>292</v>
      </c>
      <c r="B348" t="s">
        <v>54</v>
      </c>
      <c r="C348">
        <v>103</v>
      </c>
      <c r="D348">
        <v>110</v>
      </c>
      <c r="E348">
        <v>118</v>
      </c>
      <c r="F348">
        <v>129</v>
      </c>
      <c r="G348">
        <v>138</v>
      </c>
      <c r="H348">
        <v>147</v>
      </c>
      <c r="I348">
        <v>155</v>
      </c>
      <c r="J348">
        <v>162</v>
      </c>
      <c r="K348">
        <v>169</v>
      </c>
      <c r="L348">
        <v>175</v>
      </c>
      <c r="M348" s="150">
        <v>6.1</v>
      </c>
    </row>
    <row r="349" spans="1:13" x14ac:dyDescent="0.2">
      <c r="A349" t="s">
        <v>293</v>
      </c>
      <c r="B349" t="s">
        <v>52</v>
      </c>
      <c r="C349">
        <v>406</v>
      </c>
      <c r="D349">
        <v>472</v>
      </c>
      <c r="E349">
        <v>534</v>
      </c>
      <c r="F349">
        <v>593</v>
      </c>
      <c r="G349">
        <v>646</v>
      </c>
      <c r="H349">
        <v>694</v>
      </c>
      <c r="I349">
        <v>738</v>
      </c>
      <c r="J349">
        <v>777</v>
      </c>
      <c r="K349">
        <v>812</v>
      </c>
      <c r="L349">
        <v>841</v>
      </c>
      <c r="M349" s="150">
        <v>8.4</v>
      </c>
    </row>
    <row r="350" spans="1:13" x14ac:dyDescent="0.2">
      <c r="A350" t="s">
        <v>293</v>
      </c>
      <c r="B350" t="s">
        <v>55</v>
      </c>
      <c r="C350">
        <v>419</v>
      </c>
      <c r="D350">
        <v>487</v>
      </c>
      <c r="E350">
        <v>551</v>
      </c>
      <c r="F350">
        <v>611</v>
      </c>
      <c r="G350">
        <v>666</v>
      </c>
      <c r="H350">
        <v>716</v>
      </c>
      <c r="I350">
        <v>761</v>
      </c>
      <c r="J350">
        <v>801</v>
      </c>
      <c r="K350">
        <v>836</v>
      </c>
      <c r="L350">
        <v>867</v>
      </c>
      <c r="M350" s="150">
        <v>8.4</v>
      </c>
    </row>
    <row r="351" spans="1:13" x14ac:dyDescent="0.2">
      <c r="A351" t="s">
        <v>293</v>
      </c>
      <c r="B351" t="s">
        <v>56</v>
      </c>
      <c r="C351">
        <v>660</v>
      </c>
      <c r="D351">
        <v>767</v>
      </c>
      <c r="E351">
        <v>867</v>
      </c>
      <c r="F351">
        <v>960</v>
      </c>
      <c r="G351">
        <v>1045</v>
      </c>
      <c r="H351">
        <v>1122</v>
      </c>
      <c r="I351">
        <v>1191</v>
      </c>
      <c r="J351">
        <v>1253</v>
      </c>
      <c r="K351">
        <v>1307</v>
      </c>
      <c r="L351">
        <v>1354</v>
      </c>
      <c r="M351" s="150">
        <v>8.3000000000000007</v>
      </c>
    </row>
    <row r="352" spans="1:13" x14ac:dyDescent="0.2">
      <c r="M352" s="150"/>
    </row>
    <row r="353" spans="1:13" ht="15" x14ac:dyDescent="0.25">
      <c r="A353" s="7" t="s">
        <v>306</v>
      </c>
      <c r="M353" s="150"/>
    </row>
    <row r="354" spans="1:13" x14ac:dyDescent="0.2">
      <c r="A354" t="s">
        <v>264</v>
      </c>
      <c r="B354" t="s">
        <v>291</v>
      </c>
      <c r="C354">
        <v>2669</v>
      </c>
      <c r="D354">
        <v>2865</v>
      </c>
      <c r="E354">
        <v>3194</v>
      </c>
      <c r="F354">
        <v>3513</v>
      </c>
      <c r="G354">
        <v>3808</v>
      </c>
      <c r="H354">
        <v>4076</v>
      </c>
      <c r="I354">
        <v>4318</v>
      </c>
      <c r="J354">
        <v>4534</v>
      </c>
      <c r="K354">
        <v>4725</v>
      </c>
      <c r="L354">
        <v>4891</v>
      </c>
      <c r="M354" s="150">
        <v>7</v>
      </c>
    </row>
    <row r="355" spans="1:13" x14ac:dyDescent="0.2">
      <c r="A355" t="s">
        <v>264</v>
      </c>
      <c r="B355" t="s">
        <v>12</v>
      </c>
      <c r="C355">
        <v>511</v>
      </c>
      <c r="D355">
        <v>550</v>
      </c>
      <c r="E355">
        <v>590</v>
      </c>
      <c r="F355">
        <v>639</v>
      </c>
      <c r="G355">
        <v>685</v>
      </c>
      <c r="H355">
        <v>727</v>
      </c>
      <c r="I355">
        <v>766</v>
      </c>
      <c r="J355">
        <v>800</v>
      </c>
      <c r="K355">
        <v>830</v>
      </c>
      <c r="L355">
        <v>857</v>
      </c>
      <c r="M355" s="150">
        <v>5.9</v>
      </c>
    </row>
    <row r="356" spans="1:13" x14ac:dyDescent="0.2">
      <c r="A356" t="s">
        <v>264</v>
      </c>
      <c r="B356" t="s">
        <v>14</v>
      </c>
      <c r="C356">
        <v>179</v>
      </c>
      <c r="D356">
        <v>188</v>
      </c>
      <c r="E356">
        <v>207</v>
      </c>
      <c r="F356">
        <v>224</v>
      </c>
      <c r="G356">
        <v>241</v>
      </c>
      <c r="H356">
        <v>255</v>
      </c>
      <c r="I356">
        <v>269</v>
      </c>
      <c r="J356">
        <v>281</v>
      </c>
      <c r="K356">
        <v>291</v>
      </c>
      <c r="L356">
        <v>300</v>
      </c>
      <c r="M356" s="150">
        <v>5.9</v>
      </c>
    </row>
    <row r="357" spans="1:13" x14ac:dyDescent="0.2">
      <c r="A357" t="s">
        <v>264</v>
      </c>
      <c r="B357" t="s">
        <v>16</v>
      </c>
      <c r="C357">
        <v>1502</v>
      </c>
      <c r="D357">
        <v>1626</v>
      </c>
      <c r="E357">
        <v>1840</v>
      </c>
      <c r="F357">
        <v>2038</v>
      </c>
      <c r="G357">
        <v>2221</v>
      </c>
      <c r="H357">
        <v>2387</v>
      </c>
      <c r="I357">
        <v>2536</v>
      </c>
      <c r="J357">
        <v>2668</v>
      </c>
      <c r="K357">
        <v>2785</v>
      </c>
      <c r="L357">
        <v>2886</v>
      </c>
      <c r="M357" s="150">
        <v>7.5</v>
      </c>
    </row>
    <row r="358" spans="1:13" x14ac:dyDescent="0.2">
      <c r="A358" t="s">
        <v>264</v>
      </c>
      <c r="B358" t="s">
        <v>18</v>
      </c>
      <c r="C358">
        <v>95</v>
      </c>
      <c r="D358">
        <v>101</v>
      </c>
      <c r="E358">
        <v>113</v>
      </c>
      <c r="F358">
        <v>125</v>
      </c>
      <c r="G358">
        <v>135</v>
      </c>
      <c r="H358">
        <v>145</v>
      </c>
      <c r="I358">
        <v>153</v>
      </c>
      <c r="J358">
        <v>161</v>
      </c>
      <c r="K358">
        <v>168</v>
      </c>
      <c r="L358">
        <v>174</v>
      </c>
      <c r="M358" s="150">
        <v>7</v>
      </c>
    </row>
    <row r="359" spans="1:13" x14ac:dyDescent="0.2">
      <c r="A359" t="s">
        <v>264</v>
      </c>
      <c r="B359" t="s">
        <v>20</v>
      </c>
      <c r="C359">
        <v>240</v>
      </c>
      <c r="D359">
        <v>274</v>
      </c>
      <c r="E359">
        <v>306</v>
      </c>
      <c r="F359">
        <v>336</v>
      </c>
      <c r="G359">
        <v>364</v>
      </c>
      <c r="H359">
        <v>389</v>
      </c>
      <c r="I359">
        <v>412</v>
      </c>
      <c r="J359">
        <v>432</v>
      </c>
      <c r="K359">
        <v>450</v>
      </c>
      <c r="L359">
        <v>466</v>
      </c>
      <c r="M359" s="150">
        <v>7.7</v>
      </c>
    </row>
    <row r="360" spans="1:13" x14ac:dyDescent="0.2">
      <c r="A360" t="s">
        <v>264</v>
      </c>
      <c r="B360" t="s">
        <v>22</v>
      </c>
      <c r="C360">
        <v>142</v>
      </c>
      <c r="D360">
        <v>125</v>
      </c>
      <c r="E360">
        <v>139</v>
      </c>
      <c r="F360">
        <v>151</v>
      </c>
      <c r="G360">
        <v>163</v>
      </c>
      <c r="H360">
        <v>173</v>
      </c>
      <c r="I360">
        <v>183</v>
      </c>
      <c r="J360">
        <v>192</v>
      </c>
      <c r="K360">
        <v>200</v>
      </c>
      <c r="L360">
        <v>207</v>
      </c>
      <c r="M360" s="150">
        <v>4.3</v>
      </c>
    </row>
    <row r="361" spans="1:13" x14ac:dyDescent="0.2">
      <c r="A361" t="s">
        <v>292</v>
      </c>
      <c r="B361" t="s">
        <v>47</v>
      </c>
      <c r="C361">
        <v>25</v>
      </c>
      <c r="D361">
        <v>27</v>
      </c>
      <c r="E361">
        <v>29</v>
      </c>
      <c r="F361">
        <v>32</v>
      </c>
      <c r="G361">
        <v>34</v>
      </c>
      <c r="H361">
        <v>36</v>
      </c>
      <c r="I361">
        <v>38</v>
      </c>
      <c r="J361">
        <v>40</v>
      </c>
      <c r="K361">
        <v>41</v>
      </c>
      <c r="L361">
        <v>43</v>
      </c>
      <c r="M361" s="150">
        <v>5.9</v>
      </c>
    </row>
    <row r="362" spans="1:13" x14ac:dyDescent="0.2">
      <c r="A362" t="s">
        <v>292</v>
      </c>
      <c r="B362" t="s">
        <v>14</v>
      </c>
      <c r="C362">
        <v>88</v>
      </c>
      <c r="D362">
        <v>92</v>
      </c>
      <c r="E362">
        <v>102</v>
      </c>
      <c r="F362">
        <v>110</v>
      </c>
      <c r="G362">
        <v>118</v>
      </c>
      <c r="H362">
        <v>125</v>
      </c>
      <c r="I362">
        <v>132</v>
      </c>
      <c r="J362">
        <v>138</v>
      </c>
      <c r="K362">
        <v>143</v>
      </c>
      <c r="L362">
        <v>147</v>
      </c>
      <c r="M362" s="150">
        <v>5.9</v>
      </c>
    </row>
    <row r="363" spans="1:13" x14ac:dyDescent="0.2">
      <c r="A363" t="s">
        <v>292</v>
      </c>
      <c r="B363" t="s">
        <v>48</v>
      </c>
      <c r="C363">
        <v>61</v>
      </c>
      <c r="D363">
        <v>64</v>
      </c>
      <c r="E363">
        <v>70</v>
      </c>
      <c r="F363">
        <v>76</v>
      </c>
      <c r="G363">
        <v>82</v>
      </c>
      <c r="H363">
        <v>86</v>
      </c>
      <c r="I363">
        <v>91</v>
      </c>
      <c r="J363">
        <v>95</v>
      </c>
      <c r="K363">
        <v>98</v>
      </c>
      <c r="L363">
        <v>101</v>
      </c>
      <c r="M363" s="150">
        <v>5.9</v>
      </c>
    </row>
    <row r="364" spans="1:13" x14ac:dyDescent="0.2">
      <c r="A364" t="s">
        <v>292</v>
      </c>
      <c r="B364" t="s">
        <v>18</v>
      </c>
      <c r="C364">
        <v>87</v>
      </c>
      <c r="D364">
        <v>92</v>
      </c>
      <c r="E364">
        <v>103</v>
      </c>
      <c r="F364">
        <v>113</v>
      </c>
      <c r="G364">
        <v>123</v>
      </c>
      <c r="H364">
        <v>132</v>
      </c>
      <c r="I364">
        <v>139</v>
      </c>
      <c r="J364">
        <v>146</v>
      </c>
      <c r="K364">
        <v>153</v>
      </c>
      <c r="L364">
        <v>158</v>
      </c>
      <c r="M364" s="150">
        <v>6.8</v>
      </c>
    </row>
    <row r="365" spans="1:13" x14ac:dyDescent="0.2">
      <c r="A365" t="s">
        <v>292</v>
      </c>
      <c r="B365" t="s">
        <v>22</v>
      </c>
      <c r="C365">
        <v>139</v>
      </c>
      <c r="D365">
        <v>125</v>
      </c>
      <c r="E365">
        <v>139</v>
      </c>
      <c r="F365">
        <v>152</v>
      </c>
      <c r="G365">
        <v>164</v>
      </c>
      <c r="H365">
        <v>174</v>
      </c>
      <c r="I365">
        <v>184</v>
      </c>
      <c r="J365">
        <v>193</v>
      </c>
      <c r="K365">
        <v>201</v>
      </c>
      <c r="L365">
        <v>208</v>
      </c>
      <c r="M365" s="150">
        <v>4.5999999999999996</v>
      </c>
    </row>
    <row r="366" spans="1:13" x14ac:dyDescent="0.2">
      <c r="A366" t="s">
        <v>292</v>
      </c>
      <c r="B366" t="s">
        <v>49</v>
      </c>
      <c r="C366">
        <v>684</v>
      </c>
      <c r="D366">
        <v>741</v>
      </c>
      <c r="E366">
        <v>839</v>
      </c>
      <c r="F366">
        <v>930</v>
      </c>
      <c r="G366">
        <v>1014</v>
      </c>
      <c r="H366">
        <v>1091</v>
      </c>
      <c r="I366">
        <v>1160</v>
      </c>
      <c r="J366">
        <v>1221</v>
      </c>
      <c r="K366">
        <v>1276</v>
      </c>
      <c r="L366">
        <v>1323</v>
      </c>
      <c r="M366" s="150">
        <v>7.6</v>
      </c>
    </row>
    <row r="367" spans="1:13" x14ac:dyDescent="0.2">
      <c r="A367" t="s">
        <v>292</v>
      </c>
      <c r="B367" t="s">
        <v>50</v>
      </c>
      <c r="C367">
        <v>192</v>
      </c>
      <c r="D367">
        <v>208</v>
      </c>
      <c r="E367">
        <v>235</v>
      </c>
      <c r="F367">
        <v>261</v>
      </c>
      <c r="G367">
        <v>284</v>
      </c>
      <c r="H367">
        <v>305</v>
      </c>
      <c r="I367">
        <v>325</v>
      </c>
      <c r="J367">
        <v>342</v>
      </c>
      <c r="K367">
        <v>357</v>
      </c>
      <c r="L367">
        <v>370</v>
      </c>
      <c r="M367" s="150">
        <v>7.5</v>
      </c>
    </row>
    <row r="368" spans="1:13" x14ac:dyDescent="0.2">
      <c r="A368" t="s">
        <v>292</v>
      </c>
      <c r="B368" t="s">
        <v>51</v>
      </c>
      <c r="C368">
        <v>248</v>
      </c>
      <c r="D368">
        <v>266</v>
      </c>
      <c r="E368">
        <v>300</v>
      </c>
      <c r="F368">
        <v>331</v>
      </c>
      <c r="G368">
        <v>360</v>
      </c>
      <c r="H368">
        <v>387</v>
      </c>
      <c r="I368">
        <v>410</v>
      </c>
      <c r="J368">
        <v>431</v>
      </c>
      <c r="K368">
        <v>449</v>
      </c>
      <c r="L368">
        <v>464</v>
      </c>
      <c r="M368" s="150">
        <v>7.2</v>
      </c>
    </row>
    <row r="369" spans="1:13" x14ac:dyDescent="0.2">
      <c r="A369" t="s">
        <v>292</v>
      </c>
      <c r="B369" t="s">
        <v>52</v>
      </c>
      <c r="C369">
        <v>332</v>
      </c>
      <c r="D369">
        <v>360</v>
      </c>
      <c r="E369">
        <v>407</v>
      </c>
      <c r="F369">
        <v>450</v>
      </c>
      <c r="G369">
        <v>490</v>
      </c>
      <c r="H369">
        <v>526</v>
      </c>
      <c r="I369">
        <v>559</v>
      </c>
      <c r="J369">
        <v>588</v>
      </c>
      <c r="K369">
        <v>613</v>
      </c>
      <c r="L369">
        <v>635</v>
      </c>
      <c r="M369" s="150">
        <v>7.5</v>
      </c>
    </row>
    <row r="370" spans="1:13" x14ac:dyDescent="0.2">
      <c r="A370" t="s">
        <v>292</v>
      </c>
      <c r="B370" t="s">
        <v>20</v>
      </c>
      <c r="C370">
        <v>308</v>
      </c>
      <c r="D370">
        <v>347</v>
      </c>
      <c r="E370">
        <v>388</v>
      </c>
      <c r="F370">
        <v>427</v>
      </c>
      <c r="G370">
        <v>463</v>
      </c>
      <c r="H370">
        <v>496</v>
      </c>
      <c r="I370">
        <v>525</v>
      </c>
      <c r="J370">
        <v>551</v>
      </c>
      <c r="K370">
        <v>574</v>
      </c>
      <c r="L370">
        <v>594</v>
      </c>
      <c r="M370" s="150">
        <v>7.6</v>
      </c>
    </row>
    <row r="371" spans="1:13" x14ac:dyDescent="0.2">
      <c r="A371" t="s">
        <v>292</v>
      </c>
      <c r="B371" t="s">
        <v>12</v>
      </c>
      <c r="C371">
        <v>246</v>
      </c>
      <c r="D371">
        <v>265</v>
      </c>
      <c r="E371">
        <v>284</v>
      </c>
      <c r="F371">
        <v>307</v>
      </c>
      <c r="G371">
        <v>329</v>
      </c>
      <c r="H371">
        <v>349</v>
      </c>
      <c r="I371">
        <v>368</v>
      </c>
      <c r="J371">
        <v>384</v>
      </c>
      <c r="K371">
        <v>398</v>
      </c>
      <c r="L371">
        <v>411</v>
      </c>
      <c r="M371" s="150">
        <v>5.9</v>
      </c>
    </row>
    <row r="372" spans="1:13" x14ac:dyDescent="0.2">
      <c r="A372" t="s">
        <v>292</v>
      </c>
      <c r="B372" t="s">
        <v>53</v>
      </c>
      <c r="C372">
        <v>166</v>
      </c>
      <c r="D372">
        <v>179</v>
      </c>
      <c r="E372">
        <v>192</v>
      </c>
      <c r="F372">
        <v>208</v>
      </c>
      <c r="G372">
        <v>223</v>
      </c>
      <c r="H372">
        <v>236</v>
      </c>
      <c r="I372">
        <v>249</v>
      </c>
      <c r="J372">
        <v>260</v>
      </c>
      <c r="K372">
        <v>269</v>
      </c>
      <c r="L372">
        <v>278</v>
      </c>
      <c r="M372" s="150">
        <v>5.9</v>
      </c>
    </row>
    <row r="373" spans="1:13" x14ac:dyDescent="0.2">
      <c r="A373" t="s">
        <v>292</v>
      </c>
      <c r="B373" t="s">
        <v>54</v>
      </c>
      <c r="C373">
        <v>92</v>
      </c>
      <c r="D373">
        <v>99</v>
      </c>
      <c r="E373">
        <v>107</v>
      </c>
      <c r="F373">
        <v>116</v>
      </c>
      <c r="G373">
        <v>124</v>
      </c>
      <c r="H373">
        <v>132</v>
      </c>
      <c r="I373">
        <v>140</v>
      </c>
      <c r="J373">
        <v>146</v>
      </c>
      <c r="K373">
        <v>152</v>
      </c>
      <c r="L373">
        <v>157</v>
      </c>
      <c r="M373" s="150">
        <v>6.1</v>
      </c>
    </row>
    <row r="374" spans="1:13" x14ac:dyDescent="0.2">
      <c r="A374" t="s">
        <v>293</v>
      </c>
      <c r="B374" t="s">
        <v>52</v>
      </c>
      <c r="C374">
        <v>400</v>
      </c>
      <c r="D374">
        <v>433</v>
      </c>
      <c r="E374">
        <v>489</v>
      </c>
      <c r="F374">
        <v>542</v>
      </c>
      <c r="G374">
        <v>590</v>
      </c>
      <c r="H374">
        <v>633</v>
      </c>
      <c r="I374">
        <v>672</v>
      </c>
      <c r="J374">
        <v>706</v>
      </c>
      <c r="K374">
        <v>737</v>
      </c>
      <c r="L374">
        <v>763</v>
      </c>
      <c r="M374" s="150">
        <v>7.4</v>
      </c>
    </row>
    <row r="375" spans="1:13" x14ac:dyDescent="0.2">
      <c r="A375" t="s">
        <v>293</v>
      </c>
      <c r="B375" t="s">
        <v>55</v>
      </c>
      <c r="C375">
        <v>431</v>
      </c>
      <c r="D375">
        <v>466</v>
      </c>
      <c r="E375">
        <v>527</v>
      </c>
      <c r="F375">
        <v>584</v>
      </c>
      <c r="G375">
        <v>636</v>
      </c>
      <c r="H375">
        <v>683</v>
      </c>
      <c r="I375">
        <v>725</v>
      </c>
      <c r="J375">
        <v>762</v>
      </c>
      <c r="K375">
        <v>795</v>
      </c>
      <c r="L375">
        <v>824</v>
      </c>
      <c r="M375" s="150">
        <v>7.5</v>
      </c>
    </row>
    <row r="376" spans="1:13" x14ac:dyDescent="0.2">
      <c r="A376" t="s">
        <v>293</v>
      </c>
      <c r="B376" t="s">
        <v>56</v>
      </c>
      <c r="C376">
        <v>671</v>
      </c>
      <c r="D376">
        <v>727</v>
      </c>
      <c r="E376">
        <v>823</v>
      </c>
      <c r="F376">
        <v>913</v>
      </c>
      <c r="G376">
        <v>996</v>
      </c>
      <c r="H376">
        <v>1071</v>
      </c>
      <c r="I376">
        <v>1139</v>
      </c>
      <c r="J376">
        <v>1199</v>
      </c>
      <c r="K376">
        <v>1253</v>
      </c>
      <c r="L376">
        <v>1299</v>
      </c>
      <c r="M376" s="150">
        <v>7.6</v>
      </c>
    </row>
    <row r="377" spans="1:13" x14ac:dyDescent="0.2">
      <c r="M377" s="150"/>
    </row>
    <row r="378" spans="1:13" ht="15" x14ac:dyDescent="0.25">
      <c r="A378" s="7" t="s">
        <v>307</v>
      </c>
      <c r="M378" s="150"/>
    </row>
    <row r="379" spans="1:13" x14ac:dyDescent="0.2">
      <c r="A379" t="s">
        <v>264</v>
      </c>
      <c r="B379" t="s">
        <v>291</v>
      </c>
      <c r="C379">
        <v>124252</v>
      </c>
      <c r="D379">
        <v>122498</v>
      </c>
      <c r="E379">
        <v>120396</v>
      </c>
      <c r="F379">
        <v>118949</v>
      </c>
      <c r="G379">
        <v>117870</v>
      </c>
      <c r="H379">
        <v>117038</v>
      </c>
      <c r="I379">
        <v>116249</v>
      </c>
      <c r="J379">
        <v>115594</v>
      </c>
      <c r="K379">
        <v>115195</v>
      </c>
      <c r="L379">
        <v>114980</v>
      </c>
      <c r="M379" s="150">
        <v>-0.9</v>
      </c>
    </row>
    <row r="380" spans="1:13" x14ac:dyDescent="0.2">
      <c r="A380" t="s">
        <v>264</v>
      </c>
      <c r="B380" t="s">
        <v>12</v>
      </c>
      <c r="C380">
        <v>30300</v>
      </c>
      <c r="D380">
        <v>30092</v>
      </c>
      <c r="E380">
        <v>29743</v>
      </c>
      <c r="F380">
        <v>29463</v>
      </c>
      <c r="G380">
        <v>29254</v>
      </c>
      <c r="H380">
        <v>29092</v>
      </c>
      <c r="I380">
        <v>28932</v>
      </c>
      <c r="J380">
        <v>28786</v>
      </c>
      <c r="K380">
        <v>28675</v>
      </c>
      <c r="L380">
        <v>28593</v>
      </c>
      <c r="M380" s="150">
        <v>-0.6</v>
      </c>
    </row>
    <row r="381" spans="1:13" x14ac:dyDescent="0.2">
      <c r="A381" t="s">
        <v>264</v>
      </c>
      <c r="B381" t="s">
        <v>14</v>
      </c>
      <c r="C381">
        <v>11612</v>
      </c>
      <c r="D381">
        <v>11536</v>
      </c>
      <c r="E381">
        <v>11436</v>
      </c>
      <c r="F381">
        <v>11435</v>
      </c>
      <c r="G381">
        <v>11478</v>
      </c>
      <c r="H381">
        <v>11543</v>
      </c>
      <c r="I381">
        <v>11598</v>
      </c>
      <c r="J381">
        <v>11652</v>
      </c>
      <c r="K381">
        <v>11714</v>
      </c>
      <c r="L381">
        <v>11785</v>
      </c>
      <c r="M381" s="150">
        <v>0.2</v>
      </c>
    </row>
    <row r="382" spans="1:13" x14ac:dyDescent="0.2">
      <c r="A382" t="s">
        <v>264</v>
      </c>
      <c r="B382" t="s">
        <v>16</v>
      </c>
      <c r="C382">
        <v>56807</v>
      </c>
      <c r="D382">
        <v>55701</v>
      </c>
      <c r="E382">
        <v>54468</v>
      </c>
      <c r="F382">
        <v>53597</v>
      </c>
      <c r="G382">
        <v>52918</v>
      </c>
      <c r="H382">
        <v>52391</v>
      </c>
      <c r="I382">
        <v>51909</v>
      </c>
      <c r="J382">
        <v>51525</v>
      </c>
      <c r="K382">
        <v>51306</v>
      </c>
      <c r="L382">
        <v>51194</v>
      </c>
      <c r="M382" s="150">
        <v>-1.1000000000000001</v>
      </c>
    </row>
    <row r="383" spans="1:13" x14ac:dyDescent="0.2">
      <c r="A383" t="s">
        <v>264</v>
      </c>
      <c r="B383" t="s">
        <v>18</v>
      </c>
      <c r="C383">
        <v>11837</v>
      </c>
      <c r="D383">
        <v>11842</v>
      </c>
      <c r="E383">
        <v>11785</v>
      </c>
      <c r="F383">
        <v>11781</v>
      </c>
      <c r="G383">
        <v>11794</v>
      </c>
      <c r="H383">
        <v>11815</v>
      </c>
      <c r="I383">
        <v>11826</v>
      </c>
      <c r="J383">
        <v>11832</v>
      </c>
      <c r="K383">
        <v>11850</v>
      </c>
      <c r="L383">
        <v>11875</v>
      </c>
      <c r="M383" s="150">
        <v>0</v>
      </c>
    </row>
    <row r="384" spans="1:13" x14ac:dyDescent="0.2">
      <c r="A384" t="s">
        <v>264</v>
      </c>
      <c r="B384" t="s">
        <v>20</v>
      </c>
      <c r="C384">
        <v>7880</v>
      </c>
      <c r="D384">
        <v>7620</v>
      </c>
      <c r="E384">
        <v>7370</v>
      </c>
      <c r="F384">
        <v>7170</v>
      </c>
      <c r="G384">
        <v>6999</v>
      </c>
      <c r="H384">
        <v>6844</v>
      </c>
      <c r="I384">
        <v>6703</v>
      </c>
      <c r="J384">
        <v>6584</v>
      </c>
      <c r="K384">
        <v>6490</v>
      </c>
      <c r="L384">
        <v>6421</v>
      </c>
      <c r="M384" s="150">
        <v>-2.2999999999999998</v>
      </c>
    </row>
    <row r="385" spans="1:13" x14ac:dyDescent="0.2">
      <c r="A385" t="s">
        <v>264</v>
      </c>
      <c r="B385" t="s">
        <v>22</v>
      </c>
      <c r="C385">
        <v>5814</v>
      </c>
      <c r="D385">
        <v>5705</v>
      </c>
      <c r="E385">
        <v>5592</v>
      </c>
      <c r="F385">
        <v>5505</v>
      </c>
      <c r="G385">
        <v>5426</v>
      </c>
      <c r="H385">
        <v>5353</v>
      </c>
      <c r="I385">
        <v>5281</v>
      </c>
      <c r="J385">
        <v>5216</v>
      </c>
      <c r="K385">
        <v>5160</v>
      </c>
      <c r="L385">
        <v>5115</v>
      </c>
      <c r="M385" s="150">
        <v>-1.4</v>
      </c>
    </row>
    <row r="386" spans="1:13" x14ac:dyDescent="0.2">
      <c r="A386" t="s">
        <v>292</v>
      </c>
      <c r="B386" t="s">
        <v>47</v>
      </c>
      <c r="C386">
        <v>1679</v>
      </c>
      <c r="D386">
        <v>1668</v>
      </c>
      <c r="E386">
        <v>1654</v>
      </c>
      <c r="F386">
        <v>1655</v>
      </c>
      <c r="G386">
        <v>1661</v>
      </c>
      <c r="H386">
        <v>1671</v>
      </c>
      <c r="I386">
        <v>1679</v>
      </c>
      <c r="J386">
        <v>1687</v>
      </c>
      <c r="K386">
        <v>1697</v>
      </c>
      <c r="L386">
        <v>1707</v>
      </c>
      <c r="M386" s="150">
        <v>0.2</v>
      </c>
    </row>
    <row r="387" spans="1:13" x14ac:dyDescent="0.2">
      <c r="A387" t="s">
        <v>292</v>
      </c>
      <c r="B387" t="s">
        <v>14</v>
      </c>
      <c r="C387">
        <v>5568</v>
      </c>
      <c r="D387">
        <v>5531</v>
      </c>
      <c r="E387">
        <v>5483</v>
      </c>
      <c r="F387">
        <v>5483</v>
      </c>
      <c r="G387">
        <v>5503</v>
      </c>
      <c r="H387">
        <v>5535</v>
      </c>
      <c r="I387">
        <v>5561</v>
      </c>
      <c r="J387">
        <v>5587</v>
      </c>
      <c r="K387">
        <v>5617</v>
      </c>
      <c r="L387">
        <v>5651</v>
      </c>
      <c r="M387" s="150">
        <v>0.2</v>
      </c>
    </row>
    <row r="388" spans="1:13" x14ac:dyDescent="0.2">
      <c r="A388" t="s">
        <v>292</v>
      </c>
      <c r="B388" t="s">
        <v>48</v>
      </c>
      <c r="C388">
        <v>4043</v>
      </c>
      <c r="D388">
        <v>4016</v>
      </c>
      <c r="E388">
        <v>3981</v>
      </c>
      <c r="F388">
        <v>3981</v>
      </c>
      <c r="G388">
        <v>3995</v>
      </c>
      <c r="H388">
        <v>4018</v>
      </c>
      <c r="I388">
        <v>4037</v>
      </c>
      <c r="J388">
        <v>4056</v>
      </c>
      <c r="K388">
        <v>4078</v>
      </c>
      <c r="L388">
        <v>4102</v>
      </c>
      <c r="M388" s="150">
        <v>0.2</v>
      </c>
    </row>
    <row r="389" spans="1:13" x14ac:dyDescent="0.2">
      <c r="A389" t="s">
        <v>292</v>
      </c>
      <c r="B389" t="s">
        <v>18</v>
      </c>
      <c r="C389">
        <v>10090</v>
      </c>
      <c r="D389">
        <v>10098</v>
      </c>
      <c r="E389">
        <v>10054</v>
      </c>
      <c r="F389">
        <v>10057</v>
      </c>
      <c r="G389">
        <v>10075</v>
      </c>
      <c r="H389">
        <v>10100</v>
      </c>
      <c r="I389">
        <v>10117</v>
      </c>
      <c r="J389">
        <v>10130</v>
      </c>
      <c r="K389">
        <v>10153</v>
      </c>
      <c r="L389">
        <v>10184</v>
      </c>
      <c r="M389" s="150">
        <v>0.1</v>
      </c>
    </row>
    <row r="390" spans="1:13" x14ac:dyDescent="0.2">
      <c r="A390" t="s">
        <v>292</v>
      </c>
      <c r="B390" t="s">
        <v>22</v>
      </c>
      <c r="C390">
        <v>6778</v>
      </c>
      <c r="D390">
        <v>6681</v>
      </c>
      <c r="E390">
        <v>6573</v>
      </c>
      <c r="F390">
        <v>6495</v>
      </c>
      <c r="G390">
        <v>6426</v>
      </c>
      <c r="H390">
        <v>6363</v>
      </c>
      <c r="I390">
        <v>6300</v>
      </c>
      <c r="J390">
        <v>6243</v>
      </c>
      <c r="K390">
        <v>6195</v>
      </c>
      <c r="L390">
        <v>6158</v>
      </c>
      <c r="M390" s="150">
        <v>-1.1000000000000001</v>
      </c>
    </row>
    <row r="391" spans="1:13" x14ac:dyDescent="0.2">
      <c r="A391" t="s">
        <v>292</v>
      </c>
      <c r="B391" t="s">
        <v>49</v>
      </c>
      <c r="C391">
        <v>26349</v>
      </c>
      <c r="D391">
        <v>25893</v>
      </c>
      <c r="E391">
        <v>25366</v>
      </c>
      <c r="F391">
        <v>25003</v>
      </c>
      <c r="G391">
        <v>24726</v>
      </c>
      <c r="H391">
        <v>24518</v>
      </c>
      <c r="I391">
        <v>24331</v>
      </c>
      <c r="J391">
        <v>24181</v>
      </c>
      <c r="K391">
        <v>24097</v>
      </c>
      <c r="L391">
        <v>24061</v>
      </c>
      <c r="M391" s="150">
        <v>-1</v>
      </c>
    </row>
    <row r="392" spans="1:13" x14ac:dyDescent="0.2">
      <c r="A392" t="s">
        <v>292</v>
      </c>
      <c r="B392" t="s">
        <v>50</v>
      </c>
      <c r="C392">
        <v>7528</v>
      </c>
      <c r="D392">
        <v>7390</v>
      </c>
      <c r="E392">
        <v>7235</v>
      </c>
      <c r="F392">
        <v>7127</v>
      </c>
      <c r="G392">
        <v>7044</v>
      </c>
      <c r="H392">
        <v>6980</v>
      </c>
      <c r="I392">
        <v>6921</v>
      </c>
      <c r="J392">
        <v>6875</v>
      </c>
      <c r="K392">
        <v>6851</v>
      </c>
      <c r="L392">
        <v>6840</v>
      </c>
      <c r="M392" s="150">
        <v>-1.1000000000000001</v>
      </c>
    </row>
    <row r="393" spans="1:13" x14ac:dyDescent="0.2">
      <c r="A393" t="s">
        <v>292</v>
      </c>
      <c r="B393" t="s">
        <v>51</v>
      </c>
      <c r="C393">
        <v>9186</v>
      </c>
      <c r="D393">
        <v>8972</v>
      </c>
      <c r="E393">
        <v>8744</v>
      </c>
      <c r="F393">
        <v>8575</v>
      </c>
      <c r="G393">
        <v>8437</v>
      </c>
      <c r="H393">
        <v>8322</v>
      </c>
      <c r="I393">
        <v>8215</v>
      </c>
      <c r="J393">
        <v>8128</v>
      </c>
      <c r="K393">
        <v>8071</v>
      </c>
      <c r="L393">
        <v>8033</v>
      </c>
      <c r="M393" s="150">
        <v>-1.5</v>
      </c>
    </row>
    <row r="394" spans="1:13" x14ac:dyDescent="0.2">
      <c r="A394" t="s">
        <v>292</v>
      </c>
      <c r="B394" t="s">
        <v>52</v>
      </c>
      <c r="C394">
        <v>12545</v>
      </c>
      <c r="D394">
        <v>12271</v>
      </c>
      <c r="E394">
        <v>11975</v>
      </c>
      <c r="F394">
        <v>11761</v>
      </c>
      <c r="G394">
        <v>11590</v>
      </c>
      <c r="H394">
        <v>11452</v>
      </c>
      <c r="I394">
        <v>11324</v>
      </c>
      <c r="J394">
        <v>11222</v>
      </c>
      <c r="K394">
        <v>11159</v>
      </c>
      <c r="L394">
        <v>11121</v>
      </c>
      <c r="M394" s="150">
        <v>-1.3</v>
      </c>
    </row>
    <row r="395" spans="1:13" x14ac:dyDescent="0.2">
      <c r="A395" t="s">
        <v>292</v>
      </c>
      <c r="B395" t="s">
        <v>20</v>
      </c>
      <c r="C395">
        <v>10567</v>
      </c>
      <c r="D395">
        <v>10262</v>
      </c>
      <c r="E395">
        <v>9959</v>
      </c>
      <c r="F395">
        <v>9723</v>
      </c>
      <c r="G395">
        <v>9524</v>
      </c>
      <c r="H395">
        <v>9351</v>
      </c>
      <c r="I395">
        <v>9191</v>
      </c>
      <c r="J395">
        <v>9059</v>
      </c>
      <c r="K395">
        <v>8959</v>
      </c>
      <c r="L395">
        <v>8887</v>
      </c>
      <c r="M395" s="150">
        <v>-1.9</v>
      </c>
    </row>
    <row r="396" spans="1:13" x14ac:dyDescent="0.2">
      <c r="A396" t="s">
        <v>292</v>
      </c>
      <c r="B396" t="s">
        <v>12</v>
      </c>
      <c r="C396">
        <v>14541</v>
      </c>
      <c r="D396">
        <v>14421</v>
      </c>
      <c r="E396">
        <v>14233</v>
      </c>
      <c r="F396">
        <v>14079</v>
      </c>
      <c r="G396">
        <v>13961</v>
      </c>
      <c r="H396">
        <v>13867</v>
      </c>
      <c r="I396">
        <v>13776</v>
      </c>
      <c r="J396">
        <v>13692</v>
      </c>
      <c r="K396">
        <v>13626</v>
      </c>
      <c r="L396">
        <v>13573</v>
      </c>
      <c r="M396" s="150">
        <v>-0.8</v>
      </c>
    </row>
    <row r="397" spans="1:13" x14ac:dyDescent="0.2">
      <c r="A397" t="s">
        <v>292</v>
      </c>
      <c r="B397" t="s">
        <v>53</v>
      </c>
      <c r="C397">
        <v>9867</v>
      </c>
      <c r="D397">
        <v>9796</v>
      </c>
      <c r="E397">
        <v>9678</v>
      </c>
      <c r="F397">
        <v>9583</v>
      </c>
      <c r="G397">
        <v>9511</v>
      </c>
      <c r="H397">
        <v>9455</v>
      </c>
      <c r="I397">
        <v>9399</v>
      </c>
      <c r="J397">
        <v>9347</v>
      </c>
      <c r="K397">
        <v>9307</v>
      </c>
      <c r="L397">
        <v>9277</v>
      </c>
      <c r="M397" s="150">
        <v>-0.7</v>
      </c>
    </row>
    <row r="398" spans="1:13" x14ac:dyDescent="0.2">
      <c r="A398" t="s">
        <v>292</v>
      </c>
      <c r="B398" t="s">
        <v>54</v>
      </c>
      <c r="C398">
        <v>5510</v>
      </c>
      <c r="D398">
        <v>5497</v>
      </c>
      <c r="E398">
        <v>5459</v>
      </c>
      <c r="F398">
        <v>5431</v>
      </c>
      <c r="G398">
        <v>5416</v>
      </c>
      <c r="H398">
        <v>5407</v>
      </c>
      <c r="I398">
        <v>5396</v>
      </c>
      <c r="J398">
        <v>5388</v>
      </c>
      <c r="K398">
        <v>5386</v>
      </c>
      <c r="L398">
        <v>5388</v>
      </c>
      <c r="M398" s="150">
        <v>-0.2</v>
      </c>
    </row>
    <row r="399" spans="1:13" x14ac:dyDescent="0.2">
      <c r="A399" t="s">
        <v>293</v>
      </c>
      <c r="B399" t="s">
        <v>52</v>
      </c>
      <c r="C399">
        <v>15232</v>
      </c>
      <c r="D399">
        <v>14913</v>
      </c>
      <c r="E399">
        <v>14564</v>
      </c>
      <c r="F399">
        <v>14314</v>
      </c>
      <c r="G399">
        <v>14116</v>
      </c>
      <c r="H399">
        <v>13958</v>
      </c>
      <c r="I399">
        <v>13813</v>
      </c>
      <c r="J399">
        <v>13696</v>
      </c>
      <c r="K399">
        <v>13628</v>
      </c>
      <c r="L399">
        <v>13588</v>
      </c>
      <c r="M399" s="150">
        <v>-1.3</v>
      </c>
    </row>
    <row r="400" spans="1:13" x14ac:dyDescent="0.2">
      <c r="A400" t="s">
        <v>293</v>
      </c>
      <c r="B400" t="s">
        <v>55</v>
      </c>
      <c r="C400">
        <v>15966</v>
      </c>
      <c r="D400">
        <v>15617</v>
      </c>
      <c r="E400">
        <v>15238</v>
      </c>
      <c r="F400">
        <v>14965</v>
      </c>
      <c r="G400">
        <v>14747</v>
      </c>
      <c r="H400">
        <v>14572</v>
      </c>
      <c r="I400">
        <v>14410</v>
      </c>
      <c r="J400">
        <v>14279</v>
      </c>
      <c r="K400">
        <v>14202</v>
      </c>
      <c r="L400">
        <v>14156</v>
      </c>
      <c r="M400" s="150">
        <v>-1.3</v>
      </c>
    </row>
    <row r="401" spans="1:13" x14ac:dyDescent="0.2">
      <c r="A401" t="s">
        <v>293</v>
      </c>
      <c r="B401" t="s">
        <v>56</v>
      </c>
      <c r="C401">
        <v>25609</v>
      </c>
      <c r="D401">
        <v>25171</v>
      </c>
      <c r="E401">
        <v>24665</v>
      </c>
      <c r="F401">
        <v>24318</v>
      </c>
      <c r="G401">
        <v>24056</v>
      </c>
      <c r="H401">
        <v>23860</v>
      </c>
      <c r="I401">
        <v>23687</v>
      </c>
      <c r="J401">
        <v>23549</v>
      </c>
      <c r="K401">
        <v>23476</v>
      </c>
      <c r="L401">
        <v>23450</v>
      </c>
      <c r="M401" s="150">
        <v>-1</v>
      </c>
    </row>
    <row r="402" spans="1:13" x14ac:dyDescent="0.2">
      <c r="M402" s="150"/>
    </row>
    <row r="403" spans="1:13" ht="15" x14ac:dyDescent="0.25">
      <c r="A403" s="7" t="s">
        <v>308</v>
      </c>
      <c r="M403" s="150"/>
    </row>
    <row r="404" spans="1:13" x14ac:dyDescent="0.2">
      <c r="A404" t="s">
        <v>264</v>
      </c>
      <c r="B404" t="s">
        <v>291</v>
      </c>
      <c r="C404">
        <v>25728</v>
      </c>
      <c r="D404">
        <v>25511</v>
      </c>
      <c r="E404">
        <v>25298</v>
      </c>
      <c r="F404">
        <v>25136</v>
      </c>
      <c r="G404">
        <v>25021</v>
      </c>
      <c r="H404">
        <v>24941</v>
      </c>
      <c r="I404">
        <v>24889</v>
      </c>
      <c r="J404">
        <v>24864</v>
      </c>
      <c r="K404">
        <v>24874</v>
      </c>
      <c r="L404">
        <v>24912</v>
      </c>
      <c r="M404" s="150">
        <v>-0.4</v>
      </c>
    </row>
    <row r="405" spans="1:13" x14ac:dyDescent="0.2">
      <c r="A405" t="s">
        <v>264</v>
      </c>
      <c r="B405" t="s">
        <v>12</v>
      </c>
      <c r="C405">
        <v>6675</v>
      </c>
      <c r="D405">
        <v>6641</v>
      </c>
      <c r="E405">
        <v>6601</v>
      </c>
      <c r="F405">
        <v>6560</v>
      </c>
      <c r="G405">
        <v>6529</v>
      </c>
      <c r="H405">
        <v>6507</v>
      </c>
      <c r="I405">
        <v>6492</v>
      </c>
      <c r="J405">
        <v>6481</v>
      </c>
      <c r="K405">
        <v>6475</v>
      </c>
      <c r="L405">
        <v>6474</v>
      </c>
      <c r="M405" s="150">
        <v>-0.3</v>
      </c>
    </row>
    <row r="406" spans="1:13" x14ac:dyDescent="0.2">
      <c r="A406" t="s">
        <v>264</v>
      </c>
      <c r="B406" t="s">
        <v>14</v>
      </c>
      <c r="C406">
        <v>1920</v>
      </c>
      <c r="D406">
        <v>1905</v>
      </c>
      <c r="E406">
        <v>1889</v>
      </c>
      <c r="F406">
        <v>1880</v>
      </c>
      <c r="G406">
        <v>1877</v>
      </c>
      <c r="H406">
        <v>1877</v>
      </c>
      <c r="I406">
        <v>1875</v>
      </c>
      <c r="J406">
        <v>1875</v>
      </c>
      <c r="K406">
        <v>1876</v>
      </c>
      <c r="L406">
        <v>1878</v>
      </c>
      <c r="M406" s="150">
        <v>-0.2</v>
      </c>
    </row>
    <row r="407" spans="1:13" x14ac:dyDescent="0.2">
      <c r="A407" t="s">
        <v>264</v>
      </c>
      <c r="B407" t="s">
        <v>16</v>
      </c>
      <c r="C407">
        <v>12035</v>
      </c>
      <c r="D407">
        <v>11900</v>
      </c>
      <c r="E407">
        <v>11777</v>
      </c>
      <c r="F407">
        <v>11686</v>
      </c>
      <c r="G407">
        <v>11620</v>
      </c>
      <c r="H407">
        <v>11575</v>
      </c>
      <c r="I407">
        <v>11544</v>
      </c>
      <c r="J407">
        <v>11533</v>
      </c>
      <c r="K407">
        <v>11545</v>
      </c>
      <c r="L407">
        <v>11576</v>
      </c>
      <c r="M407" s="150">
        <v>-0.4</v>
      </c>
    </row>
    <row r="408" spans="1:13" x14ac:dyDescent="0.2">
      <c r="A408" t="s">
        <v>264</v>
      </c>
      <c r="B408" t="s">
        <v>18</v>
      </c>
      <c r="C408">
        <v>2366</v>
      </c>
      <c r="D408">
        <v>2370</v>
      </c>
      <c r="E408">
        <v>2368</v>
      </c>
      <c r="F408">
        <v>2372</v>
      </c>
      <c r="G408">
        <v>2379</v>
      </c>
      <c r="H408">
        <v>2387</v>
      </c>
      <c r="I408">
        <v>2394</v>
      </c>
      <c r="J408">
        <v>2401</v>
      </c>
      <c r="K408">
        <v>2410</v>
      </c>
      <c r="L408">
        <v>2420</v>
      </c>
      <c r="M408" s="150">
        <v>0.3</v>
      </c>
    </row>
    <row r="409" spans="1:13" x14ac:dyDescent="0.2">
      <c r="A409" t="s">
        <v>264</v>
      </c>
      <c r="B409" t="s">
        <v>20</v>
      </c>
      <c r="C409">
        <v>1838</v>
      </c>
      <c r="D409">
        <v>1817</v>
      </c>
      <c r="E409">
        <v>1797</v>
      </c>
      <c r="F409">
        <v>1783</v>
      </c>
      <c r="G409">
        <v>1771</v>
      </c>
      <c r="H409">
        <v>1762</v>
      </c>
      <c r="I409">
        <v>1755</v>
      </c>
      <c r="J409">
        <v>1752</v>
      </c>
      <c r="K409">
        <v>1751</v>
      </c>
      <c r="L409">
        <v>1753</v>
      </c>
      <c r="M409" s="150">
        <v>-0.5</v>
      </c>
    </row>
    <row r="410" spans="1:13" x14ac:dyDescent="0.2">
      <c r="A410" t="s">
        <v>264</v>
      </c>
      <c r="B410" t="s">
        <v>22</v>
      </c>
      <c r="C410">
        <v>894</v>
      </c>
      <c r="D410">
        <v>877</v>
      </c>
      <c r="E410">
        <v>865</v>
      </c>
      <c r="F410">
        <v>854</v>
      </c>
      <c r="G410">
        <v>844</v>
      </c>
      <c r="H410">
        <v>835</v>
      </c>
      <c r="I410">
        <v>829</v>
      </c>
      <c r="J410">
        <v>822</v>
      </c>
      <c r="K410">
        <v>816</v>
      </c>
      <c r="L410">
        <v>812</v>
      </c>
      <c r="M410" s="150">
        <v>-1.1000000000000001</v>
      </c>
    </row>
    <row r="411" spans="1:13" x14ac:dyDescent="0.2">
      <c r="A411" t="s">
        <v>292</v>
      </c>
      <c r="B411" t="s">
        <v>47</v>
      </c>
      <c r="C411">
        <v>282</v>
      </c>
      <c r="D411">
        <v>280</v>
      </c>
      <c r="E411">
        <v>278</v>
      </c>
      <c r="F411">
        <v>277</v>
      </c>
      <c r="G411">
        <v>276</v>
      </c>
      <c r="H411">
        <v>276</v>
      </c>
      <c r="I411">
        <v>276</v>
      </c>
      <c r="J411">
        <v>276</v>
      </c>
      <c r="K411">
        <v>276</v>
      </c>
      <c r="L411">
        <v>277</v>
      </c>
      <c r="M411" s="150">
        <v>-0.2</v>
      </c>
    </row>
    <row r="412" spans="1:13" x14ac:dyDescent="0.2">
      <c r="A412" t="s">
        <v>292</v>
      </c>
      <c r="B412" t="s">
        <v>14</v>
      </c>
      <c r="C412">
        <v>900</v>
      </c>
      <c r="D412">
        <v>892</v>
      </c>
      <c r="E412">
        <v>885</v>
      </c>
      <c r="F412">
        <v>881</v>
      </c>
      <c r="G412">
        <v>879</v>
      </c>
      <c r="H412">
        <v>879</v>
      </c>
      <c r="I412">
        <v>878</v>
      </c>
      <c r="J412">
        <v>877</v>
      </c>
      <c r="K412">
        <v>878</v>
      </c>
      <c r="L412">
        <v>879</v>
      </c>
      <c r="M412" s="150">
        <v>-0.3</v>
      </c>
    </row>
    <row r="413" spans="1:13" x14ac:dyDescent="0.2">
      <c r="A413" t="s">
        <v>292</v>
      </c>
      <c r="B413" t="s">
        <v>48</v>
      </c>
      <c r="C413">
        <v>687</v>
      </c>
      <c r="D413">
        <v>682</v>
      </c>
      <c r="E413">
        <v>676</v>
      </c>
      <c r="F413">
        <v>673</v>
      </c>
      <c r="G413">
        <v>672</v>
      </c>
      <c r="H413">
        <v>672</v>
      </c>
      <c r="I413">
        <v>671</v>
      </c>
      <c r="J413">
        <v>671</v>
      </c>
      <c r="K413">
        <v>671</v>
      </c>
      <c r="L413">
        <v>672</v>
      </c>
      <c r="M413" s="150">
        <v>-0.2</v>
      </c>
    </row>
    <row r="414" spans="1:13" x14ac:dyDescent="0.2">
      <c r="A414" t="s">
        <v>292</v>
      </c>
      <c r="B414" t="s">
        <v>18</v>
      </c>
      <c r="C414">
        <v>1988</v>
      </c>
      <c r="D414">
        <v>1993</v>
      </c>
      <c r="E414">
        <v>1992</v>
      </c>
      <c r="F414">
        <v>1997</v>
      </c>
      <c r="G414">
        <v>2003</v>
      </c>
      <c r="H414">
        <v>2012</v>
      </c>
      <c r="I414">
        <v>2019</v>
      </c>
      <c r="J414">
        <v>2027</v>
      </c>
      <c r="K414">
        <v>2036</v>
      </c>
      <c r="L414">
        <v>2045</v>
      </c>
      <c r="M414" s="150">
        <v>0.3</v>
      </c>
    </row>
    <row r="415" spans="1:13" x14ac:dyDescent="0.2">
      <c r="A415" t="s">
        <v>292</v>
      </c>
      <c r="B415" t="s">
        <v>22</v>
      </c>
      <c r="C415">
        <v>1116</v>
      </c>
      <c r="D415">
        <v>1102</v>
      </c>
      <c r="E415">
        <v>1091</v>
      </c>
      <c r="F415">
        <v>1081</v>
      </c>
      <c r="G415">
        <v>1074</v>
      </c>
      <c r="H415">
        <v>1067</v>
      </c>
      <c r="I415">
        <v>1062</v>
      </c>
      <c r="J415">
        <v>1057</v>
      </c>
      <c r="K415">
        <v>1053</v>
      </c>
      <c r="L415">
        <v>1050</v>
      </c>
      <c r="M415" s="150">
        <v>-0.7</v>
      </c>
    </row>
    <row r="416" spans="1:13" x14ac:dyDescent="0.2">
      <c r="A416" t="s">
        <v>292</v>
      </c>
      <c r="B416" t="s">
        <v>49</v>
      </c>
      <c r="C416">
        <v>5596</v>
      </c>
      <c r="D416">
        <v>5540</v>
      </c>
      <c r="E416">
        <v>5486</v>
      </c>
      <c r="F416">
        <v>5446</v>
      </c>
      <c r="G416">
        <v>5417</v>
      </c>
      <c r="H416">
        <v>5396</v>
      </c>
      <c r="I416">
        <v>5381</v>
      </c>
      <c r="J416">
        <v>5375</v>
      </c>
      <c r="K416">
        <v>5377</v>
      </c>
      <c r="L416">
        <v>5387</v>
      </c>
      <c r="M416" s="150">
        <v>-0.4</v>
      </c>
    </row>
    <row r="417" spans="1:13" x14ac:dyDescent="0.2">
      <c r="A417" t="s">
        <v>292</v>
      </c>
      <c r="B417" t="s">
        <v>50</v>
      </c>
      <c r="C417">
        <v>1595</v>
      </c>
      <c r="D417">
        <v>1579</v>
      </c>
      <c r="E417">
        <v>1564</v>
      </c>
      <c r="F417">
        <v>1554</v>
      </c>
      <c r="G417">
        <v>1547</v>
      </c>
      <c r="H417">
        <v>1543</v>
      </c>
      <c r="I417">
        <v>1540</v>
      </c>
      <c r="J417">
        <v>1540</v>
      </c>
      <c r="K417">
        <v>1544</v>
      </c>
      <c r="L417">
        <v>1549</v>
      </c>
      <c r="M417" s="150">
        <v>-0.3</v>
      </c>
    </row>
    <row r="418" spans="1:13" x14ac:dyDescent="0.2">
      <c r="A418" t="s">
        <v>292</v>
      </c>
      <c r="B418" t="s">
        <v>51</v>
      </c>
      <c r="C418">
        <v>1873</v>
      </c>
      <c r="D418">
        <v>1845</v>
      </c>
      <c r="E418">
        <v>1821</v>
      </c>
      <c r="F418">
        <v>1802</v>
      </c>
      <c r="G418">
        <v>1788</v>
      </c>
      <c r="H418">
        <v>1777</v>
      </c>
      <c r="I418">
        <v>1769</v>
      </c>
      <c r="J418">
        <v>1765</v>
      </c>
      <c r="K418">
        <v>1766</v>
      </c>
      <c r="L418">
        <v>1770</v>
      </c>
      <c r="M418" s="150">
        <v>-0.6</v>
      </c>
    </row>
    <row r="419" spans="1:13" x14ac:dyDescent="0.2">
      <c r="A419" t="s">
        <v>292</v>
      </c>
      <c r="B419" t="s">
        <v>52</v>
      </c>
      <c r="C419">
        <v>2709</v>
      </c>
      <c r="D419">
        <v>2675</v>
      </c>
      <c r="E419">
        <v>2645</v>
      </c>
      <c r="F419">
        <v>2622</v>
      </c>
      <c r="G419">
        <v>2606</v>
      </c>
      <c r="H419">
        <v>2594</v>
      </c>
      <c r="I419">
        <v>2586</v>
      </c>
      <c r="J419">
        <v>2582</v>
      </c>
      <c r="K419">
        <v>2585</v>
      </c>
      <c r="L419">
        <v>2591</v>
      </c>
      <c r="M419" s="150">
        <v>-0.5</v>
      </c>
    </row>
    <row r="420" spans="1:13" x14ac:dyDescent="0.2">
      <c r="A420" t="s">
        <v>292</v>
      </c>
      <c r="B420" t="s">
        <v>20</v>
      </c>
      <c r="C420">
        <v>2392</v>
      </c>
      <c r="D420">
        <v>2366</v>
      </c>
      <c r="E420">
        <v>2342</v>
      </c>
      <c r="F420">
        <v>2325</v>
      </c>
      <c r="G420">
        <v>2311</v>
      </c>
      <c r="H420">
        <v>2302</v>
      </c>
      <c r="I420">
        <v>2295</v>
      </c>
      <c r="J420">
        <v>2293</v>
      </c>
      <c r="K420">
        <v>2294</v>
      </c>
      <c r="L420">
        <v>2299</v>
      </c>
      <c r="M420" s="150">
        <v>-0.4</v>
      </c>
    </row>
    <row r="421" spans="1:13" x14ac:dyDescent="0.2">
      <c r="A421" t="s">
        <v>292</v>
      </c>
      <c r="B421" t="s">
        <v>12</v>
      </c>
      <c r="C421">
        <v>3200</v>
      </c>
      <c r="D421">
        <v>3179</v>
      </c>
      <c r="E421">
        <v>3155</v>
      </c>
      <c r="F421">
        <v>3132</v>
      </c>
      <c r="G421">
        <v>3114</v>
      </c>
      <c r="H421">
        <v>3100</v>
      </c>
      <c r="I421">
        <v>3091</v>
      </c>
      <c r="J421">
        <v>3083</v>
      </c>
      <c r="K421">
        <v>3078</v>
      </c>
      <c r="L421">
        <v>3075</v>
      </c>
      <c r="M421" s="150">
        <v>-0.4</v>
      </c>
    </row>
    <row r="422" spans="1:13" x14ac:dyDescent="0.2">
      <c r="A422" t="s">
        <v>292</v>
      </c>
      <c r="B422" t="s">
        <v>53</v>
      </c>
      <c r="C422">
        <v>2173</v>
      </c>
      <c r="D422">
        <v>2161</v>
      </c>
      <c r="E422">
        <v>2147</v>
      </c>
      <c r="F422">
        <v>2133</v>
      </c>
      <c r="G422">
        <v>2122</v>
      </c>
      <c r="H422">
        <v>2114</v>
      </c>
      <c r="I422">
        <v>2108</v>
      </c>
      <c r="J422">
        <v>2104</v>
      </c>
      <c r="K422">
        <v>2100</v>
      </c>
      <c r="L422">
        <v>2099</v>
      </c>
      <c r="M422" s="150">
        <v>-0.4</v>
      </c>
    </row>
    <row r="423" spans="1:13" x14ac:dyDescent="0.2">
      <c r="A423" t="s">
        <v>292</v>
      </c>
      <c r="B423" t="s">
        <v>54</v>
      </c>
      <c r="C423">
        <v>1218</v>
      </c>
      <c r="D423">
        <v>1217</v>
      </c>
      <c r="E423">
        <v>1215</v>
      </c>
      <c r="F423">
        <v>1213</v>
      </c>
      <c r="G423">
        <v>1212</v>
      </c>
      <c r="H423">
        <v>1212</v>
      </c>
      <c r="I423">
        <v>1212</v>
      </c>
      <c r="J423">
        <v>1213</v>
      </c>
      <c r="K423">
        <v>1216</v>
      </c>
      <c r="L423">
        <v>1219</v>
      </c>
      <c r="M423" s="150">
        <v>0</v>
      </c>
    </row>
    <row r="424" spans="1:13" x14ac:dyDescent="0.2">
      <c r="A424" t="s">
        <v>293</v>
      </c>
      <c r="B424" t="s">
        <v>52</v>
      </c>
      <c r="C424">
        <v>3263</v>
      </c>
      <c r="D424">
        <v>3224</v>
      </c>
      <c r="E424">
        <v>3190</v>
      </c>
      <c r="F424">
        <v>3164</v>
      </c>
      <c r="G424">
        <v>3146</v>
      </c>
      <c r="H424">
        <v>3134</v>
      </c>
      <c r="I424">
        <v>3125</v>
      </c>
      <c r="J424">
        <v>3123</v>
      </c>
      <c r="K424">
        <v>3128</v>
      </c>
      <c r="L424">
        <v>3137</v>
      </c>
      <c r="M424" s="150">
        <v>-0.4</v>
      </c>
    </row>
    <row r="425" spans="1:13" x14ac:dyDescent="0.2">
      <c r="A425" t="s">
        <v>293</v>
      </c>
      <c r="B425" t="s">
        <v>55</v>
      </c>
      <c r="C425">
        <v>3337</v>
      </c>
      <c r="D425">
        <v>3293</v>
      </c>
      <c r="E425">
        <v>3255</v>
      </c>
      <c r="F425">
        <v>3226</v>
      </c>
      <c r="G425">
        <v>3206</v>
      </c>
      <c r="H425">
        <v>3191</v>
      </c>
      <c r="I425">
        <v>3180</v>
      </c>
      <c r="J425">
        <v>3177</v>
      </c>
      <c r="K425">
        <v>3181</v>
      </c>
      <c r="L425">
        <v>3190</v>
      </c>
      <c r="M425" s="150">
        <v>-0.5</v>
      </c>
    </row>
    <row r="426" spans="1:13" x14ac:dyDescent="0.2">
      <c r="A426" t="s">
        <v>293</v>
      </c>
      <c r="B426" t="s">
        <v>56</v>
      </c>
      <c r="C426">
        <v>5436</v>
      </c>
      <c r="D426">
        <v>5383</v>
      </c>
      <c r="E426">
        <v>5333</v>
      </c>
      <c r="F426">
        <v>5296</v>
      </c>
      <c r="G426">
        <v>5269</v>
      </c>
      <c r="H426">
        <v>5250</v>
      </c>
      <c r="I426">
        <v>5238</v>
      </c>
      <c r="J426">
        <v>5233</v>
      </c>
      <c r="K426">
        <v>5238</v>
      </c>
      <c r="L426">
        <v>5249</v>
      </c>
      <c r="M426" s="150">
        <v>-0.4</v>
      </c>
    </row>
    <row r="427" spans="1:13" x14ac:dyDescent="0.2">
      <c r="M427" s="150"/>
    </row>
    <row r="428" spans="1:13" ht="15" x14ac:dyDescent="0.25">
      <c r="A428" s="7" t="s">
        <v>309</v>
      </c>
      <c r="M428" s="150"/>
    </row>
    <row r="429" spans="1:13" x14ac:dyDescent="0.2">
      <c r="A429" t="s">
        <v>264</v>
      </c>
      <c r="B429" t="s">
        <v>291</v>
      </c>
      <c r="C429">
        <v>20357</v>
      </c>
      <c r="D429">
        <v>20273</v>
      </c>
      <c r="E429">
        <v>20012</v>
      </c>
      <c r="F429">
        <v>19809</v>
      </c>
      <c r="G429">
        <v>19642</v>
      </c>
      <c r="H429">
        <v>19505</v>
      </c>
      <c r="I429">
        <v>19380</v>
      </c>
      <c r="J429">
        <v>19271</v>
      </c>
      <c r="K429">
        <v>19190</v>
      </c>
      <c r="L429">
        <v>19133</v>
      </c>
      <c r="M429" s="150">
        <v>-0.7</v>
      </c>
    </row>
    <row r="430" spans="1:13" x14ac:dyDescent="0.2">
      <c r="A430" t="s">
        <v>264</v>
      </c>
      <c r="B430" t="s">
        <v>12</v>
      </c>
      <c r="C430">
        <v>5158</v>
      </c>
      <c r="D430">
        <v>5132</v>
      </c>
      <c r="E430">
        <v>5096</v>
      </c>
      <c r="F430">
        <v>5060</v>
      </c>
      <c r="G430">
        <v>5029</v>
      </c>
      <c r="H430">
        <v>5002</v>
      </c>
      <c r="I430">
        <v>4975</v>
      </c>
      <c r="J430">
        <v>4952</v>
      </c>
      <c r="K430">
        <v>4933</v>
      </c>
      <c r="L430">
        <v>4917</v>
      </c>
      <c r="M430" s="150">
        <v>-0.5</v>
      </c>
    </row>
    <row r="431" spans="1:13" x14ac:dyDescent="0.2">
      <c r="A431" t="s">
        <v>264</v>
      </c>
      <c r="B431" t="s">
        <v>14</v>
      </c>
      <c r="C431">
        <v>1888</v>
      </c>
      <c r="D431">
        <v>1891</v>
      </c>
      <c r="E431">
        <v>1880</v>
      </c>
      <c r="F431">
        <v>1882</v>
      </c>
      <c r="G431">
        <v>1888</v>
      </c>
      <c r="H431">
        <v>1899</v>
      </c>
      <c r="I431">
        <v>1907</v>
      </c>
      <c r="J431">
        <v>1915</v>
      </c>
      <c r="K431">
        <v>1925</v>
      </c>
      <c r="L431">
        <v>1935</v>
      </c>
      <c r="M431" s="150">
        <v>0.3</v>
      </c>
    </row>
    <row r="432" spans="1:13" x14ac:dyDescent="0.2">
      <c r="A432" t="s">
        <v>264</v>
      </c>
      <c r="B432" t="s">
        <v>16</v>
      </c>
      <c r="C432">
        <v>9150</v>
      </c>
      <c r="D432">
        <v>9097</v>
      </c>
      <c r="E432">
        <v>8931</v>
      </c>
      <c r="F432">
        <v>8800</v>
      </c>
      <c r="G432">
        <v>8690</v>
      </c>
      <c r="H432">
        <v>8598</v>
      </c>
      <c r="I432">
        <v>8517</v>
      </c>
      <c r="J432">
        <v>8448</v>
      </c>
      <c r="K432">
        <v>8395</v>
      </c>
      <c r="L432">
        <v>8357</v>
      </c>
      <c r="M432" s="150">
        <v>-1</v>
      </c>
    </row>
    <row r="433" spans="1:13" x14ac:dyDescent="0.2">
      <c r="A433" t="s">
        <v>264</v>
      </c>
      <c r="B433" t="s">
        <v>18</v>
      </c>
      <c r="C433">
        <v>1946</v>
      </c>
      <c r="D433">
        <v>1948</v>
      </c>
      <c r="E433">
        <v>1939</v>
      </c>
      <c r="F433">
        <v>1932</v>
      </c>
      <c r="G433">
        <v>1928</v>
      </c>
      <c r="H433">
        <v>1924</v>
      </c>
      <c r="I433">
        <v>1921</v>
      </c>
      <c r="J433">
        <v>1918</v>
      </c>
      <c r="K433">
        <v>1915</v>
      </c>
      <c r="L433">
        <v>1914</v>
      </c>
      <c r="M433" s="150">
        <v>-0.2</v>
      </c>
    </row>
    <row r="434" spans="1:13" x14ac:dyDescent="0.2">
      <c r="A434" t="s">
        <v>264</v>
      </c>
      <c r="B434" t="s">
        <v>20</v>
      </c>
      <c r="C434">
        <v>1242</v>
      </c>
      <c r="D434">
        <v>1210</v>
      </c>
      <c r="E434">
        <v>1180</v>
      </c>
      <c r="F434">
        <v>1155</v>
      </c>
      <c r="G434">
        <v>1132</v>
      </c>
      <c r="H434">
        <v>1112</v>
      </c>
      <c r="I434">
        <v>1094</v>
      </c>
      <c r="J434">
        <v>1078</v>
      </c>
      <c r="K434">
        <v>1066</v>
      </c>
      <c r="L434">
        <v>1055</v>
      </c>
      <c r="M434" s="150">
        <v>-1.8</v>
      </c>
    </row>
    <row r="435" spans="1:13" x14ac:dyDescent="0.2">
      <c r="A435" t="s">
        <v>264</v>
      </c>
      <c r="B435" t="s">
        <v>22</v>
      </c>
      <c r="C435">
        <v>973</v>
      </c>
      <c r="D435">
        <v>996</v>
      </c>
      <c r="E435">
        <v>986</v>
      </c>
      <c r="F435">
        <v>980</v>
      </c>
      <c r="G435">
        <v>974</v>
      </c>
      <c r="H435">
        <v>969</v>
      </c>
      <c r="I435">
        <v>964</v>
      </c>
      <c r="J435">
        <v>960</v>
      </c>
      <c r="K435">
        <v>957</v>
      </c>
      <c r="L435">
        <v>955</v>
      </c>
      <c r="M435" s="150">
        <v>-0.2</v>
      </c>
    </row>
    <row r="436" spans="1:13" x14ac:dyDescent="0.2">
      <c r="A436" t="s">
        <v>292</v>
      </c>
      <c r="B436" t="s">
        <v>47</v>
      </c>
      <c r="C436">
        <v>269</v>
      </c>
      <c r="D436">
        <v>269</v>
      </c>
      <c r="E436">
        <v>268</v>
      </c>
      <c r="F436">
        <v>268</v>
      </c>
      <c r="G436">
        <v>269</v>
      </c>
      <c r="H436">
        <v>270</v>
      </c>
      <c r="I436">
        <v>271</v>
      </c>
      <c r="J436">
        <v>273</v>
      </c>
      <c r="K436">
        <v>274</v>
      </c>
      <c r="L436">
        <v>275</v>
      </c>
      <c r="M436" s="150">
        <v>0.3</v>
      </c>
    </row>
    <row r="437" spans="1:13" x14ac:dyDescent="0.2">
      <c r="A437" t="s">
        <v>292</v>
      </c>
      <c r="B437" t="s">
        <v>14</v>
      </c>
      <c r="C437">
        <v>926</v>
      </c>
      <c r="D437">
        <v>927</v>
      </c>
      <c r="E437">
        <v>922</v>
      </c>
      <c r="F437">
        <v>923</v>
      </c>
      <c r="G437">
        <v>927</v>
      </c>
      <c r="H437">
        <v>932</v>
      </c>
      <c r="I437">
        <v>936</v>
      </c>
      <c r="J437">
        <v>940</v>
      </c>
      <c r="K437">
        <v>945</v>
      </c>
      <c r="L437">
        <v>950</v>
      </c>
      <c r="M437" s="150">
        <v>0.3</v>
      </c>
    </row>
    <row r="438" spans="1:13" x14ac:dyDescent="0.2">
      <c r="A438" t="s">
        <v>292</v>
      </c>
      <c r="B438" t="s">
        <v>48</v>
      </c>
      <c r="C438">
        <v>639</v>
      </c>
      <c r="D438">
        <v>640</v>
      </c>
      <c r="E438">
        <v>636</v>
      </c>
      <c r="F438">
        <v>637</v>
      </c>
      <c r="G438">
        <v>639</v>
      </c>
      <c r="H438">
        <v>642</v>
      </c>
      <c r="I438">
        <v>645</v>
      </c>
      <c r="J438">
        <v>648</v>
      </c>
      <c r="K438">
        <v>651</v>
      </c>
      <c r="L438">
        <v>654</v>
      </c>
      <c r="M438" s="150">
        <v>0.3</v>
      </c>
    </row>
    <row r="439" spans="1:13" x14ac:dyDescent="0.2">
      <c r="A439" t="s">
        <v>292</v>
      </c>
      <c r="B439" t="s">
        <v>18</v>
      </c>
      <c r="C439">
        <v>1659</v>
      </c>
      <c r="D439">
        <v>1663</v>
      </c>
      <c r="E439">
        <v>1656</v>
      </c>
      <c r="F439">
        <v>1652</v>
      </c>
      <c r="G439">
        <v>1650</v>
      </c>
      <c r="H439">
        <v>1649</v>
      </c>
      <c r="I439">
        <v>1648</v>
      </c>
      <c r="J439">
        <v>1647</v>
      </c>
      <c r="K439">
        <v>1646</v>
      </c>
      <c r="L439">
        <v>1647</v>
      </c>
      <c r="M439" s="150">
        <v>-0.1</v>
      </c>
    </row>
    <row r="440" spans="1:13" x14ac:dyDescent="0.2">
      <c r="A440" t="s">
        <v>292</v>
      </c>
      <c r="B440" t="s">
        <v>22</v>
      </c>
      <c r="C440">
        <v>1134</v>
      </c>
      <c r="D440">
        <v>1155</v>
      </c>
      <c r="E440">
        <v>1145</v>
      </c>
      <c r="F440">
        <v>1139</v>
      </c>
      <c r="G440">
        <v>1133</v>
      </c>
      <c r="H440">
        <v>1128</v>
      </c>
      <c r="I440">
        <v>1123</v>
      </c>
      <c r="J440">
        <v>1119</v>
      </c>
      <c r="K440">
        <v>1116</v>
      </c>
      <c r="L440">
        <v>1114</v>
      </c>
      <c r="M440" s="150">
        <v>-0.2</v>
      </c>
    </row>
    <row r="441" spans="1:13" x14ac:dyDescent="0.2">
      <c r="A441" t="s">
        <v>292</v>
      </c>
      <c r="B441" t="s">
        <v>49</v>
      </c>
      <c r="C441">
        <v>4201</v>
      </c>
      <c r="D441">
        <v>4180</v>
      </c>
      <c r="E441">
        <v>4106</v>
      </c>
      <c r="F441">
        <v>4049</v>
      </c>
      <c r="G441">
        <v>4001</v>
      </c>
      <c r="H441">
        <v>3961</v>
      </c>
      <c r="I441">
        <v>3926</v>
      </c>
      <c r="J441">
        <v>3897</v>
      </c>
      <c r="K441">
        <v>3874</v>
      </c>
      <c r="L441">
        <v>3859</v>
      </c>
      <c r="M441" s="150">
        <v>-0.9</v>
      </c>
    </row>
    <row r="442" spans="1:13" x14ac:dyDescent="0.2">
      <c r="A442" t="s">
        <v>292</v>
      </c>
      <c r="B442" t="s">
        <v>50</v>
      </c>
      <c r="C442">
        <v>1212</v>
      </c>
      <c r="D442">
        <v>1206</v>
      </c>
      <c r="E442">
        <v>1185</v>
      </c>
      <c r="F442">
        <v>1168</v>
      </c>
      <c r="G442">
        <v>1155</v>
      </c>
      <c r="H442">
        <v>1143</v>
      </c>
      <c r="I442">
        <v>1133</v>
      </c>
      <c r="J442">
        <v>1125</v>
      </c>
      <c r="K442">
        <v>1118</v>
      </c>
      <c r="L442">
        <v>1114</v>
      </c>
      <c r="M442" s="150">
        <v>-0.9</v>
      </c>
    </row>
    <row r="443" spans="1:13" x14ac:dyDescent="0.2">
      <c r="A443" t="s">
        <v>292</v>
      </c>
      <c r="B443" t="s">
        <v>51</v>
      </c>
      <c r="C443">
        <v>1544</v>
      </c>
      <c r="D443">
        <v>1535</v>
      </c>
      <c r="E443">
        <v>1506</v>
      </c>
      <c r="F443">
        <v>1483</v>
      </c>
      <c r="G443">
        <v>1463</v>
      </c>
      <c r="H443">
        <v>1447</v>
      </c>
      <c r="I443">
        <v>1432</v>
      </c>
      <c r="J443">
        <v>1419</v>
      </c>
      <c r="K443">
        <v>1408</v>
      </c>
      <c r="L443">
        <v>1401</v>
      </c>
      <c r="M443" s="150">
        <v>-1.1000000000000001</v>
      </c>
    </row>
    <row r="444" spans="1:13" x14ac:dyDescent="0.2">
      <c r="A444" t="s">
        <v>292</v>
      </c>
      <c r="B444" t="s">
        <v>52</v>
      </c>
      <c r="C444">
        <v>2001</v>
      </c>
      <c r="D444">
        <v>1986</v>
      </c>
      <c r="E444">
        <v>1948</v>
      </c>
      <c r="F444">
        <v>1918</v>
      </c>
      <c r="G444">
        <v>1892</v>
      </c>
      <c r="H444">
        <v>1871</v>
      </c>
      <c r="I444">
        <v>1851</v>
      </c>
      <c r="J444">
        <v>1835</v>
      </c>
      <c r="K444">
        <v>1822</v>
      </c>
      <c r="L444">
        <v>1812</v>
      </c>
      <c r="M444" s="150">
        <v>-1.1000000000000001</v>
      </c>
    </row>
    <row r="445" spans="1:13" x14ac:dyDescent="0.2">
      <c r="A445" t="s">
        <v>292</v>
      </c>
      <c r="B445" t="s">
        <v>20</v>
      </c>
      <c r="C445">
        <v>1679</v>
      </c>
      <c r="D445">
        <v>1646</v>
      </c>
      <c r="E445">
        <v>1607</v>
      </c>
      <c r="F445">
        <v>1575</v>
      </c>
      <c r="G445">
        <v>1547</v>
      </c>
      <c r="H445">
        <v>1522</v>
      </c>
      <c r="I445">
        <v>1499</v>
      </c>
      <c r="J445">
        <v>1480</v>
      </c>
      <c r="K445">
        <v>1465</v>
      </c>
      <c r="L445">
        <v>1452</v>
      </c>
      <c r="M445" s="150">
        <v>-1.6</v>
      </c>
    </row>
    <row r="446" spans="1:13" x14ac:dyDescent="0.2">
      <c r="A446" t="s">
        <v>292</v>
      </c>
      <c r="B446" t="s">
        <v>12</v>
      </c>
      <c r="C446">
        <v>2485</v>
      </c>
      <c r="D446">
        <v>2471</v>
      </c>
      <c r="E446">
        <v>2452</v>
      </c>
      <c r="F446">
        <v>2434</v>
      </c>
      <c r="G446">
        <v>2418</v>
      </c>
      <c r="H446">
        <v>2404</v>
      </c>
      <c r="I446">
        <v>2390</v>
      </c>
      <c r="J446">
        <v>2378</v>
      </c>
      <c r="K446">
        <v>2367</v>
      </c>
      <c r="L446">
        <v>2359</v>
      </c>
      <c r="M446" s="150">
        <v>-0.6</v>
      </c>
    </row>
    <row r="447" spans="1:13" x14ac:dyDescent="0.2">
      <c r="A447" t="s">
        <v>292</v>
      </c>
      <c r="B447" t="s">
        <v>53</v>
      </c>
      <c r="C447">
        <v>1680</v>
      </c>
      <c r="D447">
        <v>1670</v>
      </c>
      <c r="E447">
        <v>1658</v>
      </c>
      <c r="F447">
        <v>1645</v>
      </c>
      <c r="G447">
        <v>1635</v>
      </c>
      <c r="H447">
        <v>1625</v>
      </c>
      <c r="I447">
        <v>1616</v>
      </c>
      <c r="J447">
        <v>1607</v>
      </c>
      <c r="K447">
        <v>1601</v>
      </c>
      <c r="L447">
        <v>1595</v>
      </c>
      <c r="M447" s="150">
        <v>-0.6</v>
      </c>
    </row>
    <row r="448" spans="1:13" x14ac:dyDescent="0.2">
      <c r="A448" t="s">
        <v>292</v>
      </c>
      <c r="B448" t="s">
        <v>54</v>
      </c>
      <c r="C448">
        <v>928</v>
      </c>
      <c r="D448">
        <v>926</v>
      </c>
      <c r="E448">
        <v>921</v>
      </c>
      <c r="F448">
        <v>917</v>
      </c>
      <c r="G448">
        <v>913</v>
      </c>
      <c r="H448">
        <v>910</v>
      </c>
      <c r="I448">
        <v>907</v>
      </c>
      <c r="J448">
        <v>905</v>
      </c>
      <c r="K448">
        <v>903</v>
      </c>
      <c r="L448">
        <v>902</v>
      </c>
      <c r="M448" s="150">
        <v>-0.3</v>
      </c>
    </row>
    <row r="449" spans="1:13" x14ac:dyDescent="0.2">
      <c r="A449" t="s">
        <v>293</v>
      </c>
      <c r="B449" t="s">
        <v>52</v>
      </c>
      <c r="C449">
        <v>2438</v>
      </c>
      <c r="D449">
        <v>2421</v>
      </c>
      <c r="E449">
        <v>2375</v>
      </c>
      <c r="F449">
        <v>2338</v>
      </c>
      <c r="G449">
        <v>2307</v>
      </c>
      <c r="H449">
        <v>2281</v>
      </c>
      <c r="I449">
        <v>2257</v>
      </c>
      <c r="J449">
        <v>2237</v>
      </c>
      <c r="K449">
        <v>2221</v>
      </c>
      <c r="L449">
        <v>2209</v>
      </c>
      <c r="M449" s="150">
        <v>-1.1000000000000001</v>
      </c>
    </row>
    <row r="450" spans="1:13" x14ac:dyDescent="0.2">
      <c r="A450" t="s">
        <v>293</v>
      </c>
      <c r="B450" t="s">
        <v>55</v>
      </c>
      <c r="C450">
        <v>2626</v>
      </c>
      <c r="D450">
        <v>2609</v>
      </c>
      <c r="E450">
        <v>2560</v>
      </c>
      <c r="F450">
        <v>2521</v>
      </c>
      <c r="G450">
        <v>2488</v>
      </c>
      <c r="H450">
        <v>2460</v>
      </c>
      <c r="I450">
        <v>2435</v>
      </c>
      <c r="J450">
        <v>2414</v>
      </c>
      <c r="K450">
        <v>2398</v>
      </c>
      <c r="L450">
        <v>2385</v>
      </c>
      <c r="M450" s="150">
        <v>-1.1000000000000001</v>
      </c>
    </row>
    <row r="451" spans="1:13" x14ac:dyDescent="0.2">
      <c r="A451" t="s">
        <v>293</v>
      </c>
      <c r="B451" t="s">
        <v>56</v>
      </c>
      <c r="C451">
        <v>4086</v>
      </c>
      <c r="D451">
        <v>4067</v>
      </c>
      <c r="E451">
        <v>3996</v>
      </c>
      <c r="F451">
        <v>3941</v>
      </c>
      <c r="G451">
        <v>3895</v>
      </c>
      <c r="H451">
        <v>3858</v>
      </c>
      <c r="I451">
        <v>3825</v>
      </c>
      <c r="J451">
        <v>3797</v>
      </c>
      <c r="K451">
        <v>3776</v>
      </c>
      <c r="L451">
        <v>3762</v>
      </c>
      <c r="M451" s="150">
        <v>-0.9</v>
      </c>
    </row>
    <row r="452" spans="1:13" x14ac:dyDescent="0.2">
      <c r="M452" s="150"/>
    </row>
    <row r="453" spans="1:13" ht="15" x14ac:dyDescent="0.25">
      <c r="A453" s="7" t="s">
        <v>310</v>
      </c>
      <c r="M453" s="150"/>
    </row>
    <row r="454" spans="1:13" x14ac:dyDescent="0.2">
      <c r="A454" t="s">
        <v>264</v>
      </c>
      <c r="B454" t="s">
        <v>291</v>
      </c>
      <c r="C454">
        <v>28119</v>
      </c>
      <c r="D454">
        <v>27929</v>
      </c>
      <c r="E454">
        <v>27744</v>
      </c>
      <c r="F454">
        <v>27609</v>
      </c>
      <c r="G454">
        <v>27521</v>
      </c>
      <c r="H454">
        <v>27469</v>
      </c>
      <c r="I454">
        <v>27444</v>
      </c>
      <c r="J454">
        <v>27446</v>
      </c>
      <c r="K454">
        <v>27483</v>
      </c>
      <c r="L454">
        <v>27548</v>
      </c>
      <c r="M454" s="150">
        <v>-0.2</v>
      </c>
    </row>
    <row r="455" spans="1:13" x14ac:dyDescent="0.2">
      <c r="A455" t="s">
        <v>264</v>
      </c>
      <c r="B455" t="s">
        <v>12</v>
      </c>
      <c r="C455">
        <v>7312</v>
      </c>
      <c r="D455">
        <v>7282</v>
      </c>
      <c r="E455">
        <v>7245</v>
      </c>
      <c r="F455">
        <v>7207</v>
      </c>
      <c r="G455">
        <v>7181</v>
      </c>
      <c r="H455">
        <v>7162</v>
      </c>
      <c r="I455">
        <v>7151</v>
      </c>
      <c r="J455">
        <v>7143</v>
      </c>
      <c r="K455">
        <v>7140</v>
      </c>
      <c r="L455">
        <v>7143</v>
      </c>
      <c r="M455" s="150">
        <v>-0.3</v>
      </c>
    </row>
    <row r="456" spans="1:13" x14ac:dyDescent="0.2">
      <c r="A456" t="s">
        <v>264</v>
      </c>
      <c r="B456" t="s">
        <v>14</v>
      </c>
      <c r="C456">
        <v>2053</v>
      </c>
      <c r="D456">
        <v>2039</v>
      </c>
      <c r="E456">
        <v>2023</v>
      </c>
      <c r="F456">
        <v>2015</v>
      </c>
      <c r="G456">
        <v>2012</v>
      </c>
      <c r="H456">
        <v>2012</v>
      </c>
      <c r="I456">
        <v>2010</v>
      </c>
      <c r="J456">
        <v>2011</v>
      </c>
      <c r="K456">
        <v>2012</v>
      </c>
      <c r="L456">
        <v>2015</v>
      </c>
      <c r="M456" s="150">
        <v>-0.2</v>
      </c>
    </row>
    <row r="457" spans="1:13" x14ac:dyDescent="0.2">
      <c r="A457" t="s">
        <v>264</v>
      </c>
      <c r="B457" t="s">
        <v>16</v>
      </c>
      <c r="C457">
        <v>13150</v>
      </c>
      <c r="D457">
        <v>13032</v>
      </c>
      <c r="E457">
        <v>12925</v>
      </c>
      <c r="F457">
        <v>12851</v>
      </c>
      <c r="G457">
        <v>12801</v>
      </c>
      <c r="H457">
        <v>12771</v>
      </c>
      <c r="I457">
        <v>12758</v>
      </c>
      <c r="J457">
        <v>12763</v>
      </c>
      <c r="K457">
        <v>12791</v>
      </c>
      <c r="L457">
        <v>12838</v>
      </c>
      <c r="M457" s="150">
        <v>-0.3</v>
      </c>
    </row>
    <row r="458" spans="1:13" x14ac:dyDescent="0.2">
      <c r="A458" t="s">
        <v>264</v>
      </c>
      <c r="B458" t="s">
        <v>18</v>
      </c>
      <c r="C458">
        <v>2558</v>
      </c>
      <c r="D458">
        <v>2564</v>
      </c>
      <c r="E458">
        <v>2564</v>
      </c>
      <c r="F458">
        <v>2570</v>
      </c>
      <c r="G458">
        <v>2578</v>
      </c>
      <c r="H458">
        <v>2588</v>
      </c>
      <c r="I458">
        <v>2598</v>
      </c>
      <c r="J458">
        <v>2607</v>
      </c>
      <c r="K458">
        <v>2618</v>
      </c>
      <c r="L458">
        <v>2630</v>
      </c>
      <c r="M458" s="150">
        <v>0.3</v>
      </c>
    </row>
    <row r="459" spans="1:13" x14ac:dyDescent="0.2">
      <c r="A459" t="s">
        <v>264</v>
      </c>
      <c r="B459" t="s">
        <v>20</v>
      </c>
      <c r="C459">
        <v>2106</v>
      </c>
      <c r="D459">
        <v>2089</v>
      </c>
      <c r="E459">
        <v>2074</v>
      </c>
      <c r="F459">
        <v>2064</v>
      </c>
      <c r="G459">
        <v>2056</v>
      </c>
      <c r="H459">
        <v>2052</v>
      </c>
      <c r="I459">
        <v>2050</v>
      </c>
      <c r="J459">
        <v>2051</v>
      </c>
      <c r="K459">
        <v>2055</v>
      </c>
      <c r="L459">
        <v>2061</v>
      </c>
      <c r="M459" s="150">
        <v>-0.2</v>
      </c>
    </row>
    <row r="460" spans="1:13" x14ac:dyDescent="0.2">
      <c r="A460" t="s">
        <v>264</v>
      </c>
      <c r="B460" t="s">
        <v>22</v>
      </c>
      <c r="C460">
        <v>940</v>
      </c>
      <c r="D460">
        <v>924</v>
      </c>
      <c r="E460">
        <v>912</v>
      </c>
      <c r="F460">
        <v>902</v>
      </c>
      <c r="G460">
        <v>893</v>
      </c>
      <c r="H460">
        <v>884</v>
      </c>
      <c r="I460">
        <v>879</v>
      </c>
      <c r="J460">
        <v>872</v>
      </c>
      <c r="K460">
        <v>867</v>
      </c>
      <c r="L460">
        <v>863</v>
      </c>
      <c r="M460" s="150">
        <v>-0.9</v>
      </c>
    </row>
    <row r="461" spans="1:13" x14ac:dyDescent="0.2">
      <c r="A461" t="s">
        <v>292</v>
      </c>
      <c r="B461" t="s">
        <v>47</v>
      </c>
      <c r="C461">
        <v>302</v>
      </c>
      <c r="D461">
        <v>300</v>
      </c>
      <c r="E461">
        <v>297</v>
      </c>
      <c r="F461">
        <v>296</v>
      </c>
      <c r="G461">
        <v>296</v>
      </c>
      <c r="H461">
        <v>296</v>
      </c>
      <c r="I461">
        <v>296</v>
      </c>
      <c r="J461">
        <v>296</v>
      </c>
      <c r="K461">
        <v>296</v>
      </c>
      <c r="L461">
        <v>297</v>
      </c>
      <c r="M461" s="150">
        <v>-0.2</v>
      </c>
    </row>
    <row r="462" spans="1:13" x14ac:dyDescent="0.2">
      <c r="A462" t="s">
        <v>292</v>
      </c>
      <c r="B462" t="s">
        <v>14</v>
      </c>
      <c r="C462">
        <v>962</v>
      </c>
      <c r="D462">
        <v>955</v>
      </c>
      <c r="E462">
        <v>947</v>
      </c>
      <c r="F462">
        <v>944</v>
      </c>
      <c r="G462">
        <v>942</v>
      </c>
      <c r="H462">
        <v>942</v>
      </c>
      <c r="I462">
        <v>942</v>
      </c>
      <c r="J462">
        <v>941</v>
      </c>
      <c r="K462">
        <v>942</v>
      </c>
      <c r="L462">
        <v>943</v>
      </c>
      <c r="M462" s="150">
        <v>-0.2</v>
      </c>
    </row>
    <row r="463" spans="1:13" x14ac:dyDescent="0.2">
      <c r="A463" t="s">
        <v>292</v>
      </c>
      <c r="B463" t="s">
        <v>48</v>
      </c>
      <c r="C463">
        <v>735</v>
      </c>
      <c r="D463">
        <v>729</v>
      </c>
      <c r="E463">
        <v>724</v>
      </c>
      <c r="F463">
        <v>721</v>
      </c>
      <c r="G463">
        <v>720</v>
      </c>
      <c r="H463">
        <v>720</v>
      </c>
      <c r="I463">
        <v>720</v>
      </c>
      <c r="J463">
        <v>720</v>
      </c>
      <c r="K463">
        <v>720</v>
      </c>
      <c r="L463">
        <v>721</v>
      </c>
      <c r="M463" s="150">
        <v>-0.2</v>
      </c>
    </row>
    <row r="464" spans="1:13" x14ac:dyDescent="0.2">
      <c r="A464" t="s">
        <v>292</v>
      </c>
      <c r="B464" t="s">
        <v>18</v>
      </c>
      <c r="C464">
        <v>2147</v>
      </c>
      <c r="D464">
        <v>2154</v>
      </c>
      <c r="E464">
        <v>2156</v>
      </c>
      <c r="F464">
        <v>2162</v>
      </c>
      <c r="G464">
        <v>2170</v>
      </c>
      <c r="H464">
        <v>2180</v>
      </c>
      <c r="I464">
        <v>2190</v>
      </c>
      <c r="J464">
        <v>2199</v>
      </c>
      <c r="K464">
        <v>2210</v>
      </c>
      <c r="L464">
        <v>2221</v>
      </c>
      <c r="M464" s="150">
        <v>0.4</v>
      </c>
    </row>
    <row r="465" spans="1:13" x14ac:dyDescent="0.2">
      <c r="A465" t="s">
        <v>292</v>
      </c>
      <c r="B465" t="s">
        <v>22</v>
      </c>
      <c r="C465">
        <v>1184</v>
      </c>
      <c r="D465">
        <v>1170</v>
      </c>
      <c r="E465">
        <v>1160</v>
      </c>
      <c r="F465">
        <v>1151</v>
      </c>
      <c r="G465">
        <v>1144</v>
      </c>
      <c r="H465">
        <v>1138</v>
      </c>
      <c r="I465">
        <v>1134</v>
      </c>
      <c r="J465">
        <v>1129</v>
      </c>
      <c r="K465">
        <v>1126</v>
      </c>
      <c r="L465">
        <v>1124</v>
      </c>
      <c r="M465" s="150">
        <v>-0.6</v>
      </c>
    </row>
    <row r="466" spans="1:13" x14ac:dyDescent="0.2">
      <c r="A466" t="s">
        <v>292</v>
      </c>
      <c r="B466" t="s">
        <v>49</v>
      </c>
      <c r="C466">
        <v>6105</v>
      </c>
      <c r="D466">
        <v>6056</v>
      </c>
      <c r="E466">
        <v>6010</v>
      </c>
      <c r="F466">
        <v>5976</v>
      </c>
      <c r="G466">
        <v>5954</v>
      </c>
      <c r="H466">
        <v>5940</v>
      </c>
      <c r="I466">
        <v>5933</v>
      </c>
      <c r="J466">
        <v>5933</v>
      </c>
      <c r="K466">
        <v>5942</v>
      </c>
      <c r="L466">
        <v>5958</v>
      </c>
      <c r="M466" s="150">
        <v>-0.3</v>
      </c>
    </row>
    <row r="467" spans="1:13" x14ac:dyDescent="0.2">
      <c r="A467" t="s">
        <v>292</v>
      </c>
      <c r="B467" t="s">
        <v>50</v>
      </c>
      <c r="C467">
        <v>1742</v>
      </c>
      <c r="D467">
        <v>1729</v>
      </c>
      <c r="E467">
        <v>1716</v>
      </c>
      <c r="F467">
        <v>1708</v>
      </c>
      <c r="G467">
        <v>1704</v>
      </c>
      <c r="H467">
        <v>1702</v>
      </c>
      <c r="I467">
        <v>1701</v>
      </c>
      <c r="J467">
        <v>1704</v>
      </c>
      <c r="K467">
        <v>1709</v>
      </c>
      <c r="L467">
        <v>1717</v>
      </c>
      <c r="M467" s="150">
        <v>-0.2</v>
      </c>
    </row>
    <row r="468" spans="1:13" x14ac:dyDescent="0.2">
      <c r="A468" t="s">
        <v>292</v>
      </c>
      <c r="B468" t="s">
        <v>51</v>
      </c>
      <c r="C468">
        <v>2049</v>
      </c>
      <c r="D468">
        <v>2023</v>
      </c>
      <c r="E468">
        <v>2002</v>
      </c>
      <c r="F468">
        <v>1986</v>
      </c>
      <c r="G468">
        <v>1974</v>
      </c>
      <c r="H468">
        <v>1966</v>
      </c>
      <c r="I468">
        <v>1961</v>
      </c>
      <c r="J468">
        <v>1959</v>
      </c>
      <c r="K468">
        <v>1962</v>
      </c>
      <c r="L468">
        <v>1968</v>
      </c>
      <c r="M468" s="150">
        <v>-0.4</v>
      </c>
    </row>
    <row r="469" spans="1:13" x14ac:dyDescent="0.2">
      <c r="A469" t="s">
        <v>292</v>
      </c>
      <c r="B469" t="s">
        <v>52</v>
      </c>
      <c r="C469">
        <v>2970</v>
      </c>
      <c r="D469">
        <v>2940</v>
      </c>
      <c r="E469">
        <v>2914</v>
      </c>
      <c r="F469">
        <v>2896</v>
      </c>
      <c r="G469">
        <v>2883</v>
      </c>
      <c r="H469">
        <v>2875</v>
      </c>
      <c r="I469">
        <v>2871</v>
      </c>
      <c r="J469">
        <v>2871</v>
      </c>
      <c r="K469">
        <v>2878</v>
      </c>
      <c r="L469">
        <v>2888</v>
      </c>
      <c r="M469" s="150">
        <v>-0.3</v>
      </c>
    </row>
    <row r="470" spans="1:13" x14ac:dyDescent="0.2">
      <c r="A470" t="s">
        <v>292</v>
      </c>
      <c r="B470" t="s">
        <v>20</v>
      </c>
      <c r="C470">
        <v>2703</v>
      </c>
      <c r="D470">
        <v>2682</v>
      </c>
      <c r="E470">
        <v>2663</v>
      </c>
      <c r="F470">
        <v>2651</v>
      </c>
      <c r="G470">
        <v>2643</v>
      </c>
      <c r="H470">
        <v>2639</v>
      </c>
      <c r="I470">
        <v>2638</v>
      </c>
      <c r="J470">
        <v>2640</v>
      </c>
      <c r="K470">
        <v>2647</v>
      </c>
      <c r="L470">
        <v>2657</v>
      </c>
      <c r="M470" s="150">
        <v>-0.2</v>
      </c>
    </row>
    <row r="471" spans="1:13" x14ac:dyDescent="0.2">
      <c r="A471" t="s">
        <v>292</v>
      </c>
      <c r="B471" t="s">
        <v>12</v>
      </c>
      <c r="C471">
        <v>3507</v>
      </c>
      <c r="D471">
        <v>3488</v>
      </c>
      <c r="E471">
        <v>3466</v>
      </c>
      <c r="F471">
        <v>3443</v>
      </c>
      <c r="G471">
        <v>3427</v>
      </c>
      <c r="H471">
        <v>3415</v>
      </c>
      <c r="I471">
        <v>3407</v>
      </c>
      <c r="J471">
        <v>3401</v>
      </c>
      <c r="K471">
        <v>3397</v>
      </c>
      <c r="L471">
        <v>3396</v>
      </c>
      <c r="M471" s="150">
        <v>-0.4</v>
      </c>
    </row>
    <row r="472" spans="1:13" x14ac:dyDescent="0.2">
      <c r="A472" t="s">
        <v>292</v>
      </c>
      <c r="B472" t="s">
        <v>53</v>
      </c>
      <c r="C472">
        <v>2381</v>
      </c>
      <c r="D472">
        <v>2370</v>
      </c>
      <c r="E472">
        <v>2357</v>
      </c>
      <c r="F472">
        <v>2343</v>
      </c>
      <c r="G472">
        <v>2334</v>
      </c>
      <c r="H472">
        <v>2327</v>
      </c>
      <c r="I472">
        <v>2322</v>
      </c>
      <c r="J472">
        <v>2318</v>
      </c>
      <c r="K472">
        <v>2316</v>
      </c>
      <c r="L472">
        <v>2316</v>
      </c>
      <c r="M472" s="150">
        <v>-0.3</v>
      </c>
    </row>
    <row r="473" spans="1:13" x14ac:dyDescent="0.2">
      <c r="A473" t="s">
        <v>292</v>
      </c>
      <c r="B473" t="s">
        <v>54</v>
      </c>
      <c r="C473">
        <v>1333</v>
      </c>
      <c r="D473">
        <v>1333</v>
      </c>
      <c r="E473">
        <v>1332</v>
      </c>
      <c r="F473">
        <v>1330</v>
      </c>
      <c r="G473">
        <v>1330</v>
      </c>
      <c r="H473">
        <v>1331</v>
      </c>
      <c r="I473">
        <v>1332</v>
      </c>
      <c r="J473">
        <v>1334</v>
      </c>
      <c r="K473">
        <v>1337</v>
      </c>
      <c r="L473">
        <v>1341</v>
      </c>
      <c r="M473" s="150">
        <v>0.1</v>
      </c>
    </row>
    <row r="474" spans="1:13" x14ac:dyDescent="0.2">
      <c r="A474" t="s">
        <v>293</v>
      </c>
      <c r="B474" t="s">
        <v>52</v>
      </c>
      <c r="C474">
        <v>3568</v>
      </c>
      <c r="D474">
        <v>3533</v>
      </c>
      <c r="E474">
        <v>3504</v>
      </c>
      <c r="F474">
        <v>3483</v>
      </c>
      <c r="G474">
        <v>3470</v>
      </c>
      <c r="H474">
        <v>3462</v>
      </c>
      <c r="I474">
        <v>3458</v>
      </c>
      <c r="J474">
        <v>3460</v>
      </c>
      <c r="K474">
        <v>3470</v>
      </c>
      <c r="L474">
        <v>3484</v>
      </c>
      <c r="M474" s="150">
        <v>-0.3</v>
      </c>
    </row>
    <row r="475" spans="1:13" x14ac:dyDescent="0.2">
      <c r="A475" t="s">
        <v>293</v>
      </c>
      <c r="B475" t="s">
        <v>55</v>
      </c>
      <c r="C475">
        <v>3651</v>
      </c>
      <c r="D475">
        <v>3612</v>
      </c>
      <c r="E475">
        <v>3579</v>
      </c>
      <c r="F475">
        <v>3555</v>
      </c>
      <c r="G475">
        <v>3539</v>
      </c>
      <c r="H475">
        <v>3529</v>
      </c>
      <c r="I475">
        <v>3523</v>
      </c>
      <c r="J475">
        <v>3524</v>
      </c>
      <c r="K475">
        <v>3533</v>
      </c>
      <c r="L475">
        <v>3547</v>
      </c>
      <c r="M475" s="150">
        <v>-0.3</v>
      </c>
    </row>
    <row r="476" spans="1:13" x14ac:dyDescent="0.2">
      <c r="A476" t="s">
        <v>293</v>
      </c>
      <c r="B476" t="s">
        <v>56</v>
      </c>
      <c r="C476">
        <v>5932</v>
      </c>
      <c r="D476">
        <v>5886</v>
      </c>
      <c r="E476">
        <v>5842</v>
      </c>
      <c r="F476">
        <v>5812</v>
      </c>
      <c r="G476">
        <v>5792</v>
      </c>
      <c r="H476">
        <v>5781</v>
      </c>
      <c r="I476">
        <v>5776</v>
      </c>
      <c r="J476">
        <v>5778</v>
      </c>
      <c r="K476">
        <v>5789</v>
      </c>
      <c r="L476">
        <v>5807</v>
      </c>
      <c r="M476" s="150">
        <v>-0.2</v>
      </c>
    </row>
    <row r="477" spans="1:13" x14ac:dyDescent="0.2">
      <c r="M477" s="150"/>
    </row>
    <row r="478" spans="1:13" ht="15" x14ac:dyDescent="0.25">
      <c r="A478" s="7" t="s">
        <v>311</v>
      </c>
      <c r="M478" s="150"/>
    </row>
    <row r="479" spans="1:13" x14ac:dyDescent="0.2">
      <c r="A479" t="s">
        <v>264</v>
      </c>
      <c r="B479" t="s">
        <v>291</v>
      </c>
      <c r="C479">
        <v>21056</v>
      </c>
      <c r="D479">
        <v>20972</v>
      </c>
      <c r="E479">
        <v>20712</v>
      </c>
      <c r="F479">
        <v>20508</v>
      </c>
      <c r="G479">
        <v>20342</v>
      </c>
      <c r="H479">
        <v>20205</v>
      </c>
      <c r="I479">
        <v>20079</v>
      </c>
      <c r="J479">
        <v>19971</v>
      </c>
      <c r="K479">
        <v>19890</v>
      </c>
      <c r="L479">
        <v>19832</v>
      </c>
      <c r="M479" s="150">
        <v>-0.7</v>
      </c>
    </row>
    <row r="480" spans="1:13" x14ac:dyDescent="0.2">
      <c r="A480" t="s">
        <v>264</v>
      </c>
      <c r="B480" t="s">
        <v>12</v>
      </c>
      <c r="C480">
        <v>5331</v>
      </c>
      <c r="D480">
        <v>5305</v>
      </c>
      <c r="E480">
        <v>5269</v>
      </c>
      <c r="F480">
        <v>5233</v>
      </c>
      <c r="G480">
        <v>5202</v>
      </c>
      <c r="H480">
        <v>5175</v>
      </c>
      <c r="I480">
        <v>5149</v>
      </c>
      <c r="J480">
        <v>5125</v>
      </c>
      <c r="K480">
        <v>5106</v>
      </c>
      <c r="L480">
        <v>5090</v>
      </c>
      <c r="M480" s="150">
        <v>-0.5</v>
      </c>
    </row>
    <row r="481" spans="1:13" x14ac:dyDescent="0.2">
      <c r="A481" t="s">
        <v>264</v>
      </c>
      <c r="B481" t="s">
        <v>14</v>
      </c>
      <c r="C481">
        <v>1946</v>
      </c>
      <c r="D481">
        <v>1949</v>
      </c>
      <c r="E481">
        <v>1938</v>
      </c>
      <c r="F481">
        <v>1940</v>
      </c>
      <c r="G481">
        <v>1946</v>
      </c>
      <c r="H481">
        <v>1957</v>
      </c>
      <c r="I481">
        <v>1965</v>
      </c>
      <c r="J481">
        <v>1973</v>
      </c>
      <c r="K481">
        <v>1983</v>
      </c>
      <c r="L481">
        <v>1993</v>
      </c>
      <c r="M481" s="150">
        <v>0.3</v>
      </c>
    </row>
    <row r="482" spans="1:13" x14ac:dyDescent="0.2">
      <c r="A482" t="s">
        <v>264</v>
      </c>
      <c r="B482" t="s">
        <v>16</v>
      </c>
      <c r="C482">
        <v>9471</v>
      </c>
      <c r="D482">
        <v>9418</v>
      </c>
      <c r="E482">
        <v>9252</v>
      </c>
      <c r="F482">
        <v>9121</v>
      </c>
      <c r="G482">
        <v>9011</v>
      </c>
      <c r="H482">
        <v>8920</v>
      </c>
      <c r="I482">
        <v>8838</v>
      </c>
      <c r="J482">
        <v>8769</v>
      </c>
      <c r="K482">
        <v>8717</v>
      </c>
      <c r="L482">
        <v>8678</v>
      </c>
      <c r="M482" s="150">
        <v>-1</v>
      </c>
    </row>
    <row r="483" spans="1:13" x14ac:dyDescent="0.2">
      <c r="A483" t="s">
        <v>264</v>
      </c>
      <c r="B483" t="s">
        <v>18</v>
      </c>
      <c r="C483">
        <v>2028</v>
      </c>
      <c r="D483">
        <v>2029</v>
      </c>
      <c r="E483">
        <v>2020</v>
      </c>
      <c r="F483">
        <v>2013</v>
      </c>
      <c r="G483">
        <v>2009</v>
      </c>
      <c r="H483">
        <v>2006</v>
      </c>
      <c r="I483">
        <v>2003</v>
      </c>
      <c r="J483">
        <v>1999</v>
      </c>
      <c r="K483">
        <v>1997</v>
      </c>
      <c r="L483">
        <v>1995</v>
      </c>
      <c r="M483" s="150">
        <v>-0.2</v>
      </c>
    </row>
    <row r="484" spans="1:13" x14ac:dyDescent="0.2">
      <c r="A484" t="s">
        <v>264</v>
      </c>
      <c r="B484" t="s">
        <v>20</v>
      </c>
      <c r="C484">
        <v>1291</v>
      </c>
      <c r="D484">
        <v>1259</v>
      </c>
      <c r="E484">
        <v>1229</v>
      </c>
      <c r="F484">
        <v>1203</v>
      </c>
      <c r="G484">
        <v>1180</v>
      </c>
      <c r="H484">
        <v>1160</v>
      </c>
      <c r="I484">
        <v>1142</v>
      </c>
      <c r="J484">
        <v>1127</v>
      </c>
      <c r="K484">
        <v>1114</v>
      </c>
      <c r="L484">
        <v>1104</v>
      </c>
      <c r="M484" s="150">
        <v>-1.7</v>
      </c>
    </row>
    <row r="485" spans="1:13" x14ac:dyDescent="0.2">
      <c r="A485" t="s">
        <v>264</v>
      </c>
      <c r="B485" t="s">
        <v>22</v>
      </c>
      <c r="C485">
        <v>990</v>
      </c>
      <c r="D485">
        <v>1014</v>
      </c>
      <c r="E485">
        <v>1004</v>
      </c>
      <c r="F485">
        <v>998</v>
      </c>
      <c r="G485">
        <v>992</v>
      </c>
      <c r="H485">
        <v>987</v>
      </c>
      <c r="I485">
        <v>982</v>
      </c>
      <c r="J485">
        <v>978</v>
      </c>
      <c r="K485">
        <v>975</v>
      </c>
      <c r="L485">
        <v>972</v>
      </c>
      <c r="M485" s="150">
        <v>-0.2</v>
      </c>
    </row>
    <row r="486" spans="1:13" x14ac:dyDescent="0.2">
      <c r="A486" t="s">
        <v>292</v>
      </c>
      <c r="B486" t="s">
        <v>47</v>
      </c>
      <c r="C486">
        <v>277</v>
      </c>
      <c r="D486">
        <v>277</v>
      </c>
      <c r="E486">
        <v>276</v>
      </c>
      <c r="F486">
        <v>276</v>
      </c>
      <c r="G486">
        <v>277</v>
      </c>
      <c r="H486">
        <v>279</v>
      </c>
      <c r="I486">
        <v>280</v>
      </c>
      <c r="J486">
        <v>281</v>
      </c>
      <c r="K486">
        <v>282</v>
      </c>
      <c r="L486">
        <v>284</v>
      </c>
      <c r="M486" s="150">
        <v>0.3</v>
      </c>
    </row>
    <row r="487" spans="1:13" x14ac:dyDescent="0.2">
      <c r="A487" t="s">
        <v>292</v>
      </c>
      <c r="B487" t="s">
        <v>14</v>
      </c>
      <c r="C487">
        <v>954</v>
      </c>
      <c r="D487">
        <v>956</v>
      </c>
      <c r="E487">
        <v>951</v>
      </c>
      <c r="F487">
        <v>952</v>
      </c>
      <c r="G487">
        <v>955</v>
      </c>
      <c r="H487">
        <v>961</v>
      </c>
      <c r="I487">
        <v>965</v>
      </c>
      <c r="J487">
        <v>969</v>
      </c>
      <c r="K487">
        <v>974</v>
      </c>
      <c r="L487">
        <v>979</v>
      </c>
      <c r="M487" s="150">
        <v>0.3</v>
      </c>
    </row>
    <row r="488" spans="1:13" x14ac:dyDescent="0.2">
      <c r="A488" t="s">
        <v>292</v>
      </c>
      <c r="B488" t="s">
        <v>48</v>
      </c>
      <c r="C488">
        <v>659</v>
      </c>
      <c r="D488">
        <v>660</v>
      </c>
      <c r="E488">
        <v>656</v>
      </c>
      <c r="F488">
        <v>657</v>
      </c>
      <c r="G488">
        <v>659</v>
      </c>
      <c r="H488">
        <v>662</v>
      </c>
      <c r="I488">
        <v>665</v>
      </c>
      <c r="J488">
        <v>667</v>
      </c>
      <c r="K488">
        <v>671</v>
      </c>
      <c r="L488">
        <v>674</v>
      </c>
      <c r="M488" s="150">
        <v>0.3</v>
      </c>
    </row>
    <row r="489" spans="1:13" x14ac:dyDescent="0.2">
      <c r="A489" t="s">
        <v>292</v>
      </c>
      <c r="B489" t="s">
        <v>18</v>
      </c>
      <c r="C489">
        <v>1727</v>
      </c>
      <c r="D489">
        <v>1730</v>
      </c>
      <c r="E489">
        <v>1724</v>
      </c>
      <c r="F489">
        <v>1720</v>
      </c>
      <c r="G489">
        <v>1718</v>
      </c>
      <c r="H489">
        <v>1717</v>
      </c>
      <c r="I489">
        <v>1716</v>
      </c>
      <c r="J489">
        <v>1715</v>
      </c>
      <c r="K489">
        <v>1714</v>
      </c>
      <c r="L489">
        <v>1715</v>
      </c>
      <c r="M489" s="150">
        <v>-0.1</v>
      </c>
    </row>
    <row r="490" spans="1:13" x14ac:dyDescent="0.2">
      <c r="A490" t="s">
        <v>292</v>
      </c>
      <c r="B490" t="s">
        <v>22</v>
      </c>
      <c r="C490">
        <v>1161</v>
      </c>
      <c r="D490">
        <v>1182</v>
      </c>
      <c r="E490">
        <v>1172</v>
      </c>
      <c r="F490">
        <v>1166</v>
      </c>
      <c r="G490">
        <v>1160</v>
      </c>
      <c r="H490">
        <v>1155</v>
      </c>
      <c r="I490">
        <v>1150</v>
      </c>
      <c r="J490">
        <v>1146</v>
      </c>
      <c r="K490">
        <v>1143</v>
      </c>
      <c r="L490">
        <v>1141</v>
      </c>
      <c r="M490" s="150">
        <v>-0.2</v>
      </c>
    </row>
    <row r="491" spans="1:13" x14ac:dyDescent="0.2">
      <c r="A491" t="s">
        <v>292</v>
      </c>
      <c r="B491" t="s">
        <v>49</v>
      </c>
      <c r="C491">
        <v>4349</v>
      </c>
      <c r="D491">
        <v>4328</v>
      </c>
      <c r="E491">
        <v>4254</v>
      </c>
      <c r="F491">
        <v>4197</v>
      </c>
      <c r="G491">
        <v>4149</v>
      </c>
      <c r="H491">
        <v>4109</v>
      </c>
      <c r="I491">
        <v>4074</v>
      </c>
      <c r="J491">
        <v>4045</v>
      </c>
      <c r="K491">
        <v>4023</v>
      </c>
      <c r="L491">
        <v>4007</v>
      </c>
      <c r="M491" s="150">
        <v>-0.9</v>
      </c>
    </row>
    <row r="492" spans="1:13" x14ac:dyDescent="0.2">
      <c r="A492" t="s">
        <v>292</v>
      </c>
      <c r="B492" t="s">
        <v>50</v>
      </c>
      <c r="C492">
        <v>1255</v>
      </c>
      <c r="D492">
        <v>1249</v>
      </c>
      <c r="E492">
        <v>1228</v>
      </c>
      <c r="F492">
        <v>1211</v>
      </c>
      <c r="G492">
        <v>1198</v>
      </c>
      <c r="H492">
        <v>1186</v>
      </c>
      <c r="I492">
        <v>1176</v>
      </c>
      <c r="J492">
        <v>1168</v>
      </c>
      <c r="K492">
        <v>1161</v>
      </c>
      <c r="L492">
        <v>1157</v>
      </c>
      <c r="M492" s="150">
        <v>-0.9</v>
      </c>
    </row>
    <row r="493" spans="1:13" x14ac:dyDescent="0.2">
      <c r="A493" t="s">
        <v>292</v>
      </c>
      <c r="B493" t="s">
        <v>51</v>
      </c>
      <c r="C493">
        <v>1597</v>
      </c>
      <c r="D493">
        <v>1588</v>
      </c>
      <c r="E493">
        <v>1559</v>
      </c>
      <c r="F493">
        <v>1536</v>
      </c>
      <c r="G493">
        <v>1516</v>
      </c>
      <c r="H493">
        <v>1499</v>
      </c>
      <c r="I493">
        <v>1484</v>
      </c>
      <c r="J493">
        <v>1471</v>
      </c>
      <c r="K493">
        <v>1461</v>
      </c>
      <c r="L493">
        <v>1453</v>
      </c>
      <c r="M493" s="150">
        <v>-1</v>
      </c>
    </row>
    <row r="494" spans="1:13" x14ac:dyDescent="0.2">
      <c r="A494" t="s">
        <v>292</v>
      </c>
      <c r="B494" t="s">
        <v>52</v>
      </c>
      <c r="C494">
        <v>2071</v>
      </c>
      <c r="D494">
        <v>2057</v>
      </c>
      <c r="E494">
        <v>2019</v>
      </c>
      <c r="F494">
        <v>1988</v>
      </c>
      <c r="G494">
        <v>1963</v>
      </c>
      <c r="H494">
        <v>1941</v>
      </c>
      <c r="I494">
        <v>1922</v>
      </c>
      <c r="J494">
        <v>1905</v>
      </c>
      <c r="K494">
        <v>1892</v>
      </c>
      <c r="L494">
        <v>1883</v>
      </c>
      <c r="M494" s="150">
        <v>-1.1000000000000001</v>
      </c>
    </row>
    <row r="495" spans="1:13" x14ac:dyDescent="0.2">
      <c r="A495" t="s">
        <v>292</v>
      </c>
      <c r="B495" t="s">
        <v>20</v>
      </c>
      <c r="C495">
        <v>1743</v>
      </c>
      <c r="D495">
        <v>1709</v>
      </c>
      <c r="E495">
        <v>1671</v>
      </c>
      <c r="F495">
        <v>1638</v>
      </c>
      <c r="G495">
        <v>1610</v>
      </c>
      <c r="H495">
        <v>1585</v>
      </c>
      <c r="I495">
        <v>1562</v>
      </c>
      <c r="J495">
        <v>1543</v>
      </c>
      <c r="K495">
        <v>1528</v>
      </c>
      <c r="L495">
        <v>1515</v>
      </c>
      <c r="M495" s="150">
        <v>-1.5</v>
      </c>
    </row>
    <row r="496" spans="1:13" x14ac:dyDescent="0.2">
      <c r="A496" t="s">
        <v>292</v>
      </c>
      <c r="B496" t="s">
        <v>12</v>
      </c>
      <c r="C496">
        <v>2568</v>
      </c>
      <c r="D496">
        <v>2554</v>
      </c>
      <c r="E496">
        <v>2536</v>
      </c>
      <c r="F496">
        <v>2517</v>
      </c>
      <c r="G496">
        <v>2501</v>
      </c>
      <c r="H496">
        <v>2487</v>
      </c>
      <c r="I496">
        <v>2473</v>
      </c>
      <c r="J496">
        <v>2461</v>
      </c>
      <c r="K496">
        <v>2451</v>
      </c>
      <c r="L496">
        <v>2442</v>
      </c>
      <c r="M496" s="150">
        <v>-0.6</v>
      </c>
    </row>
    <row r="497" spans="1:13" x14ac:dyDescent="0.2">
      <c r="A497" t="s">
        <v>292</v>
      </c>
      <c r="B497" t="s">
        <v>53</v>
      </c>
      <c r="C497">
        <v>1736</v>
      </c>
      <c r="D497">
        <v>1727</v>
      </c>
      <c r="E497">
        <v>1714</v>
      </c>
      <c r="F497">
        <v>1702</v>
      </c>
      <c r="G497">
        <v>1691</v>
      </c>
      <c r="H497">
        <v>1681</v>
      </c>
      <c r="I497">
        <v>1672</v>
      </c>
      <c r="J497">
        <v>1664</v>
      </c>
      <c r="K497">
        <v>1657</v>
      </c>
      <c r="L497">
        <v>1651</v>
      </c>
      <c r="M497" s="150">
        <v>-0.6</v>
      </c>
    </row>
    <row r="498" spans="1:13" x14ac:dyDescent="0.2">
      <c r="A498" t="s">
        <v>292</v>
      </c>
      <c r="B498" t="s">
        <v>54</v>
      </c>
      <c r="C498">
        <v>960</v>
      </c>
      <c r="D498">
        <v>957</v>
      </c>
      <c r="E498">
        <v>953</v>
      </c>
      <c r="F498">
        <v>948</v>
      </c>
      <c r="G498">
        <v>944</v>
      </c>
      <c r="H498">
        <v>942</v>
      </c>
      <c r="I498">
        <v>939</v>
      </c>
      <c r="J498">
        <v>936</v>
      </c>
      <c r="K498">
        <v>935</v>
      </c>
      <c r="L498">
        <v>934</v>
      </c>
      <c r="M498" s="150">
        <v>-0.3</v>
      </c>
    </row>
    <row r="499" spans="1:13" x14ac:dyDescent="0.2">
      <c r="A499" t="s">
        <v>293</v>
      </c>
      <c r="B499" t="s">
        <v>52</v>
      </c>
      <c r="C499">
        <v>2523</v>
      </c>
      <c r="D499">
        <v>2507</v>
      </c>
      <c r="E499">
        <v>2460</v>
      </c>
      <c r="F499">
        <v>2424</v>
      </c>
      <c r="G499">
        <v>2392</v>
      </c>
      <c r="H499">
        <v>2366</v>
      </c>
      <c r="I499">
        <v>2342</v>
      </c>
      <c r="J499">
        <v>2322</v>
      </c>
      <c r="K499">
        <v>2306</v>
      </c>
      <c r="L499">
        <v>2294</v>
      </c>
      <c r="M499" s="150">
        <v>-1.1000000000000001</v>
      </c>
    </row>
    <row r="500" spans="1:13" x14ac:dyDescent="0.2">
      <c r="A500" t="s">
        <v>293</v>
      </c>
      <c r="B500" t="s">
        <v>55</v>
      </c>
      <c r="C500">
        <v>2718</v>
      </c>
      <c r="D500">
        <v>2701</v>
      </c>
      <c r="E500">
        <v>2652</v>
      </c>
      <c r="F500">
        <v>2613</v>
      </c>
      <c r="G500">
        <v>2579</v>
      </c>
      <c r="H500">
        <v>2552</v>
      </c>
      <c r="I500">
        <v>2527</v>
      </c>
      <c r="J500">
        <v>2506</v>
      </c>
      <c r="K500">
        <v>2489</v>
      </c>
      <c r="L500">
        <v>2477</v>
      </c>
      <c r="M500" s="150">
        <v>-1</v>
      </c>
    </row>
    <row r="501" spans="1:13" x14ac:dyDescent="0.2">
      <c r="A501" t="s">
        <v>293</v>
      </c>
      <c r="B501" t="s">
        <v>56</v>
      </c>
      <c r="C501">
        <v>4230</v>
      </c>
      <c r="D501">
        <v>4210</v>
      </c>
      <c r="E501">
        <v>4140</v>
      </c>
      <c r="F501">
        <v>4085</v>
      </c>
      <c r="G501">
        <v>4039</v>
      </c>
      <c r="H501">
        <v>4002</v>
      </c>
      <c r="I501">
        <v>3969</v>
      </c>
      <c r="J501">
        <v>3941</v>
      </c>
      <c r="K501">
        <v>3921</v>
      </c>
      <c r="L501">
        <v>3907</v>
      </c>
      <c r="M501" s="150">
        <v>-0.9</v>
      </c>
    </row>
  </sheetData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966"/>
  <sheetViews>
    <sheetView zoomScaleNormal="100" workbookViewId="0">
      <pane ySplit="3" topLeftCell="A4" activePane="bottomLeft" state="frozen"/>
      <selection pane="bottomLeft" activeCell="I11" sqref="I11"/>
    </sheetView>
  </sheetViews>
  <sheetFormatPr defaultRowHeight="14.25" x14ac:dyDescent="0.2"/>
  <cols>
    <col min="1" max="1" width="9.625" customWidth="1"/>
    <col min="2" max="2" width="11.125" customWidth="1"/>
    <col min="3" max="3" width="13.625" style="150" customWidth="1"/>
    <col min="4" max="4" width="13.625" style="151" customWidth="1"/>
  </cols>
  <sheetData>
    <row r="1" spans="1:7" ht="21" customHeight="1" x14ac:dyDescent="0.25">
      <c r="A1" s="297" t="s">
        <v>354</v>
      </c>
      <c r="B1" s="281"/>
      <c r="C1" s="281"/>
      <c r="D1" s="281"/>
      <c r="E1" s="281"/>
      <c r="F1" s="281"/>
      <c r="G1" s="281"/>
    </row>
    <row r="2" spans="1:7" x14ac:dyDescent="0.2">
      <c r="A2" s="152"/>
      <c r="B2" s="21"/>
      <c r="C2" s="20"/>
      <c r="D2" s="153"/>
      <c r="E2" s="21"/>
      <c r="F2" s="21"/>
      <c r="G2" s="21"/>
    </row>
    <row r="3" spans="1:7" s="6" customFormat="1" ht="25.5" x14ac:dyDescent="0.2">
      <c r="A3" s="23" t="s">
        <v>312</v>
      </c>
      <c r="B3" s="23" t="s">
        <v>313</v>
      </c>
      <c r="C3" s="154" t="s">
        <v>314</v>
      </c>
      <c r="D3" s="155" t="s">
        <v>315</v>
      </c>
      <c r="E3" s="154" t="s">
        <v>316</v>
      </c>
      <c r="F3" s="22"/>
      <c r="G3" s="22"/>
    </row>
    <row r="4" spans="1:7" x14ac:dyDescent="0.2">
      <c r="A4" s="21"/>
      <c r="B4" s="21"/>
      <c r="C4" s="20"/>
      <c r="D4" s="153"/>
      <c r="E4" s="21"/>
      <c r="F4" s="21"/>
      <c r="G4" s="21"/>
    </row>
    <row r="5" spans="1:7" x14ac:dyDescent="0.2">
      <c r="A5" s="156">
        <v>43252</v>
      </c>
      <c r="B5" s="21"/>
      <c r="C5" s="20"/>
      <c r="D5" s="153"/>
      <c r="E5" s="21"/>
      <c r="F5" s="21"/>
      <c r="G5" s="21"/>
    </row>
    <row r="6" spans="1:7" x14ac:dyDescent="0.2">
      <c r="A6" s="157">
        <v>23158</v>
      </c>
      <c r="B6" s="157">
        <v>19377.887626269847</v>
      </c>
      <c r="C6" s="157">
        <v>2286.2296872526231</v>
      </c>
      <c r="D6" s="159">
        <v>1.3055940905202665</v>
      </c>
      <c r="E6" s="96">
        <v>23</v>
      </c>
      <c r="F6" s="21"/>
      <c r="G6" s="21"/>
    </row>
    <row r="7" spans="1:7" s="6" customFormat="1" x14ac:dyDescent="0.2">
      <c r="A7" s="157">
        <v>23825</v>
      </c>
      <c r="B7" s="157">
        <v>20125.479257733903</v>
      </c>
      <c r="C7" s="157">
        <v>2377.8617261547665</v>
      </c>
      <c r="D7" s="159">
        <v>0.96954463801346635</v>
      </c>
      <c r="E7" s="96">
        <v>24</v>
      </c>
      <c r="F7" s="22"/>
      <c r="G7" s="22"/>
    </row>
    <row r="8" spans="1:7" s="6" customFormat="1" x14ac:dyDescent="0.2">
      <c r="A8" s="157">
        <v>24841</v>
      </c>
      <c r="B8" s="157">
        <v>20763.090204451033</v>
      </c>
      <c r="C8" s="157">
        <v>2510.6050294899737</v>
      </c>
      <c r="D8" s="159">
        <v>0.72340067105679429</v>
      </c>
      <c r="E8" s="96">
        <v>25</v>
      </c>
      <c r="F8" s="22"/>
      <c r="G8" s="22"/>
    </row>
    <row r="9" spans="1:7" x14ac:dyDescent="0.2">
      <c r="A9" s="157">
        <v>25025</v>
      </c>
      <c r="B9" s="157">
        <v>21351.287387795732</v>
      </c>
      <c r="C9" s="157">
        <v>2424.3536853983746</v>
      </c>
      <c r="D9" s="159">
        <v>0.60402077844224777</v>
      </c>
      <c r="E9" s="96">
        <v>26</v>
      </c>
      <c r="F9" s="21"/>
      <c r="G9" s="21"/>
    </row>
    <row r="10" spans="1:7" x14ac:dyDescent="0.2">
      <c r="A10" s="157">
        <v>26301</v>
      </c>
      <c r="B10" s="157">
        <v>21797.388431346411</v>
      </c>
      <c r="C10" s="157">
        <v>2992.1585938956719</v>
      </c>
      <c r="D10" s="159">
        <v>0.61091580912217913</v>
      </c>
      <c r="E10" s="96">
        <v>27</v>
      </c>
      <c r="F10" s="21"/>
      <c r="G10" s="21"/>
    </row>
    <row r="11" spans="1:7" x14ac:dyDescent="0.2">
      <c r="A11" s="157">
        <v>27475</v>
      </c>
      <c r="B11" s="157">
        <v>22628.517518867749</v>
      </c>
      <c r="C11" s="157">
        <v>3172.9887295807675</v>
      </c>
      <c r="D11" s="159">
        <v>0.57749916700804105</v>
      </c>
      <c r="E11" s="96">
        <v>28</v>
      </c>
      <c r="F11" s="21"/>
      <c r="G11" s="21"/>
    </row>
    <row r="12" spans="1:7" x14ac:dyDescent="0.2">
      <c r="A12" s="157">
        <v>29060</v>
      </c>
      <c r="B12" s="157">
        <v>23029.129415576201</v>
      </c>
      <c r="C12" s="157">
        <v>3129.1291813169178</v>
      </c>
      <c r="D12" s="159">
        <v>0.57102037718918242</v>
      </c>
      <c r="E12" s="96">
        <v>29</v>
      </c>
      <c r="F12" s="21"/>
      <c r="G12" s="21"/>
    </row>
    <row r="13" spans="1:7" x14ac:dyDescent="0.2">
      <c r="A13" s="157">
        <v>27841</v>
      </c>
      <c r="B13" s="157">
        <v>23273.636502603935</v>
      </c>
      <c r="C13" s="157">
        <v>3067.3662647200467</v>
      </c>
      <c r="D13" s="159">
        <v>0.53192159389327287</v>
      </c>
      <c r="E13" s="96">
        <v>30</v>
      </c>
      <c r="F13" s="21"/>
      <c r="G13" s="21"/>
    </row>
    <row r="14" spans="1:7" x14ac:dyDescent="0.2">
      <c r="A14" s="157">
        <v>27894</v>
      </c>
      <c r="B14" s="157">
        <v>23305.509521901833</v>
      </c>
      <c r="C14" s="157">
        <v>3093.461673289079</v>
      </c>
      <c r="D14" s="159">
        <v>0.50833933018105482</v>
      </c>
      <c r="E14" s="96">
        <v>31</v>
      </c>
      <c r="F14" s="21"/>
      <c r="G14" s="21"/>
    </row>
    <row r="15" spans="1:7" x14ac:dyDescent="0.2">
      <c r="A15" s="157">
        <v>27496</v>
      </c>
      <c r="B15" s="157">
        <v>23003.882432811501</v>
      </c>
      <c r="C15" s="157">
        <v>3078.3801395530531</v>
      </c>
      <c r="D15" s="159">
        <v>0.44688686845055536</v>
      </c>
      <c r="E15" s="96">
        <v>32</v>
      </c>
      <c r="F15" s="21"/>
      <c r="G15" s="21"/>
    </row>
    <row r="16" spans="1:7" x14ac:dyDescent="0.2">
      <c r="A16" s="157">
        <v>27105</v>
      </c>
      <c r="B16" s="157">
        <v>22448.739422684252</v>
      </c>
      <c r="C16" s="157">
        <v>3138.1801467715068</v>
      </c>
      <c r="D16" s="159">
        <v>0.54982872928924276</v>
      </c>
      <c r="E16" s="96">
        <v>33</v>
      </c>
      <c r="F16" s="21"/>
      <c r="G16" s="21"/>
    </row>
    <row r="17" spans="1:7" x14ac:dyDescent="0.2">
      <c r="A17" s="157">
        <v>26619</v>
      </c>
      <c r="B17" s="157">
        <v>21854.336766767374</v>
      </c>
      <c r="C17" s="157">
        <v>3072.3698288237333</v>
      </c>
      <c r="D17" s="159">
        <v>0.60707806330922975</v>
      </c>
      <c r="E17" s="96">
        <v>34</v>
      </c>
      <c r="F17" s="21"/>
      <c r="G17" s="21"/>
    </row>
    <row r="18" spans="1:7" x14ac:dyDescent="0.2">
      <c r="A18" s="157">
        <v>25852</v>
      </c>
      <c r="B18" s="157">
        <v>21104.528269082137</v>
      </c>
      <c r="C18" s="157">
        <v>2998.3602161099675</v>
      </c>
      <c r="D18" s="159">
        <v>0.72598594675637151</v>
      </c>
      <c r="E18" s="96">
        <v>35</v>
      </c>
      <c r="F18" s="21"/>
      <c r="G18" s="21"/>
    </row>
    <row r="19" spans="1:7" x14ac:dyDescent="0.2">
      <c r="A19" s="157">
        <v>23507</v>
      </c>
      <c r="B19" s="157">
        <v>20151.716536216449</v>
      </c>
      <c r="C19" s="157">
        <v>2136.092395343816</v>
      </c>
      <c r="D19" s="159">
        <v>0.81528102400102631</v>
      </c>
      <c r="E19" s="96">
        <v>36</v>
      </c>
      <c r="F19" s="21"/>
      <c r="G19" s="21"/>
    </row>
    <row r="20" spans="1:7" x14ac:dyDescent="0.2">
      <c r="A20" s="157">
        <v>22731</v>
      </c>
      <c r="B20" s="157">
        <v>19568.095695018121</v>
      </c>
      <c r="C20" s="157">
        <v>2100.7125207694821</v>
      </c>
      <c r="D20" s="159">
        <v>0.95084181841143478</v>
      </c>
      <c r="E20" s="96">
        <v>37</v>
      </c>
      <c r="F20" s="21"/>
      <c r="G20" s="21"/>
    </row>
    <row r="21" spans="1:7" x14ac:dyDescent="0.2">
      <c r="A21" s="157">
        <v>21935</v>
      </c>
      <c r="B21" s="157">
        <v>18866.97396703155</v>
      </c>
      <c r="C21" s="157">
        <v>1883.7359620938412</v>
      </c>
      <c r="D21" s="159">
        <v>1.0585885182207222</v>
      </c>
      <c r="E21" s="96">
        <v>38</v>
      </c>
      <c r="F21" s="21"/>
      <c r="G21" s="21"/>
    </row>
    <row r="22" spans="1:7" x14ac:dyDescent="0.2">
      <c r="A22" s="157">
        <v>20892</v>
      </c>
      <c r="B22" s="157">
        <v>18244.090874106278</v>
      </c>
      <c r="C22" s="157">
        <v>1648.590567293518</v>
      </c>
      <c r="D22" s="159">
        <v>1.254602725899042</v>
      </c>
      <c r="E22" s="96">
        <v>39</v>
      </c>
      <c r="F22" s="21"/>
      <c r="G22" s="21"/>
    </row>
    <row r="23" spans="1:7" x14ac:dyDescent="0.2">
      <c r="A23" s="157">
        <v>17805</v>
      </c>
      <c r="B23" s="157">
        <v>17713.857356071763</v>
      </c>
      <c r="C23" s="157">
        <v>83.636714825701375</v>
      </c>
      <c r="D23" s="159">
        <v>4.1703785018865016</v>
      </c>
      <c r="E23" s="96">
        <v>40</v>
      </c>
      <c r="F23" s="21"/>
      <c r="G23" s="21"/>
    </row>
    <row r="24" spans="1:7" x14ac:dyDescent="0.2">
      <c r="A24" s="157">
        <v>17907</v>
      </c>
      <c r="B24" s="157">
        <v>17739.460303412325</v>
      </c>
      <c r="C24" s="157">
        <v>121.46249268998345</v>
      </c>
      <c r="D24" s="159">
        <v>3.417273903467501</v>
      </c>
      <c r="E24" s="96">
        <v>41</v>
      </c>
      <c r="F24" s="21"/>
      <c r="G24" s="21"/>
    </row>
    <row r="25" spans="1:7" x14ac:dyDescent="0.2">
      <c r="A25" s="157">
        <v>18030</v>
      </c>
      <c r="B25" s="157">
        <v>17774.912113432416</v>
      </c>
      <c r="C25" s="157">
        <v>159.41854691550574</v>
      </c>
      <c r="D25" s="159">
        <v>2.7667637648126764</v>
      </c>
      <c r="E25" s="96">
        <v>42</v>
      </c>
      <c r="F25" s="21"/>
      <c r="G25" s="21"/>
    </row>
    <row r="26" spans="1:7" x14ac:dyDescent="0.2">
      <c r="A26" s="157">
        <v>18141</v>
      </c>
      <c r="B26" s="157">
        <v>17818.287155581958</v>
      </c>
      <c r="C26" s="157">
        <v>194.60002696583243</v>
      </c>
      <c r="D26" s="159">
        <v>1.9835596076013609</v>
      </c>
      <c r="E26" s="96">
        <v>43</v>
      </c>
      <c r="F26" s="21"/>
      <c r="G26" s="21"/>
    </row>
    <row r="27" spans="1:7" x14ac:dyDescent="0.2">
      <c r="A27" s="157">
        <v>18276</v>
      </c>
      <c r="B27" s="157">
        <v>17879.507384800192</v>
      </c>
      <c r="C27" s="157">
        <v>247.10439580431839</v>
      </c>
      <c r="D27" s="159">
        <v>1.7101226514531755</v>
      </c>
      <c r="E27" s="96">
        <v>44</v>
      </c>
      <c r="F27" s="21"/>
      <c r="G27" s="21"/>
    </row>
    <row r="28" spans="1:7" x14ac:dyDescent="0.2">
      <c r="A28" s="157">
        <v>19318</v>
      </c>
      <c r="B28" s="157">
        <v>18736.976261451902</v>
      </c>
      <c r="C28" s="157">
        <v>419.74683073731279</v>
      </c>
      <c r="D28" s="159">
        <v>-0.15666687156313644</v>
      </c>
      <c r="E28" s="96">
        <v>45</v>
      </c>
      <c r="F28" s="21"/>
      <c r="G28" s="21"/>
    </row>
    <row r="29" spans="1:7" x14ac:dyDescent="0.2">
      <c r="A29" s="157">
        <v>19444</v>
      </c>
      <c r="B29" s="157">
        <v>18864.966126756903</v>
      </c>
      <c r="C29" s="157">
        <v>438.71991553997066</v>
      </c>
      <c r="D29" s="159">
        <v>-0.17062964512299233</v>
      </c>
      <c r="E29" s="96">
        <v>46</v>
      </c>
      <c r="F29" s="21"/>
      <c r="G29" s="21"/>
    </row>
    <row r="30" spans="1:7" x14ac:dyDescent="0.2">
      <c r="A30" s="157">
        <v>19547</v>
      </c>
      <c r="B30" s="157">
        <v>18999.217953209645</v>
      </c>
      <c r="C30" s="157">
        <v>428.28803527724398</v>
      </c>
      <c r="D30" s="159">
        <v>-0.21632627703001003</v>
      </c>
      <c r="E30" s="96">
        <v>47</v>
      </c>
      <c r="F30" s="21"/>
      <c r="G30" s="21"/>
    </row>
    <row r="31" spans="1:7" x14ac:dyDescent="0.2">
      <c r="A31" s="157">
        <v>19888</v>
      </c>
      <c r="B31" s="157">
        <v>19252.691785740757</v>
      </c>
      <c r="C31" s="157">
        <v>455.72424112433146</v>
      </c>
      <c r="D31" s="159">
        <v>-0.13901920290852376</v>
      </c>
      <c r="E31" s="96">
        <v>48</v>
      </c>
      <c r="F31" s="21"/>
      <c r="G31" s="21"/>
    </row>
    <row r="32" spans="1:7" x14ac:dyDescent="0.2">
      <c r="A32" s="157">
        <v>21433</v>
      </c>
      <c r="B32" s="157">
        <v>20509.038813740521</v>
      </c>
      <c r="C32" s="157">
        <v>613.18482797422189</v>
      </c>
      <c r="D32" s="159">
        <v>0.99165851300436725</v>
      </c>
      <c r="E32" s="96">
        <v>49</v>
      </c>
      <c r="F32" s="21"/>
      <c r="G32" s="21"/>
    </row>
    <row r="33" spans="1:7" x14ac:dyDescent="0.2">
      <c r="A33" s="157">
        <v>21746</v>
      </c>
      <c r="B33" s="157">
        <v>20673.433798402901</v>
      </c>
      <c r="C33" s="157">
        <v>674.00869496516702</v>
      </c>
      <c r="D33" s="159">
        <v>0.93715584885012893</v>
      </c>
      <c r="E33" s="96">
        <v>50</v>
      </c>
      <c r="F33" s="21"/>
      <c r="G33" s="21"/>
    </row>
    <row r="34" spans="1:7" x14ac:dyDescent="0.2">
      <c r="A34" s="157">
        <v>21933</v>
      </c>
      <c r="B34" s="157">
        <v>20803.933333241999</v>
      </c>
      <c r="C34" s="157">
        <v>720.73118431556088</v>
      </c>
      <c r="D34" s="159">
        <v>1.0726956111000172</v>
      </c>
      <c r="E34" s="96">
        <v>51</v>
      </c>
      <c r="F34" s="21"/>
      <c r="G34" s="21"/>
    </row>
    <row r="35" spans="1:7" x14ac:dyDescent="0.2">
      <c r="A35" s="157">
        <v>22023</v>
      </c>
      <c r="B35" s="157">
        <v>20898.488566501121</v>
      </c>
      <c r="C35" s="157">
        <v>746.73699451418702</v>
      </c>
      <c r="D35" s="159">
        <v>1.0528728971990209</v>
      </c>
      <c r="E35" s="96">
        <v>52</v>
      </c>
      <c r="F35" s="21"/>
      <c r="G35" s="21"/>
    </row>
    <row r="36" spans="1:7" x14ac:dyDescent="0.2">
      <c r="A36" s="157">
        <v>22272</v>
      </c>
      <c r="B36" s="157">
        <v>21027.295122832424</v>
      </c>
      <c r="C36" s="157">
        <v>807.27322502502545</v>
      </c>
      <c r="D36" s="159">
        <v>0.9399706544480857</v>
      </c>
      <c r="E36" s="96">
        <v>1</v>
      </c>
      <c r="F36" s="21"/>
      <c r="G36" s="21"/>
    </row>
    <row r="37" spans="1:7" x14ac:dyDescent="0.2">
      <c r="A37" s="157">
        <v>22514</v>
      </c>
      <c r="B37" s="157">
        <v>21150.106488963349</v>
      </c>
      <c r="C37" s="157">
        <v>877.39730466338381</v>
      </c>
      <c r="D37" s="159">
        <v>0.82440786004832667</v>
      </c>
      <c r="E37" s="96">
        <v>2</v>
      </c>
      <c r="F37" s="21"/>
      <c r="G37" s="21"/>
    </row>
    <row r="38" spans="1:7" x14ac:dyDescent="0.2">
      <c r="A38" s="157">
        <v>23026</v>
      </c>
      <c r="B38" s="157">
        <v>21205.887820425371</v>
      </c>
      <c r="C38" s="157">
        <v>924.24594805297352</v>
      </c>
      <c r="D38" s="159">
        <v>0.78312219678128714</v>
      </c>
      <c r="E38" s="96">
        <v>3</v>
      </c>
      <c r="F38" s="21"/>
      <c r="G38" s="21"/>
    </row>
    <row r="39" spans="1:7" x14ac:dyDescent="0.2">
      <c r="A39" s="157">
        <v>22699</v>
      </c>
      <c r="B39" s="157">
        <v>21187.722318756198</v>
      </c>
      <c r="C39" s="157">
        <v>905.26747501678619</v>
      </c>
      <c r="D39" s="159">
        <v>0.78063589575739278</v>
      </c>
      <c r="E39" s="96">
        <v>4</v>
      </c>
      <c r="F39" s="21"/>
      <c r="G39" s="21"/>
    </row>
    <row r="40" spans="1:7" x14ac:dyDescent="0.2">
      <c r="A40" s="157">
        <v>21744</v>
      </c>
      <c r="B40" s="157">
        <v>20369.349930430355</v>
      </c>
      <c r="C40" s="157">
        <v>868.2148412923475</v>
      </c>
      <c r="D40" s="159">
        <v>0.81176722231320664</v>
      </c>
      <c r="E40" s="96">
        <v>5</v>
      </c>
      <c r="F40" s="21"/>
      <c r="G40" s="21"/>
    </row>
    <row r="41" spans="1:7" x14ac:dyDescent="0.2">
      <c r="A41" s="157">
        <v>21424</v>
      </c>
      <c r="B41" s="157">
        <v>20282.425472385297</v>
      </c>
      <c r="C41" s="157">
        <v>784.27254703617643</v>
      </c>
      <c r="D41" s="159">
        <v>0.78217201005535009</v>
      </c>
      <c r="E41" s="96">
        <v>6</v>
      </c>
      <c r="F41" s="21"/>
      <c r="G41" s="21"/>
    </row>
    <row r="42" spans="1:7" x14ac:dyDescent="0.2">
      <c r="A42" s="157">
        <v>21021</v>
      </c>
      <c r="B42" s="157">
        <v>19867.729822040321</v>
      </c>
      <c r="C42" s="157">
        <v>761.07095980311749</v>
      </c>
      <c r="D42" s="159">
        <v>0.90811249158974416</v>
      </c>
      <c r="E42" s="96">
        <v>7</v>
      </c>
      <c r="F42" s="21"/>
      <c r="G42" s="21"/>
    </row>
    <row r="43" spans="1:7" x14ac:dyDescent="0.2">
      <c r="A43" s="157">
        <v>20797</v>
      </c>
      <c r="B43" s="157">
        <v>19706.664531046979</v>
      </c>
      <c r="C43" s="157">
        <v>698.95776475703963</v>
      </c>
      <c r="D43" s="159">
        <v>0.99119451051894036</v>
      </c>
      <c r="E43" s="96">
        <v>8</v>
      </c>
      <c r="F43" s="21"/>
      <c r="G43" s="21"/>
    </row>
    <row r="44" spans="1:7" x14ac:dyDescent="0.2">
      <c r="A44" s="157">
        <v>21480</v>
      </c>
      <c r="B44" s="157">
        <v>20186.694727615402</v>
      </c>
      <c r="C44" s="157">
        <v>857.51025216703829</v>
      </c>
      <c r="D44" s="159">
        <v>0.9795347508943304</v>
      </c>
      <c r="E44" s="96">
        <v>9</v>
      </c>
      <c r="F44" s="21"/>
      <c r="G44" s="21"/>
    </row>
    <row r="45" spans="1:7" x14ac:dyDescent="0.2">
      <c r="A45" s="157">
        <v>21220</v>
      </c>
      <c r="B45" s="157">
        <v>20020.605918811441</v>
      </c>
      <c r="C45" s="157">
        <v>771.12990641800684</v>
      </c>
      <c r="D45" s="159">
        <v>0.76693188291660375</v>
      </c>
      <c r="E45" s="96">
        <v>10</v>
      </c>
      <c r="F45" s="21"/>
      <c r="G45" s="21"/>
    </row>
    <row r="46" spans="1:7" x14ac:dyDescent="0.2">
      <c r="A46" s="157">
        <v>20957</v>
      </c>
      <c r="B46" s="157">
        <v>19875.795018341272</v>
      </c>
      <c r="C46" s="157">
        <v>697.20110613359509</v>
      </c>
      <c r="D46" s="159">
        <v>0.85565512278089439</v>
      </c>
      <c r="E46" s="96">
        <v>11</v>
      </c>
      <c r="F46" s="21"/>
      <c r="G46" s="21"/>
    </row>
    <row r="47" spans="1:7" x14ac:dyDescent="0.2">
      <c r="A47" s="157">
        <v>20701</v>
      </c>
      <c r="B47" s="157">
        <v>19669.166293522041</v>
      </c>
      <c r="C47" s="157">
        <v>669.2307221816551</v>
      </c>
      <c r="D47" s="159">
        <v>0.89385925676210531</v>
      </c>
      <c r="E47" s="96">
        <v>12</v>
      </c>
      <c r="F47" s="21"/>
      <c r="G47" s="21"/>
    </row>
    <row r="48" spans="1:7" x14ac:dyDescent="0.2">
      <c r="A48" s="157">
        <v>20274</v>
      </c>
      <c r="B48" s="157">
        <v>19460.014911033424</v>
      </c>
      <c r="C48" s="157">
        <v>558.56229975881752</v>
      </c>
      <c r="D48" s="159">
        <v>0.8854222152461152</v>
      </c>
      <c r="E48" s="96">
        <v>13</v>
      </c>
      <c r="F48" s="21"/>
      <c r="G48" s="21"/>
    </row>
    <row r="49" spans="1:7" x14ac:dyDescent="0.2">
      <c r="A49" s="157">
        <v>17989</v>
      </c>
      <c r="B49" s="157">
        <v>17331.443549103245</v>
      </c>
      <c r="C49" s="157">
        <v>464.30286461262978</v>
      </c>
      <c r="D49" s="159">
        <v>0.90657003786669554</v>
      </c>
      <c r="E49" s="96">
        <v>14</v>
      </c>
      <c r="F49" s="21"/>
      <c r="G49" s="21"/>
    </row>
    <row r="50" spans="1:7" x14ac:dyDescent="0.2">
      <c r="A50" s="157">
        <v>17772</v>
      </c>
      <c r="B50" s="157">
        <v>17166.000921875948</v>
      </c>
      <c r="C50" s="157">
        <v>417.2782037442833</v>
      </c>
      <c r="D50" s="159">
        <v>0.95081088873527198</v>
      </c>
      <c r="E50" s="96">
        <v>15</v>
      </c>
      <c r="F50" s="21"/>
      <c r="G50" s="21"/>
    </row>
    <row r="51" spans="1:7" x14ac:dyDescent="0.2">
      <c r="A51" s="157">
        <v>17615</v>
      </c>
      <c r="B51" s="157">
        <v>17052.458505342322</v>
      </c>
      <c r="C51" s="157">
        <v>380.53213266391924</v>
      </c>
      <c r="D51" s="159">
        <v>1.2611874595121764</v>
      </c>
      <c r="E51" s="96">
        <v>16</v>
      </c>
      <c r="F51" s="21"/>
      <c r="G51" s="21"/>
    </row>
    <row r="52" spans="1:7" x14ac:dyDescent="0.2">
      <c r="A52" s="157">
        <v>17365</v>
      </c>
      <c r="B52" s="157">
        <v>16919.473070126598</v>
      </c>
      <c r="C52" s="157">
        <v>290.61059281259367</v>
      </c>
      <c r="D52" s="159">
        <v>1.0434598595538411</v>
      </c>
      <c r="E52" s="96">
        <v>17</v>
      </c>
      <c r="F52" s="21"/>
      <c r="G52" s="21"/>
    </row>
    <row r="53" spans="1:7" x14ac:dyDescent="0.2">
      <c r="A53" s="157">
        <v>17638</v>
      </c>
      <c r="B53" s="157">
        <v>16692.988772503482</v>
      </c>
      <c r="C53" s="157">
        <v>801.41624896913743</v>
      </c>
      <c r="D53" s="159">
        <v>3.7589411688495193</v>
      </c>
      <c r="E53" s="96">
        <v>18</v>
      </c>
      <c r="F53" s="21"/>
      <c r="G53" s="21"/>
    </row>
    <row r="54" spans="1:7" x14ac:dyDescent="0.2">
      <c r="A54" s="157">
        <v>18158</v>
      </c>
      <c r="B54" s="157">
        <v>16840.609303758174</v>
      </c>
      <c r="C54" s="157">
        <v>893.08772847006128</v>
      </c>
      <c r="D54" s="159">
        <v>2.9272521314583209</v>
      </c>
      <c r="E54" s="96">
        <v>19</v>
      </c>
      <c r="F54" s="21"/>
      <c r="G54" s="21"/>
    </row>
    <row r="55" spans="1:7" x14ac:dyDescent="0.2">
      <c r="A55" s="157">
        <v>18927</v>
      </c>
      <c r="B55" s="157">
        <v>17143.165125352749</v>
      </c>
      <c r="C55" s="157">
        <v>1169.6273595769576</v>
      </c>
      <c r="D55" s="159">
        <v>2.2466181341665532</v>
      </c>
      <c r="E55" s="96">
        <v>20</v>
      </c>
      <c r="F55" s="21"/>
      <c r="G55" s="21"/>
    </row>
    <row r="56" spans="1:7" x14ac:dyDescent="0.2">
      <c r="A56" s="157">
        <v>20078</v>
      </c>
      <c r="B56" s="157">
        <v>17618.08184813472</v>
      </c>
      <c r="C56" s="157">
        <v>1458.4091406661116</v>
      </c>
      <c r="D56" s="159">
        <v>1.5770861085326695</v>
      </c>
      <c r="E56" s="96">
        <v>21</v>
      </c>
      <c r="F56" s="21"/>
      <c r="G56" s="21"/>
    </row>
    <row r="57" spans="1:7" x14ac:dyDescent="0.2">
      <c r="A57" s="157">
        <v>20659</v>
      </c>
      <c r="B57" s="157">
        <v>18041.147783866618</v>
      </c>
      <c r="C57" s="157">
        <v>1623.1369788552356</v>
      </c>
      <c r="D57" s="159">
        <v>1.4365533187579733</v>
      </c>
      <c r="E57" s="96">
        <v>22</v>
      </c>
      <c r="F57" s="21"/>
      <c r="G57" s="21"/>
    </row>
    <row r="58" spans="1:7" x14ac:dyDescent="0.2">
      <c r="A58" s="158">
        <v>43617</v>
      </c>
      <c r="B58" s="97"/>
      <c r="C58" s="97"/>
      <c r="D58" s="159"/>
      <c r="E58" s="96"/>
      <c r="F58" s="21"/>
      <c r="G58" s="21"/>
    </row>
    <row r="59" spans="1:7" x14ac:dyDescent="0.2">
      <c r="A59" s="157">
        <v>23346</v>
      </c>
      <c r="B59" s="97">
        <v>19522.301857879302</v>
      </c>
      <c r="C59" s="97">
        <v>2312.375692867402</v>
      </c>
      <c r="D59" s="159">
        <v>1.3055940905203123</v>
      </c>
      <c r="E59" s="96">
        <v>23</v>
      </c>
      <c r="F59" s="21"/>
      <c r="G59" s="21"/>
    </row>
    <row r="60" spans="1:7" x14ac:dyDescent="0.2">
      <c r="A60" s="157">
        <v>24020</v>
      </c>
      <c r="B60" s="97">
        <v>20278.443170551163</v>
      </c>
      <c r="C60" s="97">
        <v>2405.0556631374866</v>
      </c>
      <c r="D60" s="159">
        <v>0.96954463801359647</v>
      </c>
      <c r="E60" s="96">
        <v>24</v>
      </c>
      <c r="F60" s="21"/>
      <c r="G60" s="21"/>
    </row>
    <row r="61" spans="1:7" x14ac:dyDescent="0.2">
      <c r="A61" s="157">
        <v>25048</v>
      </c>
      <c r="B61" s="97">
        <v>20923.346026513405</v>
      </c>
      <c r="C61" s="97">
        <v>2539.3170585408084</v>
      </c>
      <c r="D61" s="159">
        <v>0.72340067105652872</v>
      </c>
      <c r="E61" s="96">
        <v>25</v>
      </c>
      <c r="F61" s="21"/>
      <c r="G61" s="21"/>
    </row>
    <row r="62" spans="1:7" x14ac:dyDescent="0.2">
      <c r="A62" s="157">
        <v>25234</v>
      </c>
      <c r="B62" s="97">
        <v>21518.270008545154</v>
      </c>
      <c r="C62" s="97">
        <v>2452.0793183144856</v>
      </c>
      <c r="D62" s="159">
        <v>0.60402077844248059</v>
      </c>
      <c r="E62" s="96">
        <v>26</v>
      </c>
      <c r="F62" s="21"/>
      <c r="G62" s="21"/>
    </row>
    <row r="63" spans="1:7" x14ac:dyDescent="0.2">
      <c r="A63" s="157">
        <v>26507</v>
      </c>
      <c r="B63" s="97">
        <v>21952.110427640848</v>
      </c>
      <c r="C63" s="97">
        <v>3026.3045596408956</v>
      </c>
      <c r="D63" s="159">
        <v>0.61091580912213284</v>
      </c>
      <c r="E63" s="96">
        <v>27</v>
      </c>
      <c r="F63" s="21"/>
      <c r="G63" s="21"/>
    </row>
    <row r="64" spans="1:7" x14ac:dyDescent="0.2">
      <c r="A64" s="157">
        <v>27695</v>
      </c>
      <c r="B64" s="97">
        <v>22792.724208055944</v>
      </c>
      <c r="C64" s="97">
        <v>3209.1982957085183</v>
      </c>
      <c r="D64" s="159">
        <v>0.57749916700819248</v>
      </c>
      <c r="E64" s="96">
        <v>28</v>
      </c>
      <c r="F64" s="21"/>
      <c r="G64" s="21"/>
    </row>
    <row r="65" spans="1:7" x14ac:dyDescent="0.2">
      <c r="A65" s="157">
        <v>29298</v>
      </c>
      <c r="B65" s="97">
        <v>23197.907814342201</v>
      </c>
      <c r="C65" s="97">
        <v>3164.8382303143517</v>
      </c>
      <c r="D65" s="159">
        <v>0.57102037718903553</v>
      </c>
      <c r="E65" s="96">
        <v>29</v>
      </c>
      <c r="F65" s="21"/>
      <c r="G65" s="21"/>
    </row>
    <row r="66" spans="1:7" x14ac:dyDescent="0.2">
      <c r="A66" s="157">
        <v>28065</v>
      </c>
      <c r="B66" s="97">
        <v>23445.205171456226</v>
      </c>
      <c r="C66" s="97">
        <v>3102.3704866274929</v>
      </c>
      <c r="D66" s="159">
        <v>0.53192159389296434</v>
      </c>
      <c r="E66" s="96">
        <v>30</v>
      </c>
      <c r="F66" s="21"/>
      <c r="G66" s="21"/>
    </row>
    <row r="67" spans="1:7" x14ac:dyDescent="0.2">
      <c r="A67" s="157">
        <v>28118</v>
      </c>
      <c r="B67" s="97">
        <v>23477.441919811623</v>
      </c>
      <c r="C67" s="97">
        <v>3128.7636912187681</v>
      </c>
      <c r="D67" s="159">
        <v>0.50833933018076971</v>
      </c>
      <c r="E67" s="96">
        <v>31</v>
      </c>
      <c r="F67" s="21"/>
      <c r="G67" s="21"/>
    </row>
    <row r="68" spans="1:7" x14ac:dyDescent="0.2">
      <c r="A68" s="157">
        <v>27716</v>
      </c>
      <c r="B68" s="97">
        <v>23172.372717635102</v>
      </c>
      <c r="C68" s="97">
        <v>3113.5100497825092</v>
      </c>
      <c r="D68" s="159">
        <v>0.4468868684502571</v>
      </c>
      <c r="E68" s="96">
        <v>32</v>
      </c>
      <c r="F68" s="21"/>
      <c r="G68" s="21"/>
    </row>
    <row r="69" spans="1:7" x14ac:dyDescent="0.2">
      <c r="A69" s="157">
        <v>27320</v>
      </c>
      <c r="B69" s="97">
        <v>22610.894517171921</v>
      </c>
      <c r="C69" s="97">
        <v>3173.9924837286821</v>
      </c>
      <c r="D69" s="159">
        <v>0.54982872928903748</v>
      </c>
      <c r="E69" s="96">
        <v>33</v>
      </c>
      <c r="F69" s="21"/>
      <c r="G69" s="21"/>
    </row>
    <row r="70" spans="1:7" x14ac:dyDescent="0.2">
      <c r="A70" s="157">
        <v>26829</v>
      </c>
      <c r="B70" s="97">
        <v>22009.708647033342</v>
      </c>
      <c r="C70" s="97">
        <v>3107.4311504882407</v>
      </c>
      <c r="D70" s="159">
        <v>0.60707806330935365</v>
      </c>
      <c r="E70" s="96">
        <v>34</v>
      </c>
      <c r="F70" s="21"/>
      <c r="G70" s="21"/>
    </row>
    <row r="71" spans="1:7" x14ac:dyDescent="0.2">
      <c r="A71" s="157">
        <v>26053</v>
      </c>
      <c r="B71" s="97">
        <v>21251.343472128669</v>
      </c>
      <c r="C71" s="97">
        <v>3032.5769536318444</v>
      </c>
      <c r="D71" s="159">
        <v>0.72598594675639072</v>
      </c>
      <c r="E71" s="96">
        <v>35</v>
      </c>
      <c r="F71" s="21"/>
      <c r="G71" s="21"/>
    </row>
    <row r="72" spans="1:7" x14ac:dyDescent="0.2">
      <c r="A72" s="157">
        <v>23695</v>
      </c>
      <c r="B72" s="97">
        <v>20282.519774412758</v>
      </c>
      <c r="C72" s="97">
        <v>2172.080169416537</v>
      </c>
      <c r="D72" s="159">
        <v>0.81528102400088232</v>
      </c>
      <c r="E72" s="96">
        <v>36</v>
      </c>
      <c r="F72" s="21"/>
      <c r="G72" s="21"/>
    </row>
    <row r="73" spans="1:7" x14ac:dyDescent="0.2">
      <c r="A73" s="157">
        <v>22906</v>
      </c>
      <c r="B73" s="97">
        <v>19689.066392719898</v>
      </c>
      <c r="C73" s="97">
        <v>2136.1042331102572</v>
      </c>
      <c r="D73" s="159">
        <v>0.95084181841184701</v>
      </c>
      <c r="E73" s="96">
        <v>37</v>
      </c>
      <c r="F73" s="21"/>
      <c r="G73" s="21"/>
    </row>
    <row r="74" spans="1:7" x14ac:dyDescent="0.2">
      <c r="A74" s="157">
        <v>22096</v>
      </c>
      <c r="B74" s="97">
        <v>18976.132530389681</v>
      </c>
      <c r="C74" s="97">
        <v>1915.4721661851379</v>
      </c>
      <c r="D74" s="159">
        <v>1.0585885182205212</v>
      </c>
      <c r="E74" s="96">
        <v>38</v>
      </c>
      <c r="F74" s="21"/>
      <c r="G74" s="21"/>
    </row>
    <row r="75" spans="1:7" x14ac:dyDescent="0.2">
      <c r="A75" s="157">
        <v>21035</v>
      </c>
      <c r="B75" s="97">
        <v>18342.75542696617</v>
      </c>
      <c r="C75" s="97">
        <v>1676.365164030731</v>
      </c>
      <c r="D75" s="159">
        <v>1.2546027258985302</v>
      </c>
      <c r="E75" s="96">
        <v>39</v>
      </c>
      <c r="F75" s="21"/>
      <c r="G75" s="21"/>
    </row>
    <row r="76" spans="1:7" x14ac:dyDescent="0.2">
      <c r="A76" s="157">
        <v>17866</v>
      </c>
      <c r="B76" s="97">
        <v>17774.73320283963</v>
      </c>
      <c r="C76" s="97">
        <v>83.636714825701375</v>
      </c>
      <c r="D76" s="159">
        <v>4.1703785018913155</v>
      </c>
      <c r="E76" s="96">
        <v>40</v>
      </c>
      <c r="F76" s="21"/>
      <c r="G76" s="21"/>
    </row>
    <row r="77" spans="1:7" x14ac:dyDescent="0.2">
      <c r="A77" s="157">
        <v>17968</v>
      </c>
      <c r="B77" s="97">
        <v>17800.336150180126</v>
      </c>
      <c r="C77" s="97">
        <v>121.46249268998345</v>
      </c>
      <c r="D77" s="159">
        <v>3.4172739034726258</v>
      </c>
      <c r="E77" s="96">
        <v>41</v>
      </c>
      <c r="F77" s="21"/>
      <c r="G77" s="21"/>
    </row>
    <row r="78" spans="1:7" x14ac:dyDescent="0.2">
      <c r="A78" s="157">
        <v>18091</v>
      </c>
      <c r="B78" s="97">
        <v>17835.787960200258</v>
      </c>
      <c r="C78" s="97">
        <v>159.41854691550648</v>
      </c>
      <c r="D78" s="159">
        <v>2.7667637648159022</v>
      </c>
      <c r="E78" s="96">
        <v>42</v>
      </c>
      <c r="F78" s="21"/>
      <c r="G78" s="21"/>
    </row>
    <row r="79" spans="1:7" x14ac:dyDescent="0.2">
      <c r="A79" s="157">
        <v>18202</v>
      </c>
      <c r="B79" s="97">
        <v>17879.163002349789</v>
      </c>
      <c r="C79" s="97">
        <v>194.60002696583305</v>
      </c>
      <c r="D79" s="159">
        <v>1.9835596076041331</v>
      </c>
      <c r="E79" s="96">
        <v>43</v>
      </c>
      <c r="F79" s="21"/>
      <c r="G79" s="21"/>
    </row>
    <row r="80" spans="1:7" x14ac:dyDescent="0.2">
      <c r="A80" s="157">
        <v>18337</v>
      </c>
      <c r="B80" s="97">
        <v>17940.383231568052</v>
      </c>
      <c r="C80" s="97">
        <v>247.10439580431887</v>
      </c>
      <c r="D80" s="159">
        <v>1.7101226514550154</v>
      </c>
      <c r="E80" s="96">
        <v>44</v>
      </c>
      <c r="F80" s="21"/>
      <c r="G80" s="21"/>
    </row>
    <row r="81" spans="1:7" x14ac:dyDescent="0.2">
      <c r="A81" s="157">
        <v>19374</v>
      </c>
      <c r="B81" s="97">
        <v>18793.408984854734</v>
      </c>
      <c r="C81" s="97">
        <v>419.74683073731222</v>
      </c>
      <c r="D81" s="159">
        <v>-0.15666687156297812</v>
      </c>
      <c r="E81" s="96">
        <v>45</v>
      </c>
      <c r="F81" s="21"/>
      <c r="G81" s="21"/>
    </row>
    <row r="82" spans="1:7" x14ac:dyDescent="0.2">
      <c r="A82" s="157">
        <v>19501</v>
      </c>
      <c r="B82" s="97">
        <v>18921.39885015976</v>
      </c>
      <c r="C82" s="97">
        <v>438.71991553997123</v>
      </c>
      <c r="D82" s="159">
        <v>-0.17062964512298587</v>
      </c>
      <c r="E82" s="96">
        <v>46</v>
      </c>
      <c r="F82" s="21"/>
      <c r="G82" s="21"/>
    </row>
    <row r="83" spans="1:7" x14ac:dyDescent="0.2">
      <c r="A83" s="157">
        <v>19603</v>
      </c>
      <c r="B83" s="97">
        <v>19055.650676612502</v>
      </c>
      <c r="C83" s="97">
        <v>428.28803527724398</v>
      </c>
      <c r="D83" s="159">
        <v>-0.21632627703001622</v>
      </c>
      <c r="E83" s="96">
        <v>47</v>
      </c>
      <c r="F83" s="21"/>
      <c r="G83" s="21"/>
    </row>
    <row r="84" spans="1:7" x14ac:dyDescent="0.2">
      <c r="A84" s="157">
        <v>19945</v>
      </c>
      <c r="B84" s="97">
        <v>19309.12450914361</v>
      </c>
      <c r="C84" s="97">
        <v>455.72424112433197</v>
      </c>
      <c r="D84" s="159">
        <v>-0.13901920290849226</v>
      </c>
      <c r="E84" s="96">
        <v>48</v>
      </c>
      <c r="F84" s="21"/>
      <c r="G84" s="21"/>
    </row>
    <row r="85" spans="1:7" x14ac:dyDescent="0.2">
      <c r="A85" s="157">
        <v>21545</v>
      </c>
      <c r="B85" s="97">
        <v>20620.995149201855</v>
      </c>
      <c r="C85" s="97">
        <v>613.18482797422189</v>
      </c>
      <c r="D85" s="159">
        <v>0.99165851300424834</v>
      </c>
      <c r="E85" s="96">
        <v>49</v>
      </c>
      <c r="F85" s="21"/>
      <c r="G85" s="21"/>
    </row>
    <row r="86" spans="1:7" x14ac:dyDescent="0.2">
      <c r="A86" s="157">
        <v>21858</v>
      </c>
      <c r="B86" s="97">
        <v>20785.390133864214</v>
      </c>
      <c r="C86" s="97">
        <v>674.00869496516634</v>
      </c>
      <c r="D86" s="159">
        <v>0.93715584885017023</v>
      </c>
      <c r="E86" s="96">
        <v>50</v>
      </c>
      <c r="F86" s="21"/>
      <c r="G86" s="21"/>
    </row>
    <row r="87" spans="1:7" x14ac:dyDescent="0.2">
      <c r="A87" s="157">
        <v>22045</v>
      </c>
      <c r="B87" s="97">
        <v>20915.889668703316</v>
      </c>
      <c r="C87" s="97">
        <v>720.73118431556088</v>
      </c>
      <c r="D87" s="159">
        <v>1.0726956111000172</v>
      </c>
      <c r="E87" s="96">
        <v>51</v>
      </c>
      <c r="F87" s="21"/>
      <c r="G87" s="21"/>
    </row>
    <row r="88" spans="1:7" x14ac:dyDescent="0.2">
      <c r="A88" s="157">
        <v>22135</v>
      </c>
      <c r="B88" s="97">
        <v>21010.444901962455</v>
      </c>
      <c r="C88" s="97">
        <v>746.73699451418702</v>
      </c>
      <c r="D88" s="159">
        <v>1.0528728971989834</v>
      </c>
      <c r="E88" s="96">
        <v>52</v>
      </c>
      <c r="F88" s="21"/>
      <c r="G88" s="21"/>
    </row>
    <row r="89" spans="1:7" x14ac:dyDescent="0.2">
      <c r="A89" s="157">
        <v>22384</v>
      </c>
      <c r="B89" s="97">
        <v>21139.251458293766</v>
      </c>
      <c r="C89" s="97">
        <v>807.27322502502545</v>
      </c>
      <c r="D89" s="159">
        <v>0.93997065444802608</v>
      </c>
      <c r="E89" s="96">
        <v>1</v>
      </c>
      <c r="F89" s="21"/>
      <c r="G89" s="21"/>
    </row>
    <row r="90" spans="1:7" x14ac:dyDescent="0.2">
      <c r="A90" s="157">
        <v>22626</v>
      </c>
      <c r="B90" s="97">
        <v>21262.062824424709</v>
      </c>
      <c r="C90" s="97">
        <v>877.39730466338165</v>
      </c>
      <c r="D90" s="159">
        <v>0.8244078600481356</v>
      </c>
      <c r="E90" s="96">
        <v>2</v>
      </c>
      <c r="F90" s="21"/>
      <c r="G90" s="21"/>
    </row>
    <row r="91" spans="1:7" x14ac:dyDescent="0.2">
      <c r="A91" s="157">
        <v>23138</v>
      </c>
      <c r="B91" s="97">
        <v>21317.844155886749</v>
      </c>
      <c r="C91" s="97">
        <v>924.24594805297147</v>
      </c>
      <c r="D91" s="159">
        <v>0.78312219678103445</v>
      </c>
      <c r="E91" s="96">
        <v>3</v>
      </c>
      <c r="F91" s="21"/>
      <c r="G91" s="21"/>
    </row>
    <row r="92" spans="1:7" x14ac:dyDescent="0.2">
      <c r="A92" s="157">
        <v>22811</v>
      </c>
      <c r="B92" s="97">
        <v>21299.67865421758</v>
      </c>
      <c r="C92" s="97">
        <v>905.26747501678733</v>
      </c>
      <c r="D92" s="159">
        <v>0.78063589575718906</v>
      </c>
      <c r="E92" s="96">
        <v>4</v>
      </c>
      <c r="F92" s="21"/>
      <c r="G92" s="21"/>
    </row>
    <row r="93" spans="1:7" x14ac:dyDescent="0.2">
      <c r="A93" s="157">
        <v>21792</v>
      </c>
      <c r="B93" s="97">
        <v>20417.471661216765</v>
      </c>
      <c r="C93" s="97">
        <v>868.2148412923475</v>
      </c>
      <c r="D93" s="159">
        <v>0.81176722231333831</v>
      </c>
      <c r="E93" s="96">
        <v>5</v>
      </c>
      <c r="F93" s="21"/>
      <c r="G93" s="21"/>
    </row>
    <row r="94" spans="1:7" x14ac:dyDescent="0.2">
      <c r="A94" s="157">
        <v>21472</v>
      </c>
      <c r="B94" s="97">
        <v>20330.547203171718</v>
      </c>
      <c r="C94" s="97">
        <v>784.27254703617768</v>
      </c>
      <c r="D94" s="159">
        <v>0.78217201005546</v>
      </c>
      <c r="E94" s="96">
        <v>6</v>
      </c>
      <c r="F94" s="21"/>
      <c r="G94" s="21"/>
    </row>
    <row r="95" spans="1:7" x14ac:dyDescent="0.2">
      <c r="A95" s="157">
        <v>21069</v>
      </c>
      <c r="B95" s="97">
        <v>19915.851552826822</v>
      </c>
      <c r="C95" s="97">
        <v>761.07095980311635</v>
      </c>
      <c r="D95" s="159">
        <v>0.90811249158952634</v>
      </c>
      <c r="E95" s="96">
        <v>7</v>
      </c>
      <c r="F95" s="21"/>
      <c r="G95" s="21"/>
    </row>
    <row r="96" spans="1:7" x14ac:dyDescent="0.2">
      <c r="A96" s="157">
        <v>20845</v>
      </c>
      <c r="B96" s="97">
        <v>19754.786261833469</v>
      </c>
      <c r="C96" s="97">
        <v>698.95776475704099</v>
      </c>
      <c r="D96" s="159">
        <v>0.99119451051875107</v>
      </c>
      <c r="E96" s="96">
        <v>8</v>
      </c>
      <c r="F96" s="21"/>
      <c r="G96" s="21"/>
    </row>
    <row r="97" spans="1:7" x14ac:dyDescent="0.2">
      <c r="A97" s="157">
        <v>21548</v>
      </c>
      <c r="B97" s="97">
        <v>20254.443731399879</v>
      </c>
      <c r="C97" s="97">
        <v>857.51025216703829</v>
      </c>
      <c r="D97" s="159">
        <v>0.97953475089440489</v>
      </c>
      <c r="E97" s="96">
        <v>9</v>
      </c>
      <c r="F97" s="21"/>
      <c r="G97" s="21"/>
    </row>
    <row r="98" spans="1:7" x14ac:dyDescent="0.2">
      <c r="A98" s="157">
        <v>21288</v>
      </c>
      <c r="B98" s="97">
        <v>20088.354922595885</v>
      </c>
      <c r="C98" s="97">
        <v>771.12990641800684</v>
      </c>
      <c r="D98" s="159">
        <v>0.76693188291679171</v>
      </c>
      <c r="E98" s="96">
        <v>10</v>
      </c>
      <c r="F98" s="21"/>
      <c r="G98" s="21"/>
    </row>
    <row r="99" spans="1:7" x14ac:dyDescent="0.2">
      <c r="A99" s="157">
        <v>21025</v>
      </c>
      <c r="B99" s="97">
        <v>19943.54402212569</v>
      </c>
      <c r="C99" s="97">
        <v>697.20110613359793</v>
      </c>
      <c r="D99" s="159">
        <v>0.85565512278139277</v>
      </c>
      <c r="E99" s="96">
        <v>11</v>
      </c>
      <c r="F99" s="21"/>
      <c r="G99" s="21"/>
    </row>
    <row r="100" spans="1:7" x14ac:dyDescent="0.2">
      <c r="A100" s="157">
        <v>20768</v>
      </c>
      <c r="B100" s="97">
        <v>19736.91529730655</v>
      </c>
      <c r="C100" s="97">
        <v>669.23072218165441</v>
      </c>
      <c r="D100" s="159">
        <v>0.89385925676204292</v>
      </c>
      <c r="E100" s="96">
        <v>12</v>
      </c>
      <c r="F100" s="21"/>
      <c r="G100" s="21"/>
    </row>
    <row r="101" spans="1:7" x14ac:dyDescent="0.2">
      <c r="A101" s="157">
        <v>20342</v>
      </c>
      <c r="B101" s="97">
        <v>19527.763914817937</v>
      </c>
      <c r="C101" s="97">
        <v>558.56229975881752</v>
      </c>
      <c r="D101" s="159">
        <v>0.88542221524602538</v>
      </c>
      <c r="E101" s="96">
        <v>13</v>
      </c>
      <c r="F101" s="21"/>
      <c r="G101" s="21"/>
    </row>
    <row r="102" spans="1:7" x14ac:dyDescent="0.2">
      <c r="A102" s="157">
        <v>18043</v>
      </c>
      <c r="B102" s="97">
        <v>17385.251434747526</v>
      </c>
      <c r="C102" s="97">
        <v>464.3028646126308</v>
      </c>
      <c r="D102" s="159">
        <v>0.90657003786606327</v>
      </c>
      <c r="E102" s="96">
        <v>14</v>
      </c>
      <c r="F102" s="21"/>
      <c r="G102" s="21"/>
    </row>
    <row r="103" spans="1:7" x14ac:dyDescent="0.2">
      <c r="A103" s="157">
        <v>17826</v>
      </c>
      <c r="B103" s="97">
        <v>17219.808807520189</v>
      </c>
      <c r="C103" s="97">
        <v>417.2782037442833</v>
      </c>
      <c r="D103" s="159">
        <v>0.95081088873473263</v>
      </c>
      <c r="E103" s="96">
        <v>15</v>
      </c>
      <c r="F103" s="21"/>
      <c r="G103" s="21"/>
    </row>
    <row r="104" spans="1:7" x14ac:dyDescent="0.2">
      <c r="A104" s="157">
        <v>17669</v>
      </c>
      <c r="B104" s="97">
        <v>17106.266390986551</v>
      </c>
      <c r="C104" s="97">
        <v>380.53213266391674</v>
      </c>
      <c r="D104" s="159">
        <v>1.2611874595116326</v>
      </c>
      <c r="E104" s="96">
        <v>16</v>
      </c>
      <c r="F104" s="21"/>
      <c r="G104" s="21"/>
    </row>
    <row r="105" spans="1:7" x14ac:dyDescent="0.2">
      <c r="A105" s="157">
        <v>17419</v>
      </c>
      <c r="B105" s="97">
        <v>16973.280955770762</v>
      </c>
      <c r="C105" s="97">
        <v>290.61059281259367</v>
      </c>
      <c r="D105" s="159">
        <v>1.0434598595541404</v>
      </c>
      <c r="E105" s="96">
        <v>17</v>
      </c>
      <c r="F105" s="21"/>
      <c r="G105" s="21"/>
    </row>
    <row r="106" spans="1:7" x14ac:dyDescent="0.2">
      <c r="A106" s="157">
        <v>17698</v>
      </c>
      <c r="B106" s="97">
        <v>16729.88893092746</v>
      </c>
      <c r="C106" s="97">
        <v>821.02624887485467</v>
      </c>
      <c r="D106" s="159">
        <v>3.7589411688432079</v>
      </c>
      <c r="E106" s="96">
        <v>18</v>
      </c>
      <c r="F106" s="21"/>
      <c r="G106" s="21"/>
    </row>
    <row r="107" spans="1:7" x14ac:dyDescent="0.2">
      <c r="A107" s="157">
        <v>18230</v>
      </c>
      <c r="B107" s="97">
        <v>16881.121615801225</v>
      </c>
      <c r="C107" s="97">
        <v>914.94085447508871</v>
      </c>
      <c r="D107" s="159">
        <v>2.9272521314536006</v>
      </c>
      <c r="E107" s="96">
        <v>19</v>
      </c>
      <c r="F107" s="21"/>
      <c r="G107" s="21"/>
    </row>
    <row r="108" spans="1:7" x14ac:dyDescent="0.2">
      <c r="A108" s="157">
        <v>19018</v>
      </c>
      <c r="B108" s="97">
        <v>17191.080730803886</v>
      </c>
      <c r="C108" s="97">
        <v>1198.2471840951393</v>
      </c>
      <c r="D108" s="159">
        <v>2.2466181341659555</v>
      </c>
      <c r="E108" s="96">
        <v>20</v>
      </c>
      <c r="F108" s="21"/>
      <c r="G108" s="21"/>
    </row>
    <row r="109" spans="1:7" x14ac:dyDescent="0.2">
      <c r="A109" s="157">
        <v>20198</v>
      </c>
      <c r="B109" s="97">
        <v>17677.618277223031</v>
      </c>
      <c r="C109" s="97">
        <v>1494.0952190909775</v>
      </c>
      <c r="D109" s="159">
        <v>1.5770861085329777</v>
      </c>
      <c r="E109" s="96">
        <v>21</v>
      </c>
      <c r="F109" s="21"/>
      <c r="G109" s="21"/>
    </row>
    <row r="110" spans="1:7" x14ac:dyDescent="0.2">
      <c r="A110" s="157">
        <v>20793</v>
      </c>
      <c r="B110" s="97">
        <v>18111.036290256467</v>
      </c>
      <c r="C110" s="97">
        <v>1662.8538127029683</v>
      </c>
      <c r="D110" s="159">
        <v>1.4365533187593242</v>
      </c>
      <c r="E110" s="96">
        <v>22</v>
      </c>
      <c r="F110" s="21"/>
      <c r="G110" s="21"/>
    </row>
    <row r="111" spans="1:7" x14ac:dyDescent="0.2">
      <c r="A111" s="158">
        <v>43983</v>
      </c>
      <c r="B111" s="97"/>
      <c r="C111" s="97"/>
      <c r="D111" s="159"/>
      <c r="E111" s="96"/>
      <c r="F111" s="21"/>
      <c r="G111" s="21"/>
    </row>
    <row r="112" spans="1:7" x14ac:dyDescent="0.2">
      <c r="A112" s="157">
        <v>23489</v>
      </c>
      <c r="B112" s="97">
        <v>19622.495814685102</v>
      </c>
      <c r="C112" s="97">
        <v>2338.5216984821891</v>
      </c>
      <c r="D112" s="159">
        <v>1.3055940905206387</v>
      </c>
      <c r="E112" s="96">
        <v>23</v>
      </c>
      <c r="F112" s="21"/>
      <c r="G112" s="21"/>
    </row>
    <row r="113" spans="1:7" x14ac:dyDescent="0.2">
      <c r="A113" s="157">
        <v>24171</v>
      </c>
      <c r="B113" s="97">
        <v>20387.186808564747</v>
      </c>
      <c r="C113" s="97">
        <v>2432.2496001202312</v>
      </c>
      <c r="D113" s="159">
        <v>0.96954463801403878</v>
      </c>
      <c r="E113" s="96">
        <v>24</v>
      </c>
      <c r="F113" s="21"/>
      <c r="G113" s="21"/>
    </row>
    <row r="114" spans="1:7" x14ac:dyDescent="0.2">
      <c r="A114" s="157">
        <v>25211</v>
      </c>
      <c r="B114" s="97">
        <v>21039.381573772062</v>
      </c>
      <c r="C114" s="97">
        <v>2568.0290875917563</v>
      </c>
      <c r="D114" s="159">
        <v>0.72340067105683792</v>
      </c>
      <c r="E114" s="96">
        <v>25</v>
      </c>
      <c r="F114" s="21"/>
      <c r="G114" s="21"/>
    </row>
    <row r="115" spans="1:7" x14ac:dyDescent="0.2">
      <c r="A115" s="157">
        <v>25399</v>
      </c>
      <c r="B115" s="97">
        <v>21641.032354490704</v>
      </c>
      <c r="C115" s="97">
        <v>2479.8049512304769</v>
      </c>
      <c r="D115" s="159">
        <v>0.60402077844233315</v>
      </c>
      <c r="E115" s="96">
        <v>26</v>
      </c>
      <c r="F115" s="21"/>
      <c r="G115" s="21"/>
    </row>
    <row r="116" spans="1:7" x14ac:dyDescent="0.2">
      <c r="A116" s="157">
        <v>26682</v>
      </c>
      <c r="B116" s="97">
        <v>22075.353890578117</v>
      </c>
      <c r="C116" s="97">
        <v>3060.4505253862353</v>
      </c>
      <c r="D116" s="159">
        <v>0.61091580912250543</v>
      </c>
      <c r="E116" s="96">
        <v>27</v>
      </c>
      <c r="F116" s="21"/>
      <c r="G116" s="21"/>
    </row>
    <row r="117" spans="1:7" x14ac:dyDescent="0.2">
      <c r="A117" s="157">
        <v>27883</v>
      </c>
      <c r="B117" s="97">
        <v>22925.45236388687</v>
      </c>
      <c r="C117" s="97">
        <v>3245.4078618361364</v>
      </c>
      <c r="D117" s="159">
        <v>0.57749916700796367</v>
      </c>
      <c r="E117" s="96">
        <v>28</v>
      </c>
      <c r="F117" s="21"/>
      <c r="G117" s="21"/>
    </row>
    <row r="118" spans="1:7" x14ac:dyDescent="0.2">
      <c r="A118" s="157">
        <v>29504</v>
      </c>
      <c r="B118" s="97">
        <v>23335.207679750911</v>
      </c>
      <c r="C118" s="97">
        <v>3200.5472793118524</v>
      </c>
      <c r="D118" s="159">
        <v>0.57102037718920695</v>
      </c>
      <c r="E118" s="96">
        <v>29</v>
      </c>
      <c r="F118" s="21"/>
      <c r="G118" s="21"/>
    </row>
    <row r="119" spans="1:7" x14ac:dyDescent="0.2">
      <c r="A119" s="157">
        <v>28257</v>
      </c>
      <c r="B119" s="97">
        <v>23585.295306951288</v>
      </c>
      <c r="C119" s="97">
        <v>3137.3747085350087</v>
      </c>
      <c r="D119" s="159">
        <v>0.53192159389330418</v>
      </c>
      <c r="E119" s="96">
        <v>30</v>
      </c>
      <c r="F119" s="21"/>
      <c r="G119" s="21"/>
    </row>
    <row r="120" spans="1:7" x14ac:dyDescent="0.2">
      <c r="A120" s="157">
        <v>28311</v>
      </c>
      <c r="B120" s="97">
        <v>23617.895784364126</v>
      </c>
      <c r="C120" s="97">
        <v>3164.0657091484777</v>
      </c>
      <c r="D120" s="159">
        <v>0.50833933018111743</v>
      </c>
      <c r="E120" s="96">
        <v>31</v>
      </c>
      <c r="F120" s="21"/>
      <c r="G120" s="21"/>
    </row>
    <row r="121" spans="1:7" x14ac:dyDescent="0.2">
      <c r="A121" s="157">
        <v>27904</v>
      </c>
      <c r="B121" s="97">
        <v>23309.384469101482</v>
      </c>
      <c r="C121" s="97">
        <v>3148.6399600119657</v>
      </c>
      <c r="D121" s="159">
        <v>0.44688686845046549</v>
      </c>
      <c r="E121" s="96">
        <v>32</v>
      </c>
      <c r="F121" s="21"/>
      <c r="G121" s="21"/>
    </row>
    <row r="122" spans="1:7" x14ac:dyDescent="0.2">
      <c r="A122" s="157">
        <v>27504</v>
      </c>
      <c r="B122" s="97">
        <v>22741.571078302477</v>
      </c>
      <c r="C122" s="97">
        <v>3209.804820685812</v>
      </c>
      <c r="D122" s="159">
        <v>0.54982872928891446</v>
      </c>
      <c r="E122" s="96">
        <v>33</v>
      </c>
      <c r="F122" s="21"/>
      <c r="G122" s="21"/>
    </row>
    <row r="123" spans="1:7" x14ac:dyDescent="0.2">
      <c r="A123" s="157">
        <v>27007</v>
      </c>
      <c r="B123" s="97">
        <v>22133.601993942157</v>
      </c>
      <c r="C123" s="97">
        <v>3142.4924721526677</v>
      </c>
      <c r="D123" s="159">
        <v>0.60707806330924785</v>
      </c>
      <c r="E123" s="96">
        <v>34</v>
      </c>
      <c r="F123" s="21"/>
      <c r="G123" s="21"/>
    </row>
    <row r="124" spans="1:7" x14ac:dyDescent="0.2">
      <c r="A124" s="157">
        <v>26223</v>
      </c>
      <c r="B124" s="97">
        <v>21366.68014181796</v>
      </c>
      <c r="C124" s="97">
        <v>3066.7936911536667</v>
      </c>
      <c r="D124" s="159">
        <v>0.72598594675634731</v>
      </c>
      <c r="E124" s="96">
        <v>35</v>
      </c>
      <c r="F124" s="21"/>
      <c r="G124" s="21"/>
    </row>
    <row r="125" spans="1:7" x14ac:dyDescent="0.2">
      <c r="A125" s="157">
        <v>23855</v>
      </c>
      <c r="B125" s="97">
        <v>20386.652327138811</v>
      </c>
      <c r="C125" s="97">
        <v>2208.0679434892313</v>
      </c>
      <c r="D125" s="159">
        <v>0.81528102400066704</v>
      </c>
      <c r="E125" s="96">
        <v>36</v>
      </c>
      <c r="F125" s="21"/>
      <c r="G125" s="21"/>
    </row>
    <row r="126" spans="1:7" x14ac:dyDescent="0.2">
      <c r="A126" s="157">
        <v>23053</v>
      </c>
      <c r="B126" s="97">
        <v>19783.366404951495</v>
      </c>
      <c r="C126" s="97">
        <v>2171.4959454509481</v>
      </c>
      <c r="D126" s="159">
        <v>0.95084181841151749</v>
      </c>
      <c r="E126" s="96">
        <v>37</v>
      </c>
      <c r="F126" s="21"/>
      <c r="G126" s="21"/>
    </row>
    <row r="127" spans="1:7" x14ac:dyDescent="0.2">
      <c r="A127" s="157">
        <v>22230</v>
      </c>
      <c r="B127" s="97">
        <v>19058.620408277653</v>
      </c>
      <c r="C127" s="97">
        <v>1947.2083702764287</v>
      </c>
      <c r="D127" s="159">
        <v>1.0585885182202104</v>
      </c>
      <c r="E127" s="96">
        <v>38</v>
      </c>
      <c r="F127" s="21"/>
      <c r="G127" s="21"/>
    </row>
    <row r="128" spans="1:7" x14ac:dyDescent="0.2">
      <c r="A128" s="157">
        <v>21152</v>
      </c>
      <c r="B128" s="97">
        <v>18414.749294355952</v>
      </c>
      <c r="C128" s="97">
        <v>1704.1397607678912</v>
      </c>
      <c r="D128" s="159">
        <v>1.2546027258982857</v>
      </c>
      <c r="E128" s="96">
        <v>39</v>
      </c>
      <c r="F128" s="21"/>
      <c r="G128" s="21"/>
    </row>
    <row r="129" spans="1:7" x14ac:dyDescent="0.2">
      <c r="A129" s="157">
        <v>17903</v>
      </c>
      <c r="B129" s="97">
        <v>17811.935109198028</v>
      </c>
      <c r="C129" s="97">
        <v>83.636714825701375</v>
      </c>
      <c r="D129" s="159">
        <v>4.1703785018848283</v>
      </c>
      <c r="E129" s="96">
        <v>40</v>
      </c>
      <c r="F129" s="21"/>
      <c r="G129" s="21"/>
    </row>
    <row r="130" spans="1:7" x14ac:dyDescent="0.2">
      <c r="A130" s="157">
        <v>18005</v>
      </c>
      <c r="B130" s="97">
        <v>17837.538056538531</v>
      </c>
      <c r="C130" s="97">
        <v>121.46249268998345</v>
      </c>
      <c r="D130" s="159">
        <v>3.4172739034683213</v>
      </c>
      <c r="E130" s="96">
        <v>41</v>
      </c>
      <c r="F130" s="21"/>
      <c r="G130" s="21"/>
    </row>
    <row r="131" spans="1:7" x14ac:dyDescent="0.2">
      <c r="A131" s="157">
        <v>18128</v>
      </c>
      <c r="B131" s="97">
        <v>17872.989866558582</v>
      </c>
      <c r="C131" s="97">
        <v>159.41854691550648</v>
      </c>
      <c r="D131" s="159">
        <v>2.766763764813847</v>
      </c>
      <c r="E131" s="96">
        <v>42</v>
      </c>
      <c r="F131" s="21"/>
      <c r="G131" s="21"/>
    </row>
    <row r="132" spans="1:7" x14ac:dyDescent="0.2">
      <c r="A132" s="157">
        <v>18239</v>
      </c>
      <c r="B132" s="97">
        <v>17916.364908708074</v>
      </c>
      <c r="C132" s="97">
        <v>194.60002696583305</v>
      </c>
      <c r="D132" s="159">
        <v>1.9835596076032027</v>
      </c>
      <c r="E132" s="96">
        <v>43</v>
      </c>
      <c r="F132" s="21"/>
      <c r="G132" s="21"/>
    </row>
    <row r="133" spans="1:7" x14ac:dyDescent="0.2">
      <c r="A133" s="157">
        <v>18374</v>
      </c>
      <c r="B133" s="97">
        <v>17977.585137926257</v>
      </c>
      <c r="C133" s="97">
        <v>247.10439580431887</v>
      </c>
      <c r="D133" s="159">
        <v>1.710122651455275</v>
      </c>
      <c r="E133" s="96">
        <v>44</v>
      </c>
      <c r="F133" s="21"/>
      <c r="G133" s="21"/>
    </row>
    <row r="134" spans="1:7" x14ac:dyDescent="0.2">
      <c r="A134" s="157">
        <v>19408</v>
      </c>
      <c r="B134" s="97">
        <v>18827.895649156493</v>
      </c>
      <c r="C134" s="97">
        <v>419.74683073731222</v>
      </c>
      <c r="D134" s="159">
        <v>-0.15666687156307083</v>
      </c>
      <c r="E134" s="96">
        <v>45</v>
      </c>
      <c r="F134" s="21"/>
      <c r="G134" s="21"/>
    </row>
    <row r="135" spans="1:7" x14ac:dyDescent="0.2">
      <c r="A135" s="157">
        <v>19535</v>
      </c>
      <c r="B135" s="97">
        <v>18955.885514461541</v>
      </c>
      <c r="C135" s="97">
        <v>438.71991553997123</v>
      </c>
      <c r="D135" s="159">
        <v>-0.17062964512324105</v>
      </c>
      <c r="E135" s="96">
        <v>46</v>
      </c>
      <c r="F135" s="21"/>
      <c r="G135" s="21"/>
    </row>
    <row r="136" spans="1:7" x14ac:dyDescent="0.2">
      <c r="A136" s="157">
        <v>19637</v>
      </c>
      <c r="B136" s="97">
        <v>19090.137340914272</v>
      </c>
      <c r="C136" s="97">
        <v>428.28803527724398</v>
      </c>
      <c r="D136" s="159">
        <v>-0.21632627703019705</v>
      </c>
      <c r="E136" s="96">
        <v>47</v>
      </c>
      <c r="F136" s="21"/>
      <c r="G136" s="21"/>
    </row>
    <row r="137" spans="1:7" x14ac:dyDescent="0.2">
      <c r="A137" s="157">
        <v>19979</v>
      </c>
      <c r="B137" s="97">
        <v>19343.611173445395</v>
      </c>
      <c r="C137" s="97">
        <v>455.72424112433225</v>
      </c>
      <c r="D137" s="159">
        <v>-0.13901920290874037</v>
      </c>
      <c r="E137" s="96">
        <v>48</v>
      </c>
      <c r="F137" s="21"/>
      <c r="G137" s="21"/>
    </row>
    <row r="138" spans="1:7" x14ac:dyDescent="0.2">
      <c r="A138" s="157">
        <v>21614</v>
      </c>
      <c r="B138" s="97">
        <v>20689.412909761548</v>
      </c>
      <c r="C138" s="97">
        <v>613.18482797422189</v>
      </c>
      <c r="D138" s="159">
        <v>0.99165851300424834</v>
      </c>
      <c r="E138" s="96">
        <v>49</v>
      </c>
      <c r="F138" s="21"/>
      <c r="G138" s="21"/>
    </row>
    <row r="139" spans="1:7" x14ac:dyDescent="0.2">
      <c r="A139" s="157">
        <v>21926</v>
      </c>
      <c r="B139" s="97">
        <v>20853.807894423917</v>
      </c>
      <c r="C139" s="97">
        <v>674.00869496516702</v>
      </c>
      <c r="D139" s="159">
        <v>0.93715584885011605</v>
      </c>
      <c r="E139" s="96">
        <v>50</v>
      </c>
      <c r="F139" s="21"/>
      <c r="G139" s="21"/>
    </row>
    <row r="140" spans="1:7" x14ac:dyDescent="0.2">
      <c r="A140" s="157">
        <v>22114</v>
      </c>
      <c r="B140" s="97">
        <v>20984.307429263008</v>
      </c>
      <c r="C140" s="97">
        <v>720.73118431556088</v>
      </c>
      <c r="D140" s="159">
        <v>1.0726956111000172</v>
      </c>
      <c r="E140" s="96">
        <v>51</v>
      </c>
      <c r="F140" s="21"/>
      <c r="G140" s="21"/>
    </row>
    <row r="141" spans="1:7" x14ac:dyDescent="0.2">
      <c r="A141" s="157">
        <v>22203</v>
      </c>
      <c r="B141" s="97">
        <v>21078.862662522111</v>
      </c>
      <c r="C141" s="97">
        <v>746.73699451418702</v>
      </c>
      <c r="D141" s="159">
        <v>1.0528728971991714</v>
      </c>
      <c r="E141" s="96">
        <v>52</v>
      </c>
      <c r="F141" s="21"/>
      <c r="G141" s="21"/>
    </row>
    <row r="142" spans="1:7" x14ac:dyDescent="0.2">
      <c r="A142" s="157">
        <v>22453</v>
      </c>
      <c r="B142" s="97">
        <v>21207.669218853422</v>
      </c>
      <c r="C142" s="97">
        <v>807.27322502502545</v>
      </c>
      <c r="D142" s="159">
        <v>0.93997065444811545</v>
      </c>
      <c r="E142" s="96">
        <v>1</v>
      </c>
      <c r="F142" s="21"/>
      <c r="G142" s="21"/>
    </row>
    <row r="143" spans="1:7" x14ac:dyDescent="0.2">
      <c r="A143" s="157">
        <v>22694</v>
      </c>
      <c r="B143" s="97">
        <v>21330.480584984361</v>
      </c>
      <c r="C143" s="97">
        <v>877.39730466338165</v>
      </c>
      <c r="D143" s="159">
        <v>0.82440786004827493</v>
      </c>
      <c r="E143" s="96">
        <v>2</v>
      </c>
      <c r="F143" s="21"/>
      <c r="G143" s="21"/>
    </row>
    <row r="144" spans="1:7" x14ac:dyDescent="0.2">
      <c r="A144" s="157">
        <v>23206</v>
      </c>
      <c r="B144" s="97">
        <v>21386.261916446394</v>
      </c>
      <c r="C144" s="97">
        <v>924.24594805297147</v>
      </c>
      <c r="D144" s="159">
        <v>0.78312219678118322</v>
      </c>
      <c r="E144" s="96">
        <v>3</v>
      </c>
      <c r="F144" s="21"/>
      <c r="G144" s="21"/>
    </row>
    <row r="145" spans="1:7" x14ac:dyDescent="0.2">
      <c r="A145" s="157">
        <v>22880</v>
      </c>
      <c r="B145" s="97">
        <v>21368.096414777228</v>
      </c>
      <c r="C145" s="97">
        <v>905.26747501678835</v>
      </c>
      <c r="D145" s="159">
        <v>0.78063589575732362</v>
      </c>
      <c r="E145" s="96">
        <v>4</v>
      </c>
      <c r="F145" s="21"/>
      <c r="G145" s="21"/>
    </row>
    <row r="146" spans="1:7" x14ac:dyDescent="0.2">
      <c r="A146" s="157">
        <v>21873</v>
      </c>
      <c r="B146" s="97">
        <v>20498.758368626317</v>
      </c>
      <c r="C146" s="97">
        <v>868.2148412923475</v>
      </c>
      <c r="D146" s="159">
        <v>0.81176722231329046</v>
      </c>
      <c r="E146" s="96">
        <v>5</v>
      </c>
      <c r="F146" s="21"/>
      <c r="G146" s="21"/>
    </row>
    <row r="147" spans="1:7" x14ac:dyDescent="0.2">
      <c r="A147" s="157">
        <v>21554</v>
      </c>
      <c r="B147" s="97">
        <v>20411.833910581259</v>
      </c>
      <c r="C147" s="97">
        <v>784.27254703617643</v>
      </c>
      <c r="D147" s="159">
        <v>0.78217201005544745</v>
      </c>
      <c r="E147" s="96">
        <v>6</v>
      </c>
      <c r="F147" s="21"/>
      <c r="G147" s="21"/>
    </row>
    <row r="148" spans="1:7" x14ac:dyDescent="0.2">
      <c r="A148" s="157">
        <v>21151</v>
      </c>
      <c r="B148" s="97">
        <v>19997.138260236308</v>
      </c>
      <c r="C148" s="97">
        <v>761.07095980311635</v>
      </c>
      <c r="D148" s="159">
        <v>0.90811249158973084</v>
      </c>
      <c r="E148" s="96">
        <v>7</v>
      </c>
      <c r="F148" s="21"/>
      <c r="G148" s="21"/>
    </row>
    <row r="149" spans="1:7" x14ac:dyDescent="0.2">
      <c r="A149" s="157">
        <v>20927</v>
      </c>
      <c r="B149" s="97">
        <v>19836.072969242949</v>
      </c>
      <c r="C149" s="97">
        <v>698.95776475703963</v>
      </c>
      <c r="D149" s="159">
        <v>0.99119451051896323</v>
      </c>
      <c r="E149" s="96">
        <v>8</v>
      </c>
      <c r="F149" s="21"/>
      <c r="G149" s="21"/>
    </row>
    <row r="150" spans="1:7" x14ac:dyDescent="0.2">
      <c r="A150" s="157">
        <v>21662</v>
      </c>
      <c r="B150" s="97">
        <v>20368.884616170988</v>
      </c>
      <c r="C150" s="97">
        <v>857.51025216703829</v>
      </c>
      <c r="D150" s="159">
        <v>0.97953475089438014</v>
      </c>
      <c r="E150" s="96">
        <v>9</v>
      </c>
      <c r="F150" s="21"/>
      <c r="G150" s="21"/>
    </row>
    <row r="151" spans="1:7" x14ac:dyDescent="0.2">
      <c r="A151" s="157">
        <v>21403</v>
      </c>
      <c r="B151" s="97">
        <v>20202.795807367027</v>
      </c>
      <c r="C151" s="97">
        <v>771.12990641800684</v>
      </c>
      <c r="D151" s="159">
        <v>0.76693188291663794</v>
      </c>
      <c r="E151" s="96">
        <v>10</v>
      </c>
      <c r="F151" s="21"/>
      <c r="G151" s="21"/>
    </row>
    <row r="152" spans="1:7" x14ac:dyDescent="0.2">
      <c r="A152" s="157">
        <v>21139</v>
      </c>
      <c r="B152" s="97">
        <v>20057.984906896865</v>
      </c>
      <c r="C152" s="97">
        <v>697.20110613359793</v>
      </c>
      <c r="D152" s="159">
        <v>0.85565512278104594</v>
      </c>
      <c r="E152" s="96">
        <v>11</v>
      </c>
      <c r="F152" s="21"/>
      <c r="G152" s="21"/>
    </row>
    <row r="153" spans="1:7" x14ac:dyDescent="0.2">
      <c r="A153" s="157">
        <v>20883</v>
      </c>
      <c r="B153" s="97">
        <v>19851.356182077641</v>
      </c>
      <c r="C153" s="97">
        <v>669.2307221816551</v>
      </c>
      <c r="D153" s="159">
        <v>0.89385925676210531</v>
      </c>
      <c r="E153" s="96">
        <v>12</v>
      </c>
      <c r="F153" s="21"/>
      <c r="G153" s="21"/>
    </row>
    <row r="154" spans="1:7" x14ac:dyDescent="0.2">
      <c r="A154" s="157">
        <v>20456</v>
      </c>
      <c r="B154" s="97">
        <v>19642.204799589032</v>
      </c>
      <c r="C154" s="97">
        <v>558.56229975881752</v>
      </c>
      <c r="D154" s="159">
        <v>0.88542221524609277</v>
      </c>
      <c r="E154" s="96">
        <v>13</v>
      </c>
      <c r="F154" s="21"/>
      <c r="G154" s="21"/>
    </row>
    <row r="155" spans="1:7" x14ac:dyDescent="0.2">
      <c r="A155" s="157">
        <v>18133</v>
      </c>
      <c r="B155" s="97">
        <v>17476.143133470774</v>
      </c>
      <c r="C155" s="97">
        <v>464.3028646126308</v>
      </c>
      <c r="D155" s="159">
        <v>0.90657003786635681</v>
      </c>
      <c r="E155" s="96">
        <v>14</v>
      </c>
      <c r="F155" s="21"/>
      <c r="G155" s="21"/>
    </row>
    <row r="156" spans="1:7" x14ac:dyDescent="0.2">
      <c r="A156" s="157">
        <v>17917</v>
      </c>
      <c r="B156" s="97">
        <v>17310.700506243425</v>
      </c>
      <c r="C156" s="97">
        <v>417.27820374428217</v>
      </c>
      <c r="D156" s="159">
        <v>0.95081088873525277</v>
      </c>
      <c r="E156" s="96">
        <v>15</v>
      </c>
      <c r="F156" s="21"/>
      <c r="G156" s="21"/>
    </row>
    <row r="157" spans="1:7" x14ac:dyDescent="0.2">
      <c r="A157" s="157">
        <v>17760</v>
      </c>
      <c r="B157" s="97">
        <v>17197.15808970981</v>
      </c>
      <c r="C157" s="97">
        <v>380.53213266391799</v>
      </c>
      <c r="D157" s="159">
        <v>1.2611874595121175</v>
      </c>
      <c r="E157" s="96">
        <v>16</v>
      </c>
      <c r="F157" s="21"/>
      <c r="G157" s="21"/>
    </row>
    <row r="158" spans="1:7" x14ac:dyDescent="0.2">
      <c r="A158" s="157">
        <v>17510</v>
      </c>
      <c r="B158" s="97">
        <v>17064.172654494039</v>
      </c>
      <c r="C158" s="97">
        <v>290.61059281259367</v>
      </c>
      <c r="D158" s="159">
        <v>1.0434598595542801</v>
      </c>
      <c r="E158" s="96">
        <v>17</v>
      </c>
      <c r="F158" s="21"/>
      <c r="G158" s="21"/>
    </row>
    <row r="159" spans="1:7" x14ac:dyDescent="0.2">
      <c r="A159" s="157">
        <v>17778</v>
      </c>
      <c r="B159" s="97">
        <v>16786.166229009428</v>
      </c>
      <c r="C159" s="97">
        <v>840.63624878322776</v>
      </c>
      <c r="D159" s="159">
        <v>3.7589411688700243</v>
      </c>
      <c r="E159" s="96">
        <v>18</v>
      </c>
      <c r="F159" s="21"/>
      <c r="G159" s="21"/>
    </row>
    <row r="160" spans="1:7" x14ac:dyDescent="0.2">
      <c r="A160" s="157">
        <v>18323</v>
      </c>
      <c r="B160" s="97">
        <v>16941.011067502372</v>
      </c>
      <c r="C160" s="97">
        <v>936.79398048202791</v>
      </c>
      <c r="D160" s="159">
        <v>2.9272521314700346</v>
      </c>
      <c r="E160" s="96">
        <v>19</v>
      </c>
      <c r="F160" s="21"/>
      <c r="G160" s="21"/>
    </row>
    <row r="161" spans="1:7" x14ac:dyDescent="0.2">
      <c r="A161" s="157">
        <v>19129</v>
      </c>
      <c r="B161" s="97">
        <v>17258.373475913177</v>
      </c>
      <c r="C161" s="97">
        <v>1226.8670086140096</v>
      </c>
      <c r="D161" s="159">
        <v>2.2466181341691907</v>
      </c>
      <c r="E161" s="96">
        <v>20</v>
      </c>
      <c r="F161" s="21"/>
      <c r="G161" s="21"/>
    </row>
    <row r="162" spans="1:7" x14ac:dyDescent="0.2">
      <c r="A162" s="157">
        <v>20337</v>
      </c>
      <c r="B162" s="97">
        <v>17756.531845969555</v>
      </c>
      <c r="C162" s="97">
        <v>1529.7812975160823</v>
      </c>
      <c r="D162" s="159">
        <v>1.5770861085336636</v>
      </c>
      <c r="E162" s="96">
        <v>21</v>
      </c>
      <c r="F162" s="21"/>
      <c r="G162" s="21"/>
    </row>
    <row r="163" spans="1:7" x14ac:dyDescent="0.2">
      <c r="A163" s="157">
        <v>20946</v>
      </c>
      <c r="B163" s="97">
        <v>18200.30193630452</v>
      </c>
      <c r="C163" s="97">
        <v>1702.5706465505125</v>
      </c>
      <c r="D163" s="159">
        <v>1.4365533187582205</v>
      </c>
      <c r="E163" s="96">
        <v>22</v>
      </c>
      <c r="F163" s="21"/>
      <c r="G163" s="21"/>
    </row>
    <row r="164" spans="1:7" x14ac:dyDescent="0.2">
      <c r="A164" s="158">
        <v>44348</v>
      </c>
      <c r="B164" s="97"/>
      <c r="C164" s="97"/>
      <c r="D164" s="159"/>
      <c r="E164" s="96"/>
      <c r="F164" s="21"/>
      <c r="G164" s="21"/>
    </row>
    <row r="165" spans="1:7" x14ac:dyDescent="0.2">
      <c r="A165" s="157">
        <v>23681</v>
      </c>
      <c r="B165" s="97">
        <v>19770.580841307299</v>
      </c>
      <c r="C165" s="97">
        <v>2364.6677040969321</v>
      </c>
      <c r="D165" s="159">
        <v>1.3055940905209766</v>
      </c>
      <c r="E165" s="96">
        <v>23</v>
      </c>
      <c r="F165" s="21"/>
      <c r="G165" s="21"/>
    </row>
    <row r="166" spans="1:7" x14ac:dyDescent="0.2">
      <c r="A166" s="157">
        <v>24370</v>
      </c>
      <c r="B166" s="97">
        <v>20543.821516394746</v>
      </c>
      <c r="C166" s="97">
        <v>2459.443537102894</v>
      </c>
      <c r="D166" s="159">
        <v>0.96954463801382762</v>
      </c>
      <c r="E166" s="96">
        <v>24</v>
      </c>
      <c r="F166" s="21"/>
      <c r="G166" s="21"/>
    </row>
    <row r="167" spans="1:7" x14ac:dyDescent="0.2">
      <c r="A167" s="157">
        <v>25421</v>
      </c>
      <c r="B167" s="97">
        <v>21203.30819084711</v>
      </c>
      <c r="C167" s="97">
        <v>2596.7411166426732</v>
      </c>
      <c r="D167" s="159">
        <v>0.72340067105690309</v>
      </c>
      <c r="E167" s="96">
        <v>25</v>
      </c>
      <c r="F167" s="21"/>
      <c r="G167" s="21"/>
    </row>
    <row r="168" spans="1:7" x14ac:dyDescent="0.2">
      <c r="A168" s="157">
        <v>25611</v>
      </c>
      <c r="B168" s="97">
        <v>21811.685770252752</v>
      </c>
      <c r="C168" s="97">
        <v>2507.5305841464565</v>
      </c>
      <c r="D168" s="159">
        <v>0.60402077844202684</v>
      </c>
      <c r="E168" s="96">
        <v>26</v>
      </c>
      <c r="F168" s="21"/>
      <c r="G168" s="21"/>
    </row>
    <row r="169" spans="1:7" x14ac:dyDescent="0.2">
      <c r="A169" s="157">
        <v>26891</v>
      </c>
      <c r="B169" s="97">
        <v>22232.688969757386</v>
      </c>
      <c r="C169" s="97">
        <v>3094.5964911313272</v>
      </c>
      <c r="D169" s="159">
        <v>0.61091580912204924</v>
      </c>
      <c r="E169" s="96">
        <v>27</v>
      </c>
      <c r="F169" s="21"/>
      <c r="G169" s="21"/>
    </row>
    <row r="170" spans="1:7" x14ac:dyDescent="0.2">
      <c r="A170" s="157">
        <v>28105</v>
      </c>
      <c r="B170" s="97">
        <v>23092.272135959858</v>
      </c>
      <c r="C170" s="97">
        <v>3281.6174279637985</v>
      </c>
      <c r="D170" s="159">
        <v>0.57749916700786785</v>
      </c>
      <c r="E170" s="96">
        <v>28</v>
      </c>
      <c r="F170" s="21"/>
      <c r="G170" s="21"/>
    </row>
    <row r="171" spans="1:7" x14ac:dyDescent="0.2">
      <c r="A171" s="157">
        <v>29744</v>
      </c>
      <c r="B171" s="97">
        <v>23506.599161401795</v>
      </c>
      <c r="C171" s="97">
        <v>3236.2563283092049</v>
      </c>
      <c r="D171" s="159">
        <v>0.57102037718889476</v>
      </c>
      <c r="E171" s="96">
        <v>29</v>
      </c>
      <c r="F171" s="21"/>
      <c r="G171" s="21"/>
    </row>
    <row r="172" spans="1:7" x14ac:dyDescent="0.2">
      <c r="A172" s="157">
        <v>28484</v>
      </c>
      <c r="B172" s="97">
        <v>23759.477058688488</v>
      </c>
      <c r="C172" s="97">
        <v>3172.3789304426346</v>
      </c>
      <c r="D172" s="159">
        <v>0.53192159389358862</v>
      </c>
      <c r="E172" s="96">
        <v>30</v>
      </c>
      <c r="F172" s="21"/>
      <c r="G172" s="21"/>
    </row>
    <row r="173" spans="1:7" x14ac:dyDescent="0.2">
      <c r="A173" s="157">
        <v>28538</v>
      </c>
      <c r="B173" s="97">
        <v>23792.441265158817</v>
      </c>
      <c r="C173" s="97">
        <v>3199.3677270783246</v>
      </c>
      <c r="D173" s="159">
        <v>0.50833933018122957</v>
      </c>
      <c r="E173" s="96">
        <v>31</v>
      </c>
      <c r="F173" s="21"/>
      <c r="G173" s="21"/>
    </row>
    <row r="174" spans="1:7" x14ac:dyDescent="0.2">
      <c r="A174" s="157">
        <v>28127</v>
      </c>
      <c r="B174" s="97">
        <v>23480.487836810007</v>
      </c>
      <c r="C174" s="97">
        <v>3183.7698702415723</v>
      </c>
      <c r="D174" s="159">
        <v>0.44688686845061715</v>
      </c>
      <c r="E174" s="96">
        <v>32</v>
      </c>
      <c r="F174" s="21"/>
      <c r="G174" s="21"/>
    </row>
    <row r="175" spans="1:7" x14ac:dyDescent="0.2">
      <c r="A175" s="157">
        <v>27722</v>
      </c>
      <c r="B175" s="97">
        <v>22906.339255675117</v>
      </c>
      <c r="C175" s="97">
        <v>3245.6171576431389</v>
      </c>
      <c r="D175" s="159">
        <v>0.54982872928927684</v>
      </c>
      <c r="E175" s="96">
        <v>33</v>
      </c>
      <c r="F175" s="21"/>
      <c r="G175" s="21"/>
    </row>
    <row r="176" spans="1:7" x14ac:dyDescent="0.2">
      <c r="A176" s="157">
        <v>27220</v>
      </c>
      <c r="B176" s="97">
        <v>22291.586957093037</v>
      </c>
      <c r="C176" s="97">
        <v>3177.5537938171556</v>
      </c>
      <c r="D176" s="159">
        <v>0.6070780633094317</v>
      </c>
      <c r="E176" s="96">
        <v>34</v>
      </c>
      <c r="F176" s="21"/>
      <c r="G176" s="21"/>
    </row>
    <row r="177" spans="1:7" x14ac:dyDescent="0.2">
      <c r="A177" s="157">
        <v>26426</v>
      </c>
      <c r="B177" s="97">
        <v>21516.108427749386</v>
      </c>
      <c r="C177" s="97">
        <v>3101.0104286755914</v>
      </c>
      <c r="D177" s="159">
        <v>0.72598594675657357</v>
      </c>
      <c r="E177" s="96">
        <v>35</v>
      </c>
      <c r="F177" s="21"/>
      <c r="G177" s="21"/>
    </row>
    <row r="178" spans="1:7" x14ac:dyDescent="0.2">
      <c r="A178" s="157">
        <v>24045</v>
      </c>
      <c r="B178" s="97">
        <v>20519.669541156007</v>
      </c>
      <c r="C178" s="97">
        <v>2244.0557175620465</v>
      </c>
      <c r="D178" s="159">
        <v>0.8152810240010292</v>
      </c>
      <c r="E178" s="96">
        <v>36</v>
      </c>
      <c r="F178" s="21"/>
      <c r="G178" s="21"/>
    </row>
    <row r="179" spans="1:7" x14ac:dyDescent="0.2">
      <c r="A179" s="157">
        <v>23230</v>
      </c>
      <c r="B179" s="97">
        <v>19906.551078474185</v>
      </c>
      <c r="C179" s="97">
        <v>2206.8876577917508</v>
      </c>
      <c r="D179" s="159">
        <v>0.9508418184118772</v>
      </c>
      <c r="E179" s="96">
        <v>37</v>
      </c>
      <c r="F179" s="21"/>
      <c r="G179" s="21"/>
    </row>
    <row r="180" spans="1:7" x14ac:dyDescent="0.2">
      <c r="A180" s="157">
        <v>22393</v>
      </c>
      <c r="B180" s="97">
        <v>19169.992947456656</v>
      </c>
      <c r="C180" s="97">
        <v>1978.9445743676754</v>
      </c>
      <c r="D180" s="159">
        <v>1.0585885182199986</v>
      </c>
      <c r="E180" s="96">
        <v>38</v>
      </c>
      <c r="F180" s="21"/>
      <c r="G180" s="21"/>
    </row>
    <row r="181" spans="1:7" x14ac:dyDescent="0.2">
      <c r="A181" s="157">
        <v>21298</v>
      </c>
      <c r="B181" s="97">
        <v>18515.62782303671</v>
      </c>
      <c r="C181" s="97">
        <v>1731.9143575051994</v>
      </c>
      <c r="D181" s="159">
        <v>1.2546027258982562</v>
      </c>
      <c r="E181" s="96">
        <v>39</v>
      </c>
      <c r="F181" s="21"/>
      <c r="G181" s="21"/>
    </row>
    <row r="182" spans="1:7" x14ac:dyDescent="0.2">
      <c r="A182" s="157">
        <v>17966</v>
      </c>
      <c r="B182" s="97">
        <v>17874.776167235876</v>
      </c>
      <c r="C182" s="97">
        <v>83.636714825701375</v>
      </c>
      <c r="D182" s="159">
        <v>4.170378501874783</v>
      </c>
      <c r="E182" s="96">
        <v>40</v>
      </c>
      <c r="F182" s="21"/>
      <c r="G182" s="21"/>
    </row>
    <row r="183" spans="1:7" x14ac:dyDescent="0.2">
      <c r="A183" s="157">
        <v>18068</v>
      </c>
      <c r="B183" s="97">
        <v>17900.379114576368</v>
      </c>
      <c r="C183" s="97">
        <v>121.46249268998345</v>
      </c>
      <c r="D183" s="159">
        <v>3.417273903461215</v>
      </c>
      <c r="E183" s="96">
        <v>41</v>
      </c>
      <c r="F183" s="21"/>
      <c r="G183" s="21"/>
    </row>
    <row r="184" spans="1:7" x14ac:dyDescent="0.2">
      <c r="A184" s="157">
        <v>18191</v>
      </c>
      <c r="B184" s="97">
        <v>17935.830924596343</v>
      </c>
      <c r="C184" s="97">
        <v>159.41854691550648</v>
      </c>
      <c r="D184" s="159">
        <v>2.7667637648100998</v>
      </c>
      <c r="E184" s="96">
        <v>42</v>
      </c>
      <c r="F184" s="21"/>
      <c r="G184" s="21"/>
    </row>
    <row r="185" spans="1:7" x14ac:dyDescent="0.2">
      <c r="A185" s="157">
        <v>18302</v>
      </c>
      <c r="B185" s="97">
        <v>17979.205966745794</v>
      </c>
      <c r="C185" s="97">
        <v>194.60002696583243</v>
      </c>
      <c r="D185" s="159">
        <v>1.9835596076006297</v>
      </c>
      <c r="E185" s="96">
        <v>43</v>
      </c>
      <c r="F185" s="21"/>
      <c r="G185" s="21"/>
    </row>
    <row r="186" spans="1:7" x14ac:dyDescent="0.2">
      <c r="A186" s="157">
        <v>18437</v>
      </c>
      <c r="B186" s="97">
        <v>18040.426195963926</v>
      </c>
      <c r="C186" s="97">
        <v>247.10439580431839</v>
      </c>
      <c r="D186" s="159">
        <v>1.7101226514538082</v>
      </c>
      <c r="E186" s="96">
        <v>44</v>
      </c>
      <c r="F186" s="21"/>
      <c r="G186" s="21"/>
    </row>
    <row r="187" spans="1:7" x14ac:dyDescent="0.2">
      <c r="A187" s="157">
        <v>19467</v>
      </c>
      <c r="B187" s="97">
        <v>18886.15014966618</v>
      </c>
      <c r="C187" s="97">
        <v>419.74683073731222</v>
      </c>
      <c r="D187" s="159">
        <v>-0.15666687156295162</v>
      </c>
      <c r="E187" s="96">
        <v>45</v>
      </c>
      <c r="F187" s="21"/>
      <c r="G187" s="21"/>
    </row>
    <row r="188" spans="1:7" x14ac:dyDescent="0.2">
      <c r="A188" s="157">
        <v>19593</v>
      </c>
      <c r="B188" s="97">
        <v>19014.140014971199</v>
      </c>
      <c r="C188" s="97">
        <v>438.71991553997123</v>
      </c>
      <c r="D188" s="159">
        <v>-0.17062964512291628</v>
      </c>
      <c r="E188" s="96">
        <v>46</v>
      </c>
      <c r="F188" s="21"/>
      <c r="G188" s="21"/>
    </row>
    <row r="189" spans="1:7" x14ac:dyDescent="0.2">
      <c r="A189" s="157">
        <v>19696</v>
      </c>
      <c r="B189" s="97">
        <v>19148.39184142396</v>
      </c>
      <c r="C189" s="97">
        <v>428.28803527724398</v>
      </c>
      <c r="D189" s="159">
        <v>-0.21632627703005364</v>
      </c>
      <c r="E189" s="96">
        <v>47</v>
      </c>
      <c r="F189" s="21"/>
      <c r="G189" s="21"/>
    </row>
    <row r="190" spans="1:7" x14ac:dyDescent="0.2">
      <c r="A190" s="157">
        <v>20038</v>
      </c>
      <c r="B190" s="97">
        <v>19401.865673955079</v>
      </c>
      <c r="C190" s="97">
        <v>455.72424112433197</v>
      </c>
      <c r="D190" s="159">
        <v>-0.13901920290860609</v>
      </c>
      <c r="E190" s="96">
        <v>48</v>
      </c>
      <c r="F190" s="21"/>
      <c r="G190" s="21"/>
    </row>
    <row r="191" spans="1:7" x14ac:dyDescent="0.2">
      <c r="A191" s="157">
        <v>21729</v>
      </c>
      <c r="B191" s="97">
        <v>20804.983451247506</v>
      </c>
      <c r="C191" s="97">
        <v>613.1848279742228</v>
      </c>
      <c r="D191" s="159">
        <v>0.99165851300429531</v>
      </c>
      <c r="E191" s="96">
        <v>49</v>
      </c>
      <c r="F191" s="21"/>
      <c r="G191" s="21"/>
    </row>
    <row r="192" spans="1:7" x14ac:dyDescent="0.2">
      <c r="A192" s="157">
        <v>22042</v>
      </c>
      <c r="B192" s="97">
        <v>20969.378435909839</v>
      </c>
      <c r="C192" s="97">
        <v>674.00869496516634</v>
      </c>
      <c r="D192" s="159">
        <v>0.937155848850311</v>
      </c>
      <c r="E192" s="96">
        <v>50</v>
      </c>
      <c r="F192" s="21"/>
      <c r="G192" s="21"/>
    </row>
    <row r="193" spans="1:7" x14ac:dyDescent="0.2">
      <c r="A193" s="157">
        <v>22229</v>
      </c>
      <c r="B193" s="97">
        <v>21099.877970748941</v>
      </c>
      <c r="C193" s="97">
        <v>720.73118431556088</v>
      </c>
      <c r="D193" s="159">
        <v>1.0726956111000172</v>
      </c>
      <c r="E193" s="96">
        <v>51</v>
      </c>
      <c r="F193" s="21"/>
      <c r="G193" s="21"/>
    </row>
    <row r="194" spans="1:7" x14ac:dyDescent="0.2">
      <c r="A194" s="157">
        <v>22319</v>
      </c>
      <c r="B194" s="97">
        <v>21194.433204008063</v>
      </c>
      <c r="C194" s="97">
        <v>746.73699451418702</v>
      </c>
      <c r="D194" s="159">
        <v>1.0528728971992092</v>
      </c>
      <c r="E194" s="96">
        <v>52</v>
      </c>
      <c r="F194" s="21"/>
      <c r="G194" s="21"/>
    </row>
    <row r="195" spans="1:7" x14ac:dyDescent="0.2">
      <c r="A195" s="157">
        <v>22568</v>
      </c>
      <c r="B195" s="97">
        <v>21323.239760339369</v>
      </c>
      <c r="C195" s="97">
        <v>807.27322502502307</v>
      </c>
      <c r="D195" s="159">
        <v>0.9399706544481834</v>
      </c>
      <c r="E195" s="96">
        <v>1</v>
      </c>
      <c r="F195" s="21"/>
      <c r="G195" s="21"/>
    </row>
    <row r="196" spans="1:7" x14ac:dyDescent="0.2">
      <c r="A196" s="157">
        <v>22810</v>
      </c>
      <c r="B196" s="97">
        <v>21446.051126470327</v>
      </c>
      <c r="C196" s="97">
        <v>877.39730466338165</v>
      </c>
      <c r="D196" s="159">
        <v>0.82440786004828637</v>
      </c>
      <c r="E196" s="96">
        <v>2</v>
      </c>
      <c r="F196" s="21"/>
      <c r="G196" s="21"/>
    </row>
    <row r="197" spans="1:7" x14ac:dyDescent="0.2">
      <c r="A197" s="157">
        <v>23322</v>
      </c>
      <c r="B197" s="97">
        <v>21501.832457932345</v>
      </c>
      <c r="C197" s="97">
        <v>924.24594805297147</v>
      </c>
      <c r="D197" s="159">
        <v>0.78312219678125283</v>
      </c>
      <c r="E197" s="96">
        <v>3</v>
      </c>
      <c r="F197" s="21"/>
      <c r="G197" s="21"/>
    </row>
    <row r="198" spans="1:7" x14ac:dyDescent="0.2">
      <c r="A198" s="157">
        <v>22995</v>
      </c>
      <c r="B198" s="97">
        <v>21483.666956263198</v>
      </c>
      <c r="C198" s="97">
        <v>905.26747501678835</v>
      </c>
      <c r="D198" s="159">
        <v>0.78063589575732362</v>
      </c>
      <c r="E198" s="96">
        <v>4</v>
      </c>
      <c r="F198" s="21"/>
      <c r="G198" s="21"/>
    </row>
    <row r="199" spans="1:7" x14ac:dyDescent="0.2">
      <c r="A199" s="157">
        <v>21964</v>
      </c>
      <c r="B199" s="97">
        <v>20589.14918726571</v>
      </c>
      <c r="C199" s="97">
        <v>868.2148412923475</v>
      </c>
      <c r="D199" s="159">
        <v>0.81176722231331433</v>
      </c>
      <c r="E199" s="96">
        <v>5</v>
      </c>
      <c r="F199" s="21"/>
      <c r="G199" s="21"/>
    </row>
    <row r="200" spans="1:7" x14ac:dyDescent="0.2">
      <c r="A200" s="157">
        <v>21644</v>
      </c>
      <c r="B200" s="97">
        <v>20502.224729220656</v>
      </c>
      <c r="C200" s="97">
        <v>784.27254703617768</v>
      </c>
      <c r="D200" s="159">
        <v>0.78217201005546</v>
      </c>
      <c r="E200" s="96">
        <v>6</v>
      </c>
      <c r="F200" s="21"/>
      <c r="G200" s="21"/>
    </row>
    <row r="201" spans="1:7" x14ac:dyDescent="0.2">
      <c r="A201" s="157">
        <v>21241</v>
      </c>
      <c r="B201" s="97">
        <v>20087.529078875694</v>
      </c>
      <c r="C201" s="97">
        <v>761.07095980311635</v>
      </c>
      <c r="D201" s="159">
        <v>0.90811249158977514</v>
      </c>
      <c r="E201" s="96">
        <v>7</v>
      </c>
      <c r="F201" s="21"/>
      <c r="G201" s="21"/>
    </row>
    <row r="202" spans="1:7" x14ac:dyDescent="0.2">
      <c r="A202" s="157">
        <v>21017</v>
      </c>
      <c r="B202" s="97">
        <v>19926.463787882378</v>
      </c>
      <c r="C202" s="97">
        <v>698.95776475704099</v>
      </c>
      <c r="D202" s="159">
        <v>0.99119451051888874</v>
      </c>
      <c r="E202" s="96">
        <v>8</v>
      </c>
      <c r="F202" s="21"/>
      <c r="G202" s="21"/>
    </row>
    <row r="203" spans="1:7" x14ac:dyDescent="0.2">
      <c r="A203" s="157">
        <v>21789</v>
      </c>
      <c r="B203" s="97">
        <v>20496.142880036423</v>
      </c>
      <c r="C203" s="97">
        <v>857.51025216703829</v>
      </c>
      <c r="D203" s="159">
        <v>0.97953475089450437</v>
      </c>
      <c r="E203" s="96">
        <v>9</v>
      </c>
      <c r="F203" s="21"/>
      <c r="G203" s="21"/>
    </row>
    <row r="204" spans="1:7" x14ac:dyDescent="0.2">
      <c r="A204" s="157">
        <v>21530</v>
      </c>
      <c r="B204" s="97">
        <v>20330.054071232436</v>
      </c>
      <c r="C204" s="97">
        <v>771.12990641800684</v>
      </c>
      <c r="D204" s="159">
        <v>0.7669318829168601</v>
      </c>
      <c r="E204" s="96">
        <v>10</v>
      </c>
      <c r="F204" s="21"/>
      <c r="G204" s="21"/>
    </row>
    <row r="205" spans="1:7" x14ac:dyDescent="0.2">
      <c r="A205" s="157">
        <v>21267</v>
      </c>
      <c r="B205" s="97">
        <v>20185.243170762278</v>
      </c>
      <c r="C205" s="97">
        <v>697.20110613359793</v>
      </c>
      <c r="D205" s="159">
        <v>0.8556551227812772</v>
      </c>
      <c r="E205" s="96">
        <v>11</v>
      </c>
      <c r="F205" s="21"/>
      <c r="G205" s="21"/>
    </row>
    <row r="206" spans="1:7" x14ac:dyDescent="0.2">
      <c r="A206" s="157">
        <v>21010</v>
      </c>
      <c r="B206" s="97">
        <v>19978.614445943069</v>
      </c>
      <c r="C206" s="97">
        <v>669.2307221816551</v>
      </c>
      <c r="D206" s="159">
        <v>0.89385925676224909</v>
      </c>
      <c r="E206" s="96">
        <v>12</v>
      </c>
      <c r="F206" s="21"/>
      <c r="G206" s="21"/>
    </row>
    <row r="207" spans="1:7" x14ac:dyDescent="0.2">
      <c r="A207" s="157">
        <v>20584</v>
      </c>
      <c r="B207" s="97">
        <v>19769.463063454477</v>
      </c>
      <c r="C207" s="97">
        <v>558.56229975881752</v>
      </c>
      <c r="D207" s="159">
        <v>0.88542221524613773</v>
      </c>
      <c r="E207" s="96">
        <v>13</v>
      </c>
      <c r="F207" s="21"/>
      <c r="G207" s="21"/>
    </row>
    <row r="208" spans="1:7" x14ac:dyDescent="0.2">
      <c r="A208" s="157">
        <v>18234</v>
      </c>
      <c r="B208" s="97">
        <v>17577.214702451063</v>
      </c>
      <c r="C208" s="97">
        <v>464.30286461262978</v>
      </c>
      <c r="D208" s="159">
        <v>0.90657003786640189</v>
      </c>
      <c r="E208" s="96">
        <v>14</v>
      </c>
      <c r="F208" s="21"/>
      <c r="G208" s="21"/>
    </row>
    <row r="209" spans="1:7" x14ac:dyDescent="0.2">
      <c r="A209" s="157">
        <v>18018</v>
      </c>
      <c r="B209" s="97">
        <v>17411.772075223755</v>
      </c>
      <c r="C209" s="97">
        <v>417.2782037442833</v>
      </c>
      <c r="D209" s="159">
        <v>0.95081088873486752</v>
      </c>
      <c r="E209" s="96">
        <v>15</v>
      </c>
      <c r="F209" s="21"/>
      <c r="G209" s="21"/>
    </row>
    <row r="210" spans="1:7" x14ac:dyDescent="0.2">
      <c r="A210" s="157">
        <v>17861</v>
      </c>
      <c r="B210" s="97">
        <v>17298.229658690128</v>
      </c>
      <c r="C210" s="97">
        <v>380.53213266391549</v>
      </c>
      <c r="D210" s="159">
        <v>1.2611874595117873</v>
      </c>
      <c r="E210" s="96">
        <v>16</v>
      </c>
      <c r="F210" s="21"/>
      <c r="G210" s="21"/>
    </row>
    <row r="211" spans="1:7" x14ac:dyDescent="0.2">
      <c r="A211" s="157">
        <v>17611</v>
      </c>
      <c r="B211" s="97">
        <v>17165.244223474379</v>
      </c>
      <c r="C211" s="97">
        <v>290.61059281259367</v>
      </c>
      <c r="D211" s="159">
        <v>1.0434598595538411</v>
      </c>
      <c r="E211" s="96">
        <v>17</v>
      </c>
      <c r="F211" s="21"/>
      <c r="G211" s="21"/>
    </row>
    <row r="212" spans="1:7" x14ac:dyDescent="0.2">
      <c r="A212" s="157">
        <v>17863</v>
      </c>
      <c r="B212" s="97">
        <v>16847.76274190018</v>
      </c>
      <c r="C212" s="97">
        <v>860.24624868879289</v>
      </c>
      <c r="D212" s="159">
        <v>3.7589411688731067</v>
      </c>
      <c r="E212" s="96">
        <v>18</v>
      </c>
      <c r="F212" s="21"/>
      <c r="G212" s="21"/>
    </row>
    <row r="213" spans="1:7" x14ac:dyDescent="0.2">
      <c r="A213" s="157">
        <v>18420</v>
      </c>
      <c r="B213" s="97">
        <v>17006.219734012026</v>
      </c>
      <c r="C213" s="97">
        <v>958.64710648691232</v>
      </c>
      <c r="D213" s="159">
        <v>2.9272521314665476</v>
      </c>
      <c r="E213" s="96">
        <v>19</v>
      </c>
      <c r="F213" s="21"/>
      <c r="G213" s="21"/>
    </row>
    <row r="214" spans="1:7" x14ac:dyDescent="0.2">
      <c r="A214" s="157">
        <v>19246</v>
      </c>
      <c r="B214" s="97">
        <v>17330.985435830768</v>
      </c>
      <c r="C214" s="97">
        <v>1255.4868331321193</v>
      </c>
      <c r="D214" s="159">
        <v>2.2466181341686986</v>
      </c>
      <c r="E214" s="96">
        <v>20</v>
      </c>
      <c r="F214" s="21"/>
      <c r="G214" s="21"/>
    </row>
    <row r="215" spans="1:7" x14ac:dyDescent="0.2">
      <c r="A215" s="157">
        <v>20481</v>
      </c>
      <c r="B215" s="97">
        <v>17840.764629524205</v>
      </c>
      <c r="C215" s="97">
        <v>1565.4673759410291</v>
      </c>
      <c r="D215" s="159">
        <v>1.5770861085342944</v>
      </c>
      <c r="E215" s="96">
        <v>21</v>
      </c>
      <c r="F215" s="21"/>
      <c r="G215" s="21"/>
    </row>
    <row r="216" spans="1:7" x14ac:dyDescent="0.2">
      <c r="A216" s="157">
        <v>21105</v>
      </c>
      <c r="B216" s="97">
        <v>18294.886797160711</v>
      </c>
      <c r="C216" s="97">
        <v>1742.287480398433</v>
      </c>
      <c r="D216" s="159">
        <v>1.4365533187600894</v>
      </c>
      <c r="E216" s="96">
        <v>22</v>
      </c>
      <c r="F216" s="21"/>
      <c r="G216" s="21"/>
    </row>
    <row r="217" spans="1:7" x14ac:dyDescent="0.2">
      <c r="A217" s="158">
        <v>44713</v>
      </c>
      <c r="B217" s="97"/>
      <c r="C217" s="97"/>
      <c r="D217" s="159"/>
      <c r="E217" s="96"/>
      <c r="F217" s="21"/>
      <c r="G217" s="21"/>
    </row>
    <row r="218" spans="1:7" x14ac:dyDescent="0.2">
      <c r="A218" s="157">
        <v>23885</v>
      </c>
      <c r="B218" s="97">
        <v>19931.812436114422</v>
      </c>
      <c r="C218" s="97">
        <v>2390.8137097116105</v>
      </c>
      <c r="D218" s="159">
        <v>1.3055940905205421</v>
      </c>
      <c r="E218" s="96">
        <v>23</v>
      </c>
      <c r="F218" s="21"/>
      <c r="G218" s="21"/>
    </row>
    <row r="219" spans="1:7" x14ac:dyDescent="0.2">
      <c r="A219" s="157">
        <v>24582</v>
      </c>
      <c r="B219" s="97">
        <v>20713.602792409652</v>
      </c>
      <c r="C219" s="97">
        <v>2486.6374740856099</v>
      </c>
      <c r="D219" s="159">
        <v>0.96954463801384683</v>
      </c>
      <c r="E219" s="96">
        <v>24</v>
      </c>
      <c r="F219" s="21"/>
      <c r="G219" s="21"/>
    </row>
    <row r="220" spans="1:7" x14ac:dyDescent="0.2">
      <c r="A220" s="157">
        <v>25645</v>
      </c>
      <c r="B220" s="97">
        <v>21380.381376107136</v>
      </c>
      <c r="C220" s="97">
        <v>2625.453145693537</v>
      </c>
      <c r="D220" s="159">
        <v>0.72340067105668604</v>
      </c>
      <c r="E220" s="96">
        <v>25</v>
      </c>
      <c r="F220" s="21"/>
      <c r="G220" s="21"/>
    </row>
    <row r="221" spans="1:7" x14ac:dyDescent="0.2">
      <c r="A221" s="157">
        <v>25837</v>
      </c>
      <c r="B221" s="97">
        <v>21995.485754199723</v>
      </c>
      <c r="C221" s="97">
        <v>2535.2562170626261</v>
      </c>
      <c r="D221" s="159">
        <v>0.60402077844255087</v>
      </c>
      <c r="E221" s="96">
        <v>26</v>
      </c>
      <c r="F221" s="21"/>
      <c r="G221" s="21"/>
    </row>
    <row r="222" spans="1:7" x14ac:dyDescent="0.2">
      <c r="A222" s="157">
        <v>27109</v>
      </c>
      <c r="B222" s="97">
        <v>22399.38253182669</v>
      </c>
      <c r="C222" s="97">
        <v>3128.7424568765914</v>
      </c>
      <c r="D222" s="159">
        <v>0.61091580912233046</v>
      </c>
      <c r="E222" s="96">
        <v>27</v>
      </c>
      <c r="F222" s="21"/>
      <c r="G222" s="21"/>
    </row>
    <row r="223" spans="1:7" x14ac:dyDescent="0.2">
      <c r="A223" s="157">
        <v>28337</v>
      </c>
      <c r="B223" s="97">
        <v>23268.450390922833</v>
      </c>
      <c r="C223" s="97">
        <v>3317.8269940915652</v>
      </c>
      <c r="D223" s="159">
        <v>0.57749916700804083</v>
      </c>
      <c r="E223" s="96">
        <v>28</v>
      </c>
      <c r="F223" s="21"/>
      <c r="G223" s="21"/>
    </row>
    <row r="224" spans="1:7" x14ac:dyDescent="0.2">
      <c r="A224" s="157">
        <v>29994</v>
      </c>
      <c r="B224" s="97">
        <v>23687.349125942575</v>
      </c>
      <c r="C224" s="97">
        <v>3271.9653773067439</v>
      </c>
      <c r="D224" s="159">
        <v>0.57102037718906884</v>
      </c>
      <c r="E224" s="96">
        <v>29</v>
      </c>
      <c r="F224" s="21"/>
      <c r="G224" s="21"/>
    </row>
    <row r="225" spans="1:7" x14ac:dyDescent="0.2">
      <c r="A225" s="157">
        <v>28719</v>
      </c>
      <c r="B225" s="97">
        <v>23943.017293315632</v>
      </c>
      <c r="C225" s="97">
        <v>3207.3831523499912</v>
      </c>
      <c r="D225" s="159">
        <v>0.53192159389328042</v>
      </c>
      <c r="E225" s="96">
        <v>30</v>
      </c>
      <c r="F225" s="21"/>
      <c r="G225" s="21"/>
    </row>
    <row r="226" spans="1:7" x14ac:dyDescent="0.2">
      <c r="A226" s="157">
        <v>28774</v>
      </c>
      <c r="B226" s="97">
        <v>23976.345228843409</v>
      </c>
      <c r="C226" s="97">
        <v>3234.6697450079259</v>
      </c>
      <c r="D226" s="159">
        <v>0.50833933018111122</v>
      </c>
      <c r="E226" s="96">
        <v>31</v>
      </c>
      <c r="F226" s="21"/>
      <c r="G226" s="21"/>
    </row>
    <row r="227" spans="1:7" x14ac:dyDescent="0.2">
      <c r="A227" s="157">
        <v>28358</v>
      </c>
      <c r="B227" s="97">
        <v>23660.949687408422</v>
      </c>
      <c r="C227" s="97">
        <v>3218.8997804709602</v>
      </c>
      <c r="D227" s="159">
        <v>0.44688686845054987</v>
      </c>
      <c r="E227" s="96">
        <v>32</v>
      </c>
      <c r="F227" s="21"/>
      <c r="G227" s="21"/>
    </row>
    <row r="228" spans="1:7" x14ac:dyDescent="0.2">
      <c r="A228" s="157">
        <v>27949</v>
      </c>
      <c r="B228" s="97">
        <v>23080.465915937628</v>
      </c>
      <c r="C228" s="97">
        <v>3281.4294946002742</v>
      </c>
      <c r="D228" s="159">
        <v>0.54982872928922766</v>
      </c>
      <c r="E228" s="96">
        <v>33</v>
      </c>
      <c r="F228" s="21"/>
      <c r="G228" s="21"/>
    </row>
    <row r="229" spans="1:7" x14ac:dyDescent="0.2">
      <c r="A229" s="157">
        <v>27441</v>
      </c>
      <c r="B229" s="97">
        <v>22458.930403133829</v>
      </c>
      <c r="C229" s="97">
        <v>3212.615115481572</v>
      </c>
      <c r="D229" s="159">
        <v>0.60707806330919933</v>
      </c>
      <c r="E229" s="96">
        <v>34</v>
      </c>
      <c r="F229" s="21"/>
      <c r="G229" s="21"/>
    </row>
    <row r="230" spans="1:7" x14ac:dyDescent="0.2">
      <c r="A230" s="157">
        <v>26639</v>
      </c>
      <c r="B230" s="97">
        <v>21674.895196570735</v>
      </c>
      <c r="C230" s="97">
        <v>3135.2271661973714</v>
      </c>
      <c r="D230" s="159">
        <v>0.7259859467561991</v>
      </c>
      <c r="E230" s="96">
        <v>35</v>
      </c>
      <c r="F230" s="21"/>
      <c r="G230" s="21"/>
    </row>
    <row r="231" spans="1:7" x14ac:dyDescent="0.2">
      <c r="A231" s="157">
        <v>24242</v>
      </c>
      <c r="B231" s="97">
        <v>20660.615877880446</v>
      </c>
      <c r="C231" s="97">
        <v>2280.0434916348213</v>
      </c>
      <c r="D231" s="159">
        <v>0.81528102400122693</v>
      </c>
      <c r="E231" s="96">
        <v>36</v>
      </c>
      <c r="F231" s="21"/>
      <c r="G231" s="21"/>
    </row>
    <row r="232" spans="1:7" x14ac:dyDescent="0.2">
      <c r="A232" s="157">
        <v>23414</v>
      </c>
      <c r="B232" s="97">
        <v>20037.66487470418</v>
      </c>
      <c r="C232" s="97">
        <v>2242.2793701324954</v>
      </c>
      <c r="D232" s="159">
        <v>0.95084181841192905</v>
      </c>
      <c r="E232" s="96">
        <v>37</v>
      </c>
      <c r="F232" s="21"/>
      <c r="G232" s="21"/>
    </row>
    <row r="233" spans="1:7" x14ac:dyDescent="0.2">
      <c r="A233" s="157">
        <v>22564</v>
      </c>
      <c r="B233" s="97">
        <v>19289.294609342985</v>
      </c>
      <c r="C233" s="97">
        <v>2010.680778459026</v>
      </c>
      <c r="D233" s="159">
        <v>1.0585885182202237</v>
      </c>
      <c r="E233" s="96">
        <v>38</v>
      </c>
      <c r="F233" s="21"/>
      <c r="G233" s="21"/>
    </row>
    <row r="234" spans="1:7" x14ac:dyDescent="0.2">
      <c r="A234" s="157">
        <v>21451</v>
      </c>
      <c r="B234" s="97">
        <v>18624.435474424747</v>
      </c>
      <c r="C234" s="97">
        <v>1759.6889542425729</v>
      </c>
      <c r="D234" s="159">
        <v>1.2546027258997094</v>
      </c>
      <c r="E234" s="96">
        <v>39</v>
      </c>
      <c r="F234" s="21"/>
      <c r="G234" s="21"/>
    </row>
    <row r="235" spans="1:7" x14ac:dyDescent="0.2">
      <c r="A235" s="157">
        <v>18036</v>
      </c>
      <c r="B235" s="97">
        <v>17944.655423773471</v>
      </c>
      <c r="C235" s="97">
        <v>83.636714825701375</v>
      </c>
      <c r="D235" s="159">
        <v>4.1703785018800144</v>
      </c>
      <c r="E235" s="96">
        <v>40</v>
      </c>
      <c r="F235" s="21"/>
      <c r="G235" s="21"/>
    </row>
    <row r="236" spans="1:7" x14ac:dyDescent="0.2">
      <c r="A236" s="157">
        <v>18138</v>
      </c>
      <c r="B236" s="97">
        <v>17970.25837111397</v>
      </c>
      <c r="C236" s="97">
        <v>121.46249268998393</v>
      </c>
      <c r="D236" s="159">
        <v>3.4172739034647273</v>
      </c>
      <c r="E236" s="96">
        <v>41</v>
      </c>
      <c r="F236" s="21"/>
      <c r="G236" s="21"/>
    </row>
    <row r="237" spans="1:7" x14ac:dyDescent="0.2">
      <c r="A237" s="157">
        <v>18261</v>
      </c>
      <c r="B237" s="97">
        <v>18005.710181134004</v>
      </c>
      <c r="C237" s="97">
        <v>159.41854691550796</v>
      </c>
      <c r="D237" s="159">
        <v>2.7667637648120773</v>
      </c>
      <c r="E237" s="96">
        <v>42</v>
      </c>
      <c r="F237" s="21"/>
      <c r="G237" s="21"/>
    </row>
    <row r="238" spans="1:7" x14ac:dyDescent="0.2">
      <c r="A238" s="157">
        <v>18372</v>
      </c>
      <c r="B238" s="97">
        <v>18049.08522328351</v>
      </c>
      <c r="C238" s="97">
        <v>194.60002696583243</v>
      </c>
      <c r="D238" s="159">
        <v>1.9835596076011281</v>
      </c>
      <c r="E238" s="96">
        <v>43</v>
      </c>
      <c r="F238" s="21"/>
      <c r="G238" s="21"/>
    </row>
    <row r="239" spans="1:7" x14ac:dyDescent="0.2">
      <c r="A239" s="157">
        <v>18507</v>
      </c>
      <c r="B239" s="97">
        <v>18110.305452501696</v>
      </c>
      <c r="C239" s="97">
        <v>247.10439580431839</v>
      </c>
      <c r="D239" s="159">
        <v>1.7101226514535486</v>
      </c>
      <c r="E239" s="96">
        <v>44</v>
      </c>
      <c r="F239" s="21"/>
      <c r="G239" s="21"/>
    </row>
    <row r="240" spans="1:7" x14ac:dyDescent="0.2">
      <c r="A240" s="157">
        <v>19531</v>
      </c>
      <c r="B240" s="97">
        <v>18950.92915423297</v>
      </c>
      <c r="C240" s="97">
        <v>419.74683073731251</v>
      </c>
      <c r="D240" s="159">
        <v>-0.15666687156291823</v>
      </c>
      <c r="E240" s="96">
        <v>45</v>
      </c>
      <c r="F240" s="21"/>
      <c r="G240" s="21"/>
    </row>
    <row r="241" spans="1:7" x14ac:dyDescent="0.2">
      <c r="A241" s="157">
        <v>19658</v>
      </c>
      <c r="B241" s="97">
        <v>19078.919019537989</v>
      </c>
      <c r="C241" s="97">
        <v>438.71991553997123</v>
      </c>
      <c r="D241" s="159">
        <v>-0.17062964512288148</v>
      </c>
      <c r="E241" s="96">
        <v>46</v>
      </c>
      <c r="F241" s="21"/>
      <c r="G241" s="21"/>
    </row>
    <row r="242" spans="1:7" x14ac:dyDescent="0.2">
      <c r="A242" s="157">
        <v>19760</v>
      </c>
      <c r="B242" s="97">
        <v>19213.170845990731</v>
      </c>
      <c r="C242" s="97">
        <v>428.28803527724398</v>
      </c>
      <c r="D242" s="159">
        <v>-0.21632627702991025</v>
      </c>
      <c r="E242" s="96">
        <v>47</v>
      </c>
      <c r="F242" s="21"/>
      <c r="G242" s="21"/>
    </row>
    <row r="243" spans="1:7" x14ac:dyDescent="0.2">
      <c r="A243" s="157">
        <v>20102</v>
      </c>
      <c r="B243" s="97">
        <v>19466.644678521861</v>
      </c>
      <c r="C243" s="97">
        <v>455.72424112433225</v>
      </c>
      <c r="D243" s="159">
        <v>-0.13901920290852823</v>
      </c>
      <c r="E243" s="96">
        <v>48</v>
      </c>
      <c r="F243" s="21"/>
      <c r="G243" s="21"/>
    </row>
    <row r="244" spans="1:7" x14ac:dyDescent="0.2">
      <c r="A244" s="157">
        <v>21858</v>
      </c>
      <c r="B244" s="97">
        <v>20933.497893379867</v>
      </c>
      <c r="C244" s="97">
        <v>613.1848279742228</v>
      </c>
      <c r="D244" s="159">
        <v>0.99165851300449914</v>
      </c>
      <c r="E244" s="96">
        <v>49</v>
      </c>
      <c r="F244" s="21"/>
      <c r="G244" s="21"/>
    </row>
    <row r="245" spans="1:7" x14ac:dyDescent="0.2">
      <c r="A245" s="157">
        <v>22170</v>
      </c>
      <c r="B245" s="97">
        <v>21097.892878042239</v>
      </c>
      <c r="C245" s="97">
        <v>674.00869496516702</v>
      </c>
      <c r="D245" s="159">
        <v>0.937155848850308</v>
      </c>
      <c r="E245" s="96">
        <v>50</v>
      </c>
      <c r="F245" s="21"/>
      <c r="G245" s="21"/>
    </row>
    <row r="246" spans="1:7" x14ac:dyDescent="0.2">
      <c r="A246" s="157">
        <v>22358</v>
      </c>
      <c r="B246" s="97">
        <v>21228.392412881349</v>
      </c>
      <c r="C246" s="97">
        <v>720.73118431556088</v>
      </c>
      <c r="D246" s="159">
        <v>1.0726956111000172</v>
      </c>
      <c r="E246" s="96">
        <v>51</v>
      </c>
      <c r="F246" s="21"/>
      <c r="G246" s="21"/>
    </row>
    <row r="247" spans="1:7" x14ac:dyDescent="0.2">
      <c r="A247" s="157">
        <v>22447</v>
      </c>
      <c r="B247" s="97">
        <v>21322.947646140488</v>
      </c>
      <c r="C247" s="97">
        <v>746.73699451418702</v>
      </c>
      <c r="D247" s="159">
        <v>1.0528728971990586</v>
      </c>
      <c r="E247" s="96">
        <v>52</v>
      </c>
      <c r="F247" s="21"/>
      <c r="G247" s="21"/>
    </row>
    <row r="248" spans="1:7" x14ac:dyDescent="0.2">
      <c r="A248" s="157">
        <v>22697</v>
      </c>
      <c r="B248" s="97">
        <v>21451.754202471799</v>
      </c>
      <c r="C248" s="97">
        <v>807.27322502502307</v>
      </c>
      <c r="D248" s="159">
        <v>0.93997065444806416</v>
      </c>
      <c r="E248" s="96">
        <v>1</v>
      </c>
      <c r="F248" s="21"/>
      <c r="G248" s="21"/>
    </row>
    <row r="249" spans="1:7" x14ac:dyDescent="0.2">
      <c r="A249" s="157">
        <v>22938</v>
      </c>
      <c r="B249" s="97">
        <v>21574.565568602768</v>
      </c>
      <c r="C249" s="97">
        <v>877.39730466338278</v>
      </c>
      <c r="D249" s="159">
        <v>0.82440786004813249</v>
      </c>
      <c r="E249" s="96">
        <v>2</v>
      </c>
      <c r="F249" s="21"/>
      <c r="G249" s="21"/>
    </row>
    <row r="250" spans="1:7" x14ac:dyDescent="0.2">
      <c r="A250" s="157">
        <v>23450</v>
      </c>
      <c r="B250" s="97">
        <v>21630.346900064811</v>
      </c>
      <c r="C250" s="97">
        <v>924.24594805297147</v>
      </c>
      <c r="D250" s="159">
        <v>0.78312219678101447</v>
      </c>
      <c r="E250" s="96">
        <v>3</v>
      </c>
      <c r="F250" s="21"/>
      <c r="G250" s="21"/>
    </row>
    <row r="251" spans="1:7" x14ac:dyDescent="0.2">
      <c r="A251" s="157">
        <v>23124</v>
      </c>
      <c r="B251" s="97">
        <v>21612.181398395638</v>
      </c>
      <c r="C251" s="97">
        <v>905.26747501678733</v>
      </c>
      <c r="D251" s="159">
        <v>0.78063589575716796</v>
      </c>
      <c r="E251" s="96">
        <v>4</v>
      </c>
      <c r="F251" s="21"/>
      <c r="G251" s="21"/>
    </row>
    <row r="252" spans="1:7" x14ac:dyDescent="0.2">
      <c r="A252" s="157">
        <v>22056</v>
      </c>
      <c r="B252" s="97">
        <v>20681.490886882992</v>
      </c>
      <c r="C252" s="97">
        <v>868.21484129234636</v>
      </c>
      <c r="D252" s="159">
        <v>0.81176722231313803</v>
      </c>
      <c r="E252" s="96">
        <v>5</v>
      </c>
      <c r="F252" s="21"/>
      <c r="G252" s="21"/>
    </row>
    <row r="253" spans="1:7" x14ac:dyDescent="0.2">
      <c r="A253" s="157">
        <v>21736</v>
      </c>
      <c r="B253" s="97">
        <v>20594.566428837927</v>
      </c>
      <c r="C253" s="97">
        <v>784.27254703617643</v>
      </c>
      <c r="D253" s="159">
        <v>0.78217201005530124</v>
      </c>
      <c r="E253" s="96">
        <v>6</v>
      </c>
      <c r="F253" s="21"/>
      <c r="G253" s="21"/>
    </row>
    <row r="254" spans="1:7" x14ac:dyDescent="0.2">
      <c r="A254" s="157">
        <v>21333</v>
      </c>
      <c r="B254" s="97">
        <v>20179.870778492936</v>
      </c>
      <c r="C254" s="97">
        <v>761.07095980311635</v>
      </c>
      <c r="D254" s="159">
        <v>0.90811249158975749</v>
      </c>
      <c r="E254" s="96">
        <v>7</v>
      </c>
      <c r="F254" s="21"/>
      <c r="G254" s="21"/>
    </row>
    <row r="255" spans="1:7" x14ac:dyDescent="0.2">
      <c r="A255" s="157">
        <v>21109</v>
      </c>
      <c r="B255" s="97">
        <v>20018.805487499663</v>
      </c>
      <c r="C255" s="97">
        <v>698.95776475703963</v>
      </c>
      <c r="D255" s="159">
        <v>0.99119451051864205</v>
      </c>
      <c r="E255" s="96">
        <v>8</v>
      </c>
      <c r="F255" s="21"/>
      <c r="G255" s="21"/>
    </row>
    <row r="256" spans="1:7" x14ac:dyDescent="0.2">
      <c r="A256" s="157">
        <v>21919</v>
      </c>
      <c r="B256" s="97">
        <v>20626.147725136438</v>
      </c>
      <c r="C256" s="97">
        <v>857.51025216703829</v>
      </c>
      <c r="D256" s="159">
        <v>0.9795347508943304</v>
      </c>
      <c r="E256" s="96">
        <v>9</v>
      </c>
      <c r="F256" s="21"/>
      <c r="G256" s="21"/>
    </row>
    <row r="257" spans="1:7" x14ac:dyDescent="0.2">
      <c r="A257" s="157">
        <v>21660</v>
      </c>
      <c r="B257" s="97">
        <v>20460.058916332437</v>
      </c>
      <c r="C257" s="97">
        <v>771.12990641800684</v>
      </c>
      <c r="D257" s="159">
        <v>0.76693188291674042</v>
      </c>
      <c r="E257" s="96">
        <v>10</v>
      </c>
      <c r="F257" s="21"/>
      <c r="G257" s="21"/>
    </row>
    <row r="258" spans="1:7" x14ac:dyDescent="0.2">
      <c r="A258" s="157">
        <v>21397</v>
      </c>
      <c r="B258" s="97">
        <v>20315.248015862246</v>
      </c>
      <c r="C258" s="97">
        <v>697.20110613359793</v>
      </c>
      <c r="D258" s="159">
        <v>0.8556551227812772</v>
      </c>
      <c r="E258" s="96">
        <v>11</v>
      </c>
      <c r="F258" s="21"/>
      <c r="G258" s="21"/>
    </row>
    <row r="259" spans="1:7" x14ac:dyDescent="0.2">
      <c r="A259" s="157">
        <v>21140</v>
      </c>
      <c r="B259" s="97">
        <v>20108.619291043073</v>
      </c>
      <c r="C259" s="97">
        <v>669.2307221816551</v>
      </c>
      <c r="D259" s="159">
        <v>0.8938592567621314</v>
      </c>
      <c r="E259" s="96">
        <v>12</v>
      </c>
      <c r="F259" s="21"/>
      <c r="G259" s="21"/>
    </row>
    <row r="260" spans="1:7" x14ac:dyDescent="0.2">
      <c r="A260" s="157">
        <v>20714</v>
      </c>
      <c r="B260" s="97">
        <v>19899.467908554438</v>
      </c>
      <c r="C260" s="97">
        <v>558.56229975881752</v>
      </c>
      <c r="D260" s="159">
        <v>0.88542221524620512</v>
      </c>
      <c r="E260" s="96">
        <v>13</v>
      </c>
      <c r="F260" s="21"/>
      <c r="G260" s="21"/>
    </row>
    <row r="261" spans="1:7" x14ac:dyDescent="0.2">
      <c r="A261" s="157">
        <v>18338</v>
      </c>
      <c r="B261" s="97">
        <v>17680.467672200746</v>
      </c>
      <c r="C261" s="97">
        <v>464.3028646126308</v>
      </c>
      <c r="D261" s="159">
        <v>0.90657003786627866</v>
      </c>
      <c r="E261" s="96">
        <v>14</v>
      </c>
      <c r="F261" s="21"/>
      <c r="G261" s="21"/>
    </row>
    <row r="262" spans="1:7" x14ac:dyDescent="0.2">
      <c r="A262" s="157">
        <v>18121</v>
      </c>
      <c r="B262" s="97">
        <v>17515.02504497339</v>
      </c>
      <c r="C262" s="97">
        <v>417.2782037442833</v>
      </c>
      <c r="D262" s="159">
        <v>0.95081088873511022</v>
      </c>
      <c r="E262" s="96">
        <v>15</v>
      </c>
      <c r="F262" s="21"/>
      <c r="G262" s="21"/>
    </row>
    <row r="263" spans="1:7" x14ac:dyDescent="0.2">
      <c r="A263" s="157">
        <v>17964</v>
      </c>
      <c r="B263" s="97">
        <v>17401.482628439793</v>
      </c>
      <c r="C263" s="97">
        <v>380.53213266391549</v>
      </c>
      <c r="D263" s="159">
        <v>1.2611874595117873</v>
      </c>
      <c r="E263" s="96">
        <v>16</v>
      </c>
      <c r="F263" s="21"/>
      <c r="G263" s="21"/>
    </row>
    <row r="264" spans="1:7" x14ac:dyDescent="0.2">
      <c r="A264" s="157">
        <v>17715</v>
      </c>
      <c r="B264" s="97">
        <v>17268.497193224022</v>
      </c>
      <c r="C264" s="97">
        <v>290.61059281259367</v>
      </c>
      <c r="D264" s="159">
        <v>1.0434598595540605</v>
      </c>
      <c r="E264" s="96">
        <v>17</v>
      </c>
      <c r="F264" s="21"/>
      <c r="G264" s="21"/>
    </row>
    <row r="265" spans="1:7" x14ac:dyDescent="0.2">
      <c r="A265" s="157">
        <v>17948</v>
      </c>
      <c r="B265" s="97">
        <v>16910.499086535343</v>
      </c>
      <c r="C265" s="97">
        <v>879.85624859534857</v>
      </c>
      <c r="D265" s="159">
        <v>3.7589411688911616</v>
      </c>
      <c r="E265" s="96">
        <v>18</v>
      </c>
      <c r="F265" s="21"/>
      <c r="G265" s="21"/>
    </row>
    <row r="266" spans="1:7" x14ac:dyDescent="0.2">
      <c r="A266" s="157">
        <v>18519</v>
      </c>
      <c r="B266" s="97">
        <v>17072.568232266167</v>
      </c>
      <c r="C266" s="97">
        <v>980.50023249281571</v>
      </c>
      <c r="D266" s="159">
        <v>2.9272521314814992</v>
      </c>
      <c r="E266" s="96">
        <v>19</v>
      </c>
      <c r="F266" s="21"/>
      <c r="G266" s="21"/>
    </row>
    <row r="267" spans="1:7" x14ac:dyDescent="0.2">
      <c r="A267" s="157">
        <v>19363</v>
      </c>
      <c r="B267" s="97">
        <v>17404.737227492904</v>
      </c>
      <c r="C267" s="97">
        <v>1284.1066576506641</v>
      </c>
      <c r="D267" s="159">
        <v>2.2466181341717557</v>
      </c>
      <c r="E267" s="96">
        <v>20</v>
      </c>
      <c r="F267" s="21"/>
      <c r="G267" s="21"/>
    </row>
    <row r="268" spans="1:7" x14ac:dyDescent="0.2">
      <c r="A268" s="157">
        <v>20627</v>
      </c>
      <c r="B268" s="97">
        <v>17926.137244823472</v>
      </c>
      <c r="C268" s="97">
        <v>1601.1534543657856</v>
      </c>
      <c r="D268" s="159">
        <v>1.5770861085322934</v>
      </c>
      <c r="E268" s="96">
        <v>21</v>
      </c>
      <c r="F268" s="21"/>
      <c r="G268" s="21"/>
    </row>
    <row r="269" spans="1:7" x14ac:dyDescent="0.2">
      <c r="A269" s="157">
        <v>21264</v>
      </c>
      <c r="B269" s="97">
        <v>18390.611489761457</v>
      </c>
      <c r="C269" s="97">
        <v>1782.004314246049</v>
      </c>
      <c r="D269" s="159">
        <v>1.4365533187590391</v>
      </c>
      <c r="E269" s="96">
        <v>22</v>
      </c>
      <c r="F269" s="21"/>
      <c r="G269" s="21"/>
    </row>
    <row r="270" spans="1:7" x14ac:dyDescent="0.2">
      <c r="A270" s="158">
        <v>45078</v>
      </c>
      <c r="B270" s="97"/>
      <c r="C270" s="97"/>
      <c r="D270" s="159"/>
      <c r="E270" s="96"/>
      <c r="F270" s="21"/>
      <c r="G270" s="21"/>
    </row>
    <row r="271" spans="1:7" x14ac:dyDescent="0.2">
      <c r="A271" s="157">
        <v>24092</v>
      </c>
      <c r="B271" s="97">
        <v>20095.861152675443</v>
      </c>
      <c r="C271" s="97">
        <v>2416.9597153263749</v>
      </c>
      <c r="D271" s="159">
        <v>1.3055940905205516</v>
      </c>
      <c r="E271" s="96">
        <v>23</v>
      </c>
      <c r="F271" s="21"/>
      <c r="G271" s="21"/>
    </row>
    <row r="272" spans="1:7" x14ac:dyDescent="0.2">
      <c r="A272" s="157">
        <v>24797</v>
      </c>
      <c r="B272" s="97">
        <v>20886.201190178435</v>
      </c>
      <c r="C272" s="97">
        <v>2513.8314110683127</v>
      </c>
      <c r="D272" s="159">
        <v>0.96954463801389745</v>
      </c>
      <c r="E272" s="96">
        <v>24</v>
      </c>
      <c r="F272" s="21"/>
      <c r="G272" s="21"/>
    </row>
    <row r="273" spans="1:7" x14ac:dyDescent="0.2">
      <c r="A273" s="157">
        <v>25872</v>
      </c>
      <c r="B273" s="97">
        <v>21560.27168312102</v>
      </c>
      <c r="C273" s="97">
        <v>2654.1651747444639</v>
      </c>
      <c r="D273" s="159">
        <v>0.72340067105682826</v>
      </c>
      <c r="E273" s="96">
        <v>25</v>
      </c>
      <c r="F273" s="21"/>
      <c r="G273" s="21"/>
    </row>
    <row r="274" spans="1:7" x14ac:dyDescent="0.2">
      <c r="A274" s="157">
        <v>26066</v>
      </c>
      <c r="B274" s="97">
        <v>22182.102859900522</v>
      </c>
      <c r="C274" s="97">
        <v>2562.9818499786343</v>
      </c>
      <c r="D274" s="159">
        <v>0.60402077844252655</v>
      </c>
      <c r="E274" s="96">
        <v>26</v>
      </c>
      <c r="F274" s="21"/>
      <c r="G274" s="21"/>
    </row>
    <row r="275" spans="1:7" x14ac:dyDescent="0.2">
      <c r="A275" s="157">
        <v>27329</v>
      </c>
      <c r="B275" s="97">
        <v>22568.081483086688</v>
      </c>
      <c r="C275" s="97">
        <v>3162.8884226218006</v>
      </c>
      <c r="D275" s="159">
        <v>0.61091580912225141</v>
      </c>
      <c r="E275" s="96">
        <v>27</v>
      </c>
      <c r="F275" s="21"/>
      <c r="G275" s="21"/>
    </row>
    <row r="276" spans="1:7" x14ac:dyDescent="0.2">
      <c r="A276" s="157">
        <v>28570</v>
      </c>
      <c r="B276" s="97">
        <v>23446.634035076549</v>
      </c>
      <c r="C276" s="97">
        <v>3354.0365602192583</v>
      </c>
      <c r="D276" s="159">
        <v>0.5774991670080909</v>
      </c>
      <c r="E276" s="96">
        <v>28</v>
      </c>
      <c r="F276" s="21"/>
      <c r="G276" s="21"/>
    </row>
    <row r="277" spans="1:7" x14ac:dyDescent="0.2">
      <c r="A277" s="157">
        <v>30245</v>
      </c>
      <c r="B277" s="97">
        <v>23870.104479674159</v>
      </c>
      <c r="C277" s="97">
        <v>3307.6744263041537</v>
      </c>
      <c r="D277" s="159">
        <v>0.57102037718902088</v>
      </c>
      <c r="E277" s="96">
        <v>29</v>
      </c>
      <c r="F277" s="21"/>
      <c r="G277" s="21"/>
    </row>
    <row r="278" spans="1:7" x14ac:dyDescent="0.2">
      <c r="A278" s="157">
        <v>28957</v>
      </c>
      <c r="B278" s="97">
        <v>24128.562917133502</v>
      </c>
      <c r="C278" s="97">
        <v>3242.3873742575724</v>
      </c>
      <c r="D278" s="159">
        <v>0.53192159389348359</v>
      </c>
      <c r="E278" s="96">
        <v>30</v>
      </c>
      <c r="F278" s="21"/>
      <c r="G278" s="21"/>
    </row>
    <row r="279" spans="1:7" x14ac:dyDescent="0.2">
      <c r="A279" s="157">
        <v>29013</v>
      </c>
      <c r="B279" s="97">
        <v>24162.25458171876</v>
      </c>
      <c r="C279" s="97">
        <v>3269.9717629376892</v>
      </c>
      <c r="D279" s="159">
        <v>0.50833933018116062</v>
      </c>
      <c r="E279" s="96">
        <v>31</v>
      </c>
      <c r="F279" s="21"/>
      <c r="G279" s="21"/>
    </row>
    <row r="280" spans="1:7" x14ac:dyDescent="0.2">
      <c r="A280" s="157">
        <v>28592</v>
      </c>
      <c r="B280" s="97">
        <v>23843.416927197639</v>
      </c>
      <c r="C280" s="97">
        <v>3254.0296907005218</v>
      </c>
      <c r="D280" s="159">
        <v>0.44688686845079018</v>
      </c>
      <c r="E280" s="96">
        <v>32</v>
      </c>
      <c r="F280" s="21"/>
      <c r="G280" s="21"/>
    </row>
    <row r="281" spans="1:7" x14ac:dyDescent="0.2">
      <c r="A281" s="157">
        <v>28178</v>
      </c>
      <c r="B281" s="97">
        <v>23256.597965390993</v>
      </c>
      <c r="C281" s="97">
        <v>3317.2418315575555</v>
      </c>
      <c r="D281" s="159">
        <v>0.54982872928950666</v>
      </c>
      <c r="E281" s="96">
        <v>33</v>
      </c>
      <c r="F281" s="21"/>
      <c r="G281" s="21"/>
    </row>
    <row r="282" spans="1:7" x14ac:dyDescent="0.2">
      <c r="A282" s="157">
        <v>27665</v>
      </c>
      <c r="B282" s="97">
        <v>22628.279238365434</v>
      </c>
      <c r="C282" s="97">
        <v>3247.6764371460345</v>
      </c>
      <c r="D282" s="159">
        <v>0.60707806330915437</v>
      </c>
      <c r="E282" s="96">
        <v>34</v>
      </c>
      <c r="F282" s="21"/>
      <c r="G282" s="21"/>
    </row>
    <row r="283" spans="1:7" x14ac:dyDescent="0.2">
      <c r="A283" s="157">
        <v>26854</v>
      </c>
      <c r="B283" s="97">
        <v>21835.687354582802</v>
      </c>
      <c r="C283" s="97">
        <v>3169.4439037192542</v>
      </c>
      <c r="D283" s="159">
        <v>0.72598594675632688</v>
      </c>
      <c r="E283" s="96">
        <v>35</v>
      </c>
      <c r="F283" s="21"/>
      <c r="G283" s="21"/>
    </row>
    <row r="284" spans="1:7" x14ac:dyDescent="0.2">
      <c r="A284" s="157">
        <v>24442</v>
      </c>
      <c r="B284" s="97">
        <v>20803.261312327963</v>
      </c>
      <c r="C284" s="97">
        <v>2316.0312657075478</v>
      </c>
      <c r="D284" s="159">
        <v>0.81528102400107427</v>
      </c>
      <c r="E284" s="96">
        <v>36</v>
      </c>
      <c r="F284" s="21"/>
      <c r="G284" s="21"/>
    </row>
    <row r="285" spans="1:7" x14ac:dyDescent="0.2">
      <c r="A285" s="157">
        <v>23600</v>
      </c>
      <c r="B285" s="97">
        <v>20170.477768657183</v>
      </c>
      <c r="C285" s="97">
        <v>2277.6710824731476</v>
      </c>
      <c r="D285" s="159">
        <v>0.9508418184114521</v>
      </c>
      <c r="E285" s="96">
        <v>37</v>
      </c>
      <c r="F285" s="21"/>
      <c r="G285" s="21"/>
    </row>
    <row r="286" spans="1:7" x14ac:dyDescent="0.2">
      <c r="A286" s="157">
        <v>22737</v>
      </c>
      <c r="B286" s="97">
        <v>19410.295368952349</v>
      </c>
      <c r="C286" s="97">
        <v>2042.4169825503618</v>
      </c>
      <c r="D286" s="159">
        <v>1.0585885182199812</v>
      </c>
      <c r="E286" s="96">
        <v>38</v>
      </c>
      <c r="F286" s="21"/>
      <c r="G286" s="21"/>
    </row>
    <row r="287" spans="1:7" x14ac:dyDescent="0.2">
      <c r="A287" s="157">
        <v>21606</v>
      </c>
      <c r="B287" s="97">
        <v>18734.942223535938</v>
      </c>
      <c r="C287" s="97">
        <v>1787.4635509798161</v>
      </c>
      <c r="D287" s="159">
        <v>1.2546027258989652</v>
      </c>
      <c r="E287" s="96">
        <v>39</v>
      </c>
      <c r="F287" s="21"/>
      <c r="G287" s="21"/>
    </row>
    <row r="288" spans="1:7" x14ac:dyDescent="0.2">
      <c r="A288" s="157">
        <v>18107</v>
      </c>
      <c r="B288" s="97">
        <v>18016.042865704316</v>
      </c>
      <c r="C288" s="97">
        <v>83.636714825701375</v>
      </c>
      <c r="D288" s="159">
        <v>4.1703785018728992</v>
      </c>
      <c r="E288" s="96">
        <v>40</v>
      </c>
      <c r="F288" s="21"/>
      <c r="G288" s="21"/>
    </row>
    <row r="289" spans="1:7" x14ac:dyDescent="0.2">
      <c r="A289" s="157">
        <v>18209</v>
      </c>
      <c r="B289" s="97">
        <v>18041.645813044794</v>
      </c>
      <c r="C289" s="97">
        <v>121.46249268998345</v>
      </c>
      <c r="D289" s="159">
        <v>3.4172739034606003</v>
      </c>
      <c r="E289" s="96">
        <v>41</v>
      </c>
      <c r="F289" s="21"/>
      <c r="G289" s="21"/>
    </row>
    <row r="290" spans="1:7" x14ac:dyDescent="0.2">
      <c r="A290" s="157">
        <v>18332</v>
      </c>
      <c r="B290" s="97">
        <v>18077.097623064765</v>
      </c>
      <c r="C290" s="97">
        <v>159.41854691550648</v>
      </c>
      <c r="D290" s="159">
        <v>2.7667637648096162</v>
      </c>
      <c r="E290" s="96">
        <v>42</v>
      </c>
      <c r="F290" s="21"/>
      <c r="G290" s="21"/>
    </row>
    <row r="291" spans="1:7" x14ac:dyDescent="0.2">
      <c r="A291" s="157">
        <v>18444</v>
      </c>
      <c r="B291" s="97">
        <v>18120.472665214194</v>
      </c>
      <c r="C291" s="97">
        <v>194.60002696583243</v>
      </c>
      <c r="D291" s="159">
        <v>1.983559607600663</v>
      </c>
      <c r="E291" s="96">
        <v>43</v>
      </c>
      <c r="F291" s="21"/>
      <c r="G291" s="21"/>
    </row>
    <row r="292" spans="1:7" x14ac:dyDescent="0.2">
      <c r="A292" s="157">
        <v>18578</v>
      </c>
      <c r="B292" s="97">
        <v>18181.69289443233</v>
      </c>
      <c r="C292" s="97">
        <v>247.10439580431839</v>
      </c>
      <c r="D292" s="159">
        <v>1.7101226514538082</v>
      </c>
      <c r="E292" s="96">
        <v>44</v>
      </c>
      <c r="F292" s="21"/>
      <c r="G292" s="21"/>
    </row>
    <row r="293" spans="1:7" x14ac:dyDescent="0.2">
      <c r="A293" s="157">
        <v>19598</v>
      </c>
      <c r="B293" s="97">
        <v>19017.106266811996</v>
      </c>
      <c r="C293" s="97">
        <v>419.74683073731279</v>
      </c>
      <c r="D293" s="159">
        <v>-0.15666687156287817</v>
      </c>
      <c r="E293" s="96">
        <v>45</v>
      </c>
      <c r="F293" s="21"/>
      <c r="G293" s="21"/>
    </row>
    <row r="294" spans="1:7" x14ac:dyDescent="0.2">
      <c r="A294" s="157">
        <v>19724</v>
      </c>
      <c r="B294" s="97">
        <v>19145.096132117022</v>
      </c>
      <c r="C294" s="97">
        <v>438.71991553997066</v>
      </c>
      <c r="D294" s="159">
        <v>-0.17062964512292275</v>
      </c>
      <c r="E294" s="96">
        <v>46</v>
      </c>
      <c r="F294" s="21"/>
      <c r="G294" s="21"/>
    </row>
    <row r="295" spans="1:7" x14ac:dyDescent="0.2">
      <c r="A295" s="157">
        <v>19827</v>
      </c>
      <c r="B295" s="97">
        <v>19279.347958569768</v>
      </c>
      <c r="C295" s="97">
        <v>428.28803527724426</v>
      </c>
      <c r="D295" s="159">
        <v>-0.21632627702994725</v>
      </c>
      <c r="E295" s="96">
        <v>47</v>
      </c>
      <c r="F295" s="21"/>
      <c r="G295" s="21"/>
    </row>
    <row r="296" spans="1:7" x14ac:dyDescent="0.2">
      <c r="A296" s="157">
        <v>20169</v>
      </c>
      <c r="B296" s="97">
        <v>19532.821791100894</v>
      </c>
      <c r="C296" s="97">
        <v>455.72424112433168</v>
      </c>
      <c r="D296" s="159">
        <v>-0.13901920290857531</v>
      </c>
      <c r="E296" s="96">
        <v>48</v>
      </c>
      <c r="F296" s="21"/>
      <c r="G296" s="21"/>
    </row>
    <row r="297" spans="1:7" x14ac:dyDescent="0.2">
      <c r="A297" s="157">
        <v>21989</v>
      </c>
      <c r="B297" s="97">
        <v>21064.786028507966</v>
      </c>
      <c r="C297" s="97">
        <v>613.1848279742228</v>
      </c>
      <c r="D297" s="159">
        <v>0.99165851300429531</v>
      </c>
      <c r="E297" s="96">
        <v>49</v>
      </c>
      <c r="F297" s="21"/>
      <c r="G297" s="21"/>
    </row>
    <row r="298" spans="1:7" x14ac:dyDescent="0.2">
      <c r="A298" s="157">
        <v>22302</v>
      </c>
      <c r="B298" s="97">
        <v>21229.181013170313</v>
      </c>
      <c r="C298" s="97">
        <v>674.00869496516634</v>
      </c>
      <c r="D298" s="159">
        <v>0.93715584885023429</v>
      </c>
      <c r="E298" s="96">
        <v>50</v>
      </c>
      <c r="F298" s="21"/>
      <c r="G298" s="21"/>
    </row>
    <row r="299" spans="1:7" x14ac:dyDescent="0.2">
      <c r="A299" s="157">
        <v>22489</v>
      </c>
      <c r="B299" s="97">
        <v>21359.680548009441</v>
      </c>
      <c r="C299" s="97">
        <v>720.73118431556088</v>
      </c>
      <c r="D299" s="159">
        <v>1.0726956110999335</v>
      </c>
      <c r="E299" s="96">
        <v>51</v>
      </c>
      <c r="F299" s="21"/>
      <c r="G299" s="21"/>
    </row>
    <row r="300" spans="1:7" x14ac:dyDescent="0.2">
      <c r="A300" s="157">
        <v>22578</v>
      </c>
      <c r="B300" s="97">
        <v>21454.235781268595</v>
      </c>
      <c r="C300" s="97">
        <v>746.73699451418702</v>
      </c>
      <c r="D300" s="159">
        <v>1.0528728971989081</v>
      </c>
      <c r="E300" s="96">
        <v>52</v>
      </c>
      <c r="F300" s="21"/>
      <c r="G300" s="21"/>
    </row>
    <row r="301" spans="1:7" x14ac:dyDescent="0.2">
      <c r="A301" s="157">
        <v>22828</v>
      </c>
      <c r="B301" s="97">
        <v>21583.042337599898</v>
      </c>
      <c r="C301" s="97">
        <v>807.27322502502545</v>
      </c>
      <c r="D301" s="159">
        <v>0.9399706544479367</v>
      </c>
      <c r="E301" s="96">
        <v>1</v>
      </c>
      <c r="F301" s="21"/>
      <c r="G301" s="21"/>
    </row>
    <row r="302" spans="1:7" x14ac:dyDescent="0.2">
      <c r="A302" s="157">
        <v>23070</v>
      </c>
      <c r="B302" s="97">
        <v>21705.853703730871</v>
      </c>
      <c r="C302" s="97">
        <v>877.39730466338494</v>
      </c>
      <c r="D302" s="159">
        <v>0.82440786004804512</v>
      </c>
      <c r="E302" s="96">
        <v>2</v>
      </c>
      <c r="F302" s="21"/>
      <c r="G302" s="21"/>
    </row>
    <row r="303" spans="1:7" x14ac:dyDescent="0.2">
      <c r="A303" s="157">
        <v>23581</v>
      </c>
      <c r="B303" s="97">
        <v>21761.635035192885</v>
      </c>
      <c r="C303" s="97">
        <v>924.24594805297352</v>
      </c>
      <c r="D303" s="159">
        <v>0.78312219678101902</v>
      </c>
      <c r="E303" s="96">
        <v>3</v>
      </c>
      <c r="F303" s="21"/>
      <c r="G303" s="21"/>
    </row>
    <row r="304" spans="1:7" x14ac:dyDescent="0.2">
      <c r="A304" s="157">
        <v>23255</v>
      </c>
      <c r="B304" s="97">
        <v>21743.469533523712</v>
      </c>
      <c r="C304" s="97">
        <v>905.26747501678733</v>
      </c>
      <c r="D304" s="159">
        <v>0.78063589575713632</v>
      </c>
      <c r="E304" s="96">
        <v>4</v>
      </c>
      <c r="F304" s="21"/>
      <c r="G304" s="21"/>
    </row>
    <row r="305" spans="1:7" x14ac:dyDescent="0.2">
      <c r="A305" s="157">
        <v>22138</v>
      </c>
      <c r="B305" s="97">
        <v>20763.368770346413</v>
      </c>
      <c r="C305" s="97">
        <v>868.21484129234636</v>
      </c>
      <c r="D305" s="159">
        <v>0.81176722231313803</v>
      </c>
      <c r="E305" s="96">
        <v>5</v>
      </c>
      <c r="F305" s="21"/>
      <c r="G305" s="21"/>
    </row>
    <row r="306" spans="1:7" x14ac:dyDescent="0.2">
      <c r="A306" s="157">
        <v>21818</v>
      </c>
      <c r="B306" s="97">
        <v>20676.444312301377</v>
      </c>
      <c r="C306" s="97">
        <v>784.27254703617643</v>
      </c>
      <c r="D306" s="159">
        <v>0.78217201005522019</v>
      </c>
      <c r="E306" s="96">
        <v>6</v>
      </c>
      <c r="F306" s="21"/>
      <c r="G306" s="21"/>
    </row>
    <row r="307" spans="1:7" x14ac:dyDescent="0.2">
      <c r="A307" s="157">
        <v>21415</v>
      </c>
      <c r="B307" s="97">
        <v>20261.748661956331</v>
      </c>
      <c r="C307" s="97">
        <v>761.07095980311635</v>
      </c>
      <c r="D307" s="159">
        <v>0.90811249158987306</v>
      </c>
      <c r="E307" s="96">
        <v>7</v>
      </c>
      <c r="F307" s="21"/>
      <c r="G307" s="21"/>
    </row>
    <row r="308" spans="1:7" x14ac:dyDescent="0.2">
      <c r="A308" s="157">
        <v>21191</v>
      </c>
      <c r="B308" s="97">
        <v>20100.683370963026</v>
      </c>
      <c r="C308" s="97">
        <v>698.95776475703963</v>
      </c>
      <c r="D308" s="159">
        <v>0.9911945105188944</v>
      </c>
      <c r="E308" s="96">
        <v>8</v>
      </c>
      <c r="F308" s="21"/>
      <c r="G308" s="21"/>
    </row>
    <row r="309" spans="1:7" x14ac:dyDescent="0.2">
      <c r="A309" s="157">
        <v>22035</v>
      </c>
      <c r="B309" s="97">
        <v>20741.420907251315</v>
      </c>
      <c r="C309" s="97">
        <v>857.51025216703829</v>
      </c>
      <c r="D309" s="159">
        <v>0.97953475089438014</v>
      </c>
      <c r="E309" s="96">
        <v>9</v>
      </c>
      <c r="F309" s="21"/>
      <c r="G309" s="21"/>
    </row>
    <row r="310" spans="1:7" x14ac:dyDescent="0.2">
      <c r="A310" s="157">
        <v>21775</v>
      </c>
      <c r="B310" s="97">
        <v>20575.332098447336</v>
      </c>
      <c r="C310" s="97">
        <v>771.12990641800684</v>
      </c>
      <c r="D310" s="159">
        <v>0.76693188291670622</v>
      </c>
      <c r="E310" s="96">
        <v>10</v>
      </c>
      <c r="F310" s="21"/>
      <c r="G310" s="21"/>
    </row>
    <row r="311" spans="1:7" x14ac:dyDescent="0.2">
      <c r="A311" s="157">
        <v>21512</v>
      </c>
      <c r="B311" s="97">
        <v>20430.521197977127</v>
      </c>
      <c r="C311" s="97">
        <v>697.20110613359793</v>
      </c>
      <c r="D311" s="159">
        <v>0.85565512278136979</v>
      </c>
      <c r="E311" s="96">
        <v>11</v>
      </c>
      <c r="F311" s="21"/>
      <c r="G311" s="21"/>
    </row>
    <row r="312" spans="1:7" x14ac:dyDescent="0.2">
      <c r="A312" s="157">
        <v>21255</v>
      </c>
      <c r="B312" s="97">
        <v>20223.892473157975</v>
      </c>
      <c r="C312" s="97">
        <v>669.2307221816551</v>
      </c>
      <c r="D312" s="159">
        <v>0.89385925676207911</v>
      </c>
      <c r="E312" s="96">
        <v>12</v>
      </c>
      <c r="F312" s="21"/>
      <c r="G312" s="21"/>
    </row>
    <row r="313" spans="1:7" x14ac:dyDescent="0.2">
      <c r="A313" s="157">
        <v>20829</v>
      </c>
      <c r="B313" s="97">
        <v>20014.741090669344</v>
      </c>
      <c r="C313" s="97">
        <v>558.56229975881752</v>
      </c>
      <c r="D313" s="159">
        <v>0.88542221524613773</v>
      </c>
      <c r="E313" s="96">
        <v>13</v>
      </c>
      <c r="F313" s="21"/>
      <c r="G313" s="21"/>
    </row>
    <row r="314" spans="1:7" x14ac:dyDescent="0.2">
      <c r="A314" s="157">
        <v>18429</v>
      </c>
      <c r="B314" s="97">
        <v>17772.020401460202</v>
      </c>
      <c r="C314" s="97">
        <v>464.3028646126308</v>
      </c>
      <c r="D314" s="159">
        <v>0.90657003786631785</v>
      </c>
      <c r="E314" s="96">
        <v>14</v>
      </c>
      <c r="F314" s="21"/>
      <c r="G314" s="21"/>
    </row>
    <row r="315" spans="1:7" x14ac:dyDescent="0.2">
      <c r="A315" s="157">
        <v>18213</v>
      </c>
      <c r="B315" s="97">
        <v>17606.577774232905</v>
      </c>
      <c r="C315" s="97">
        <v>417.27820374428217</v>
      </c>
      <c r="D315" s="159">
        <v>0.9508108887348754</v>
      </c>
      <c r="E315" s="96">
        <v>15</v>
      </c>
      <c r="F315" s="21"/>
      <c r="G315" s="21"/>
    </row>
    <row r="316" spans="1:7" x14ac:dyDescent="0.2">
      <c r="A316" s="157">
        <v>18056</v>
      </c>
      <c r="B316" s="97">
        <v>17493.035357699275</v>
      </c>
      <c r="C316" s="97">
        <v>380.53213266391799</v>
      </c>
      <c r="D316" s="159">
        <v>1.2611874595116912</v>
      </c>
      <c r="E316" s="96">
        <v>16</v>
      </c>
      <c r="F316" s="21"/>
      <c r="G316" s="21"/>
    </row>
    <row r="317" spans="1:7" x14ac:dyDescent="0.2">
      <c r="A317" s="157">
        <v>17806</v>
      </c>
      <c r="B317" s="97">
        <v>17360.049922483518</v>
      </c>
      <c r="C317" s="97">
        <v>290.61059281259367</v>
      </c>
      <c r="D317" s="159">
        <v>1.0434598595537015</v>
      </c>
      <c r="E317" s="96">
        <v>17</v>
      </c>
      <c r="F317" s="21"/>
      <c r="G317" s="21"/>
    </row>
    <row r="318" spans="1:7" x14ac:dyDescent="0.2">
      <c r="A318" s="157">
        <v>18028</v>
      </c>
      <c r="B318" s="97">
        <v>16967.121788176519</v>
      </c>
      <c r="C318" s="97">
        <v>899.4662485003804</v>
      </c>
      <c r="D318" s="159">
        <v>3.7589411688793568</v>
      </c>
      <c r="E318" s="96">
        <v>18</v>
      </c>
      <c r="F318" s="21"/>
      <c r="G318" s="21"/>
    </row>
    <row r="319" spans="1:7" x14ac:dyDescent="0.2">
      <c r="A319" s="157">
        <v>18611</v>
      </c>
      <c r="B319" s="97">
        <v>17132.803087526379</v>
      </c>
      <c r="C319" s="97">
        <v>1002.3533584974773</v>
      </c>
      <c r="D319" s="159">
        <v>2.927252131475155</v>
      </c>
      <c r="E319" s="96">
        <v>19</v>
      </c>
      <c r="F319" s="21"/>
      <c r="G319" s="21"/>
    </row>
    <row r="320" spans="1:7" x14ac:dyDescent="0.2">
      <c r="A320" s="157">
        <v>19474</v>
      </c>
      <c r="B320" s="97">
        <v>17472.375376161213</v>
      </c>
      <c r="C320" s="97">
        <v>1312.7264821686235</v>
      </c>
      <c r="D320" s="159">
        <v>2.2466181341709874</v>
      </c>
      <c r="E320" s="96">
        <v>20</v>
      </c>
      <c r="F320" s="21"/>
      <c r="G320" s="21"/>
    </row>
    <row r="321" spans="1:7" x14ac:dyDescent="0.2">
      <c r="A321" s="157">
        <v>20766</v>
      </c>
      <c r="B321" s="97">
        <v>18005.396217128939</v>
      </c>
      <c r="C321" s="97">
        <v>1636.8395327908027</v>
      </c>
      <c r="D321" s="159">
        <v>1.5770861085331165</v>
      </c>
      <c r="E321" s="96">
        <v>21</v>
      </c>
      <c r="F321" s="21"/>
      <c r="G321" s="21"/>
    </row>
    <row r="322" spans="1:7" x14ac:dyDescent="0.2">
      <c r="A322" s="157">
        <v>21418</v>
      </c>
      <c r="B322" s="97">
        <v>18480.222539368482</v>
      </c>
      <c r="C322" s="97">
        <v>1821.7211480935691</v>
      </c>
      <c r="D322" s="159">
        <v>1.4365533187582624</v>
      </c>
      <c r="E322" s="96">
        <v>22</v>
      </c>
      <c r="F322" s="21"/>
      <c r="G322" s="21"/>
    </row>
    <row r="323" spans="1:7" x14ac:dyDescent="0.2">
      <c r="A323" s="158">
        <v>45444</v>
      </c>
      <c r="B323" s="97"/>
      <c r="C323" s="97"/>
      <c r="D323" s="159"/>
      <c r="E323" s="96"/>
      <c r="F323" s="21"/>
      <c r="G323" s="21"/>
    </row>
    <row r="324" spans="1:7" x14ac:dyDescent="0.2">
      <c r="A324" s="157">
        <v>24284</v>
      </c>
      <c r="B324" s="97">
        <v>20244.799852556429</v>
      </c>
      <c r="C324" s="97">
        <v>2443.1057209410224</v>
      </c>
      <c r="D324" s="159">
        <v>1.3055940905203143</v>
      </c>
      <c r="E324" s="96">
        <v>23</v>
      </c>
      <c r="F324" s="21"/>
      <c r="G324" s="21"/>
    </row>
    <row r="325" spans="1:7" x14ac:dyDescent="0.2">
      <c r="A325" s="157">
        <v>24997</v>
      </c>
      <c r="B325" s="97">
        <v>21043.68957126719</v>
      </c>
      <c r="C325" s="97">
        <v>2541.0253480508713</v>
      </c>
      <c r="D325" s="159">
        <v>0.96954463801345026</v>
      </c>
      <c r="E325" s="96">
        <v>24</v>
      </c>
      <c r="F325" s="21"/>
      <c r="G325" s="21"/>
    </row>
    <row r="326" spans="1:7" x14ac:dyDescent="0.2">
      <c r="A326" s="157">
        <v>26083</v>
      </c>
      <c r="B326" s="97">
        <v>21725.05197345488</v>
      </c>
      <c r="C326" s="97">
        <v>2682.8772037952699</v>
      </c>
      <c r="D326" s="159">
        <v>0.7234006710565285</v>
      </c>
      <c r="E326" s="96">
        <v>25</v>
      </c>
      <c r="F326" s="21"/>
      <c r="G326" s="21"/>
    </row>
    <row r="327" spans="1:7" x14ac:dyDescent="0.2">
      <c r="A327" s="157">
        <v>26279</v>
      </c>
      <c r="B327" s="97">
        <v>22353.609948921378</v>
      </c>
      <c r="C327" s="97">
        <v>2590.7074828947189</v>
      </c>
      <c r="D327" s="159">
        <v>0.60402077844264812</v>
      </c>
      <c r="E327" s="96">
        <v>26</v>
      </c>
      <c r="F327" s="21"/>
      <c r="G327" s="21"/>
    </row>
    <row r="328" spans="1:7" x14ac:dyDescent="0.2">
      <c r="A328" s="157">
        <v>27538</v>
      </c>
      <c r="B328" s="97">
        <v>22726.024255960107</v>
      </c>
      <c r="C328" s="97">
        <v>3197.0343883670448</v>
      </c>
      <c r="D328" s="159">
        <v>0.61091580912238275</v>
      </c>
      <c r="E328" s="96">
        <v>27</v>
      </c>
      <c r="F328" s="21"/>
      <c r="G328" s="21"/>
    </row>
    <row r="329" spans="1:7" x14ac:dyDescent="0.2">
      <c r="A329" s="157">
        <v>28793</v>
      </c>
      <c r="B329" s="97">
        <v>23614.06150084368</v>
      </c>
      <c r="C329" s="97">
        <v>3390.2461263468617</v>
      </c>
      <c r="D329" s="159">
        <v>0.57749916700780535</v>
      </c>
      <c r="E329" s="96">
        <v>28</v>
      </c>
      <c r="F329" s="21"/>
      <c r="G329" s="21"/>
    </row>
    <row r="330" spans="1:7" x14ac:dyDescent="0.2">
      <c r="A330" s="157">
        <v>30486</v>
      </c>
      <c r="B330" s="97">
        <v>24042.103655019117</v>
      </c>
      <c r="C330" s="97">
        <v>3343.3834753015776</v>
      </c>
      <c r="D330" s="159">
        <v>0.57102037718884158</v>
      </c>
      <c r="E330" s="96">
        <v>29</v>
      </c>
      <c r="F330" s="21"/>
      <c r="G330" s="21"/>
    </row>
    <row r="331" spans="1:7" x14ac:dyDescent="0.2">
      <c r="A331" s="157">
        <v>29184</v>
      </c>
      <c r="B331" s="97">
        <v>24303.352362564827</v>
      </c>
      <c r="C331" s="97">
        <v>3277.3915961650841</v>
      </c>
      <c r="D331" s="159">
        <v>0.53192159389359073</v>
      </c>
      <c r="E331" s="96">
        <v>30</v>
      </c>
      <c r="F331" s="21"/>
      <c r="G331" s="21"/>
    </row>
    <row r="332" spans="1:7" x14ac:dyDescent="0.2">
      <c r="A332" s="157">
        <v>29240</v>
      </c>
      <c r="B332" s="97">
        <v>24337.407756207562</v>
      </c>
      <c r="C332" s="97">
        <v>3305.2737808673728</v>
      </c>
      <c r="D332" s="159">
        <v>0.50833933018107225</v>
      </c>
      <c r="E332" s="96">
        <v>31</v>
      </c>
      <c r="F332" s="21"/>
      <c r="G332" s="21"/>
    </row>
    <row r="333" spans="1:7" x14ac:dyDescent="0.2">
      <c r="A333" s="157">
        <v>28815</v>
      </c>
      <c r="B333" s="97">
        <v>24015.127988600252</v>
      </c>
      <c r="C333" s="97">
        <v>3289.1596009299683</v>
      </c>
      <c r="D333" s="159">
        <v>0.44688686845075898</v>
      </c>
      <c r="E333" s="96">
        <v>32</v>
      </c>
      <c r="F333" s="21"/>
      <c r="G333" s="21"/>
    </row>
    <row r="334" spans="1:7" x14ac:dyDescent="0.2">
      <c r="A334" s="157">
        <v>28397</v>
      </c>
      <c r="B334" s="97">
        <v>23421.973836457644</v>
      </c>
      <c r="C334" s="97">
        <v>3353.0541685146868</v>
      </c>
      <c r="D334" s="159">
        <v>0.54982872928919013</v>
      </c>
      <c r="E334" s="96">
        <v>33</v>
      </c>
      <c r="F334" s="21"/>
      <c r="G334" s="21"/>
    </row>
    <row r="335" spans="1:7" x14ac:dyDescent="0.2">
      <c r="A335" s="157">
        <v>27878</v>
      </c>
      <c r="B335" s="97">
        <v>22786.871895210425</v>
      </c>
      <c r="C335" s="97">
        <v>3282.7377588105046</v>
      </c>
      <c r="D335" s="159">
        <v>0.60707806330926795</v>
      </c>
      <c r="E335" s="96">
        <v>34</v>
      </c>
      <c r="F335" s="21"/>
      <c r="G335" s="21"/>
    </row>
    <row r="336" spans="1:7" x14ac:dyDescent="0.2">
      <c r="A336" s="157">
        <v>27059</v>
      </c>
      <c r="B336" s="97">
        <v>21985.723334208411</v>
      </c>
      <c r="C336" s="97">
        <v>3203.6606412410943</v>
      </c>
      <c r="D336" s="159">
        <v>0.72598594675627026</v>
      </c>
      <c r="E336" s="96">
        <v>35</v>
      </c>
      <c r="F336" s="21"/>
      <c r="G336" s="21"/>
    </row>
    <row r="337" spans="1:7" x14ac:dyDescent="0.2">
      <c r="A337" s="157">
        <v>24632</v>
      </c>
      <c r="B337" s="97">
        <v>20936.793404442997</v>
      </c>
      <c r="C337" s="97">
        <v>2352.0190397802735</v>
      </c>
      <c r="D337" s="159">
        <v>0.81528102400103752</v>
      </c>
      <c r="E337" s="96">
        <v>36</v>
      </c>
      <c r="F337" s="21"/>
      <c r="G337" s="21"/>
    </row>
    <row r="338" spans="1:7" x14ac:dyDescent="0.2">
      <c r="A338" s="157">
        <v>23777</v>
      </c>
      <c r="B338" s="97">
        <v>20294.17732027774</v>
      </c>
      <c r="C338" s="97">
        <v>2313.062794813824</v>
      </c>
      <c r="D338" s="159">
        <v>0.95084181841110982</v>
      </c>
      <c r="E338" s="96">
        <v>37</v>
      </c>
      <c r="F338" s="21"/>
      <c r="G338" s="21"/>
    </row>
    <row r="339" spans="1:7" x14ac:dyDescent="0.2">
      <c r="A339" s="157">
        <v>22900</v>
      </c>
      <c r="B339" s="97">
        <v>19522.182786229252</v>
      </c>
      <c r="C339" s="97">
        <v>2074.1531866416763</v>
      </c>
      <c r="D339" s="159">
        <v>1.0585885182201891</v>
      </c>
      <c r="E339" s="96">
        <v>38</v>
      </c>
      <c r="F339" s="21"/>
      <c r="G339" s="21"/>
    </row>
    <row r="340" spans="1:7" x14ac:dyDescent="0.2">
      <c r="A340" s="157">
        <v>21752</v>
      </c>
      <c r="B340" s="97">
        <v>18836.335630314596</v>
      </c>
      <c r="C340" s="97">
        <v>1815.2381477171687</v>
      </c>
      <c r="D340" s="159">
        <v>1.254602725899582</v>
      </c>
      <c r="E340" s="96">
        <v>39</v>
      </c>
      <c r="F340" s="21"/>
      <c r="G340" s="21"/>
    </row>
    <row r="341" spans="1:7" x14ac:dyDescent="0.2">
      <c r="A341" s="157">
        <v>18171</v>
      </c>
      <c r="B341" s="97">
        <v>18079.340949617927</v>
      </c>
      <c r="C341" s="97">
        <v>83.636714825700665</v>
      </c>
      <c r="D341" s="159">
        <v>4.1703785018935156</v>
      </c>
      <c r="E341" s="96">
        <v>40</v>
      </c>
      <c r="F341" s="21"/>
      <c r="G341" s="21"/>
    </row>
    <row r="342" spans="1:7" x14ac:dyDescent="0.2">
      <c r="A342" s="157">
        <v>18272</v>
      </c>
      <c r="B342" s="97">
        <v>18104.94389695847</v>
      </c>
      <c r="C342" s="97">
        <v>121.46249268998345</v>
      </c>
      <c r="D342" s="159">
        <v>3.4172739034731037</v>
      </c>
      <c r="E342" s="96">
        <v>41</v>
      </c>
      <c r="F342" s="21"/>
      <c r="G342" s="21"/>
    </row>
    <row r="343" spans="1:7" x14ac:dyDescent="0.2">
      <c r="A343" s="157">
        <v>18395</v>
      </c>
      <c r="B343" s="97">
        <v>18140.395706978627</v>
      </c>
      <c r="C343" s="97">
        <v>159.41854691550648</v>
      </c>
      <c r="D343" s="159">
        <v>2.7667637648157815</v>
      </c>
      <c r="E343" s="96">
        <v>42</v>
      </c>
      <c r="F343" s="21"/>
      <c r="G343" s="21"/>
    </row>
    <row r="344" spans="1:7" x14ac:dyDescent="0.2">
      <c r="A344" s="157">
        <v>18507</v>
      </c>
      <c r="B344" s="97">
        <v>18183.770749128194</v>
      </c>
      <c r="C344" s="97">
        <v>194.60002696583243</v>
      </c>
      <c r="D344" s="159">
        <v>1.983559607603421</v>
      </c>
      <c r="E344" s="96">
        <v>43</v>
      </c>
      <c r="F344" s="21"/>
      <c r="G344" s="21"/>
    </row>
    <row r="345" spans="1:7" x14ac:dyDescent="0.2">
      <c r="A345" s="157">
        <v>18641</v>
      </c>
      <c r="B345" s="97">
        <v>18244.990978346497</v>
      </c>
      <c r="C345" s="97">
        <v>247.10439580431839</v>
      </c>
      <c r="D345" s="159">
        <v>1.7101226514540031</v>
      </c>
      <c r="E345" s="96">
        <v>44</v>
      </c>
      <c r="F345" s="21"/>
      <c r="G345" s="21"/>
    </row>
    <row r="346" spans="1:7" x14ac:dyDescent="0.2">
      <c r="A346" s="157">
        <v>19656</v>
      </c>
      <c r="B346" s="97">
        <v>19075.784436416314</v>
      </c>
      <c r="C346" s="97">
        <v>419.74683073731222</v>
      </c>
      <c r="D346" s="159">
        <v>-0.15666687156286552</v>
      </c>
      <c r="E346" s="96">
        <v>45</v>
      </c>
      <c r="F346" s="21"/>
      <c r="G346" s="21"/>
    </row>
    <row r="347" spans="1:7" x14ac:dyDescent="0.2">
      <c r="A347" s="157">
        <v>19783</v>
      </c>
      <c r="B347" s="97">
        <v>19203.774301721351</v>
      </c>
      <c r="C347" s="97">
        <v>438.71991553997123</v>
      </c>
      <c r="D347" s="159">
        <v>-0.17062964512296847</v>
      </c>
      <c r="E347" s="96">
        <v>46</v>
      </c>
      <c r="F347" s="21"/>
      <c r="G347" s="21"/>
    </row>
    <row r="348" spans="1:7" x14ac:dyDescent="0.2">
      <c r="A348" s="157">
        <v>19885</v>
      </c>
      <c r="B348" s="97">
        <v>19338.026128174108</v>
      </c>
      <c r="C348" s="97">
        <v>428.28803527724398</v>
      </c>
      <c r="D348" s="159">
        <v>-0.21632627703008481</v>
      </c>
      <c r="E348" s="96">
        <v>47</v>
      </c>
      <c r="F348" s="21"/>
      <c r="G348" s="21"/>
    </row>
    <row r="349" spans="1:7" x14ac:dyDescent="0.2">
      <c r="A349" s="157">
        <v>20227</v>
      </c>
      <c r="B349" s="97">
        <v>19591.499960705216</v>
      </c>
      <c r="C349" s="97">
        <v>455.72424112433225</v>
      </c>
      <c r="D349" s="159">
        <v>-0.1390192029085541</v>
      </c>
      <c r="E349" s="96">
        <v>48</v>
      </c>
      <c r="F349" s="21"/>
      <c r="G349" s="21"/>
    </row>
    <row r="350" spans="1:7" x14ac:dyDescent="0.2">
      <c r="A350" s="157">
        <v>22105</v>
      </c>
      <c r="B350" s="97">
        <v>21181.197083022929</v>
      </c>
      <c r="C350" s="97">
        <v>613.18482797422189</v>
      </c>
      <c r="D350" s="159">
        <v>0.99165851300424834</v>
      </c>
      <c r="E350" s="96">
        <v>49</v>
      </c>
      <c r="F350" s="21"/>
      <c r="G350" s="21"/>
    </row>
    <row r="351" spans="1:7" x14ac:dyDescent="0.2">
      <c r="A351" s="157">
        <v>22418</v>
      </c>
      <c r="B351" s="97">
        <v>21345.592067685295</v>
      </c>
      <c r="C351" s="97">
        <v>674.00869496516702</v>
      </c>
      <c r="D351" s="159">
        <v>0.93715584885012893</v>
      </c>
      <c r="E351" s="96">
        <v>50</v>
      </c>
      <c r="F351" s="21"/>
      <c r="G351" s="21"/>
    </row>
    <row r="352" spans="1:7" x14ac:dyDescent="0.2">
      <c r="A352" s="157">
        <v>22606</v>
      </c>
      <c r="B352" s="97">
        <v>21476.091602524393</v>
      </c>
      <c r="C352" s="97">
        <v>720.73118431556088</v>
      </c>
      <c r="D352" s="159">
        <v>1.0726956110999755</v>
      </c>
      <c r="E352" s="96">
        <v>51</v>
      </c>
      <c r="F352" s="21"/>
      <c r="G352" s="21"/>
    </row>
    <row r="353" spans="1:7" x14ac:dyDescent="0.2">
      <c r="A353" s="157">
        <v>22695</v>
      </c>
      <c r="B353" s="97">
        <v>21570.646835783496</v>
      </c>
      <c r="C353" s="97">
        <v>746.73699451418702</v>
      </c>
      <c r="D353" s="159">
        <v>1.0528728971991339</v>
      </c>
      <c r="E353" s="96">
        <v>52</v>
      </c>
      <c r="F353" s="21"/>
      <c r="G353" s="21"/>
    </row>
    <row r="354" spans="1:7" x14ac:dyDescent="0.2">
      <c r="A354" s="157">
        <v>22944</v>
      </c>
      <c r="B354" s="97">
        <v>21699.453392114803</v>
      </c>
      <c r="C354" s="97">
        <v>807.27322502502545</v>
      </c>
      <c r="D354" s="159">
        <v>0.93997065444811545</v>
      </c>
      <c r="E354" s="96">
        <v>1</v>
      </c>
      <c r="F354" s="21"/>
      <c r="G354" s="21"/>
    </row>
    <row r="355" spans="1:7" x14ac:dyDescent="0.2">
      <c r="A355" s="157">
        <v>23186</v>
      </c>
      <c r="B355" s="97">
        <v>21822.26475824575</v>
      </c>
      <c r="C355" s="97">
        <v>877.39730466338278</v>
      </c>
      <c r="D355" s="159">
        <v>0.82440786004827171</v>
      </c>
      <c r="E355" s="96">
        <v>2</v>
      </c>
      <c r="F355" s="21"/>
      <c r="G355" s="21"/>
    </row>
    <row r="356" spans="1:7" x14ac:dyDescent="0.2">
      <c r="A356" s="157">
        <v>23698</v>
      </c>
      <c r="B356" s="97">
        <v>21878.046089707768</v>
      </c>
      <c r="C356" s="97">
        <v>924.24594805297147</v>
      </c>
      <c r="D356" s="159">
        <v>0.78312219678122286</v>
      </c>
      <c r="E356" s="96">
        <v>3</v>
      </c>
      <c r="F356" s="21"/>
      <c r="G356" s="21"/>
    </row>
    <row r="357" spans="1:7" x14ac:dyDescent="0.2">
      <c r="A357" s="157">
        <v>23371</v>
      </c>
      <c r="B357" s="97">
        <v>21859.88058803861</v>
      </c>
      <c r="C357" s="97">
        <v>905.26747501678835</v>
      </c>
      <c r="D357" s="159">
        <v>0.78063589575732362</v>
      </c>
      <c r="E357" s="96">
        <v>4</v>
      </c>
      <c r="F357" s="21"/>
      <c r="G357" s="21"/>
    </row>
    <row r="358" spans="1:7" x14ac:dyDescent="0.2">
      <c r="A358" s="157">
        <v>22214</v>
      </c>
      <c r="B358" s="97">
        <v>20839.098422849373</v>
      </c>
      <c r="C358" s="97">
        <v>868.2148412923475</v>
      </c>
      <c r="D358" s="159">
        <v>0.8117672223132425</v>
      </c>
      <c r="E358" s="96">
        <v>5</v>
      </c>
      <c r="F358" s="21"/>
      <c r="G358" s="21"/>
    </row>
    <row r="359" spans="1:7" x14ac:dyDescent="0.2">
      <c r="A359" s="157">
        <v>21894</v>
      </c>
      <c r="B359" s="97">
        <v>20752.173964804311</v>
      </c>
      <c r="C359" s="97">
        <v>784.27254703617643</v>
      </c>
      <c r="D359" s="159">
        <v>0.78217201005540682</v>
      </c>
      <c r="E359" s="96">
        <v>6</v>
      </c>
      <c r="F359" s="21"/>
      <c r="G359" s="21"/>
    </row>
    <row r="360" spans="1:7" x14ac:dyDescent="0.2">
      <c r="A360" s="157">
        <v>21491</v>
      </c>
      <c r="B360" s="97">
        <v>20337.478314459357</v>
      </c>
      <c r="C360" s="97">
        <v>761.07095980311635</v>
      </c>
      <c r="D360" s="159">
        <v>0.90811249158972185</v>
      </c>
      <c r="E360" s="96">
        <v>7</v>
      </c>
      <c r="F360" s="21"/>
      <c r="G360" s="21"/>
    </row>
    <row r="361" spans="1:7" x14ac:dyDescent="0.2">
      <c r="A361" s="157">
        <v>21267</v>
      </c>
      <c r="B361" s="97">
        <v>20176.413023466022</v>
      </c>
      <c r="C361" s="97">
        <v>698.95776475703963</v>
      </c>
      <c r="D361" s="159">
        <v>0.99119451051882568</v>
      </c>
      <c r="E361" s="96">
        <v>8</v>
      </c>
      <c r="F361" s="21"/>
      <c r="G361" s="21"/>
    </row>
    <row r="362" spans="1:7" x14ac:dyDescent="0.2">
      <c r="A362" s="157">
        <v>22141</v>
      </c>
      <c r="B362" s="97">
        <v>20848.038196990787</v>
      </c>
      <c r="C362" s="97">
        <v>857.51025216703829</v>
      </c>
      <c r="D362" s="159">
        <v>0.97953475089442987</v>
      </c>
      <c r="E362" s="96">
        <v>9</v>
      </c>
      <c r="F362" s="21"/>
      <c r="G362" s="21"/>
    </row>
    <row r="363" spans="1:7" x14ac:dyDescent="0.2">
      <c r="A363" s="157">
        <v>21882</v>
      </c>
      <c r="B363" s="97">
        <v>20681.949388186815</v>
      </c>
      <c r="C363" s="97">
        <v>771.12990641800684</v>
      </c>
      <c r="D363" s="159">
        <v>0.76693188291670622</v>
      </c>
      <c r="E363" s="96">
        <v>10</v>
      </c>
      <c r="F363" s="21"/>
      <c r="G363" s="21"/>
    </row>
    <row r="364" spans="1:7" x14ac:dyDescent="0.2">
      <c r="A364" s="157">
        <v>21619</v>
      </c>
      <c r="B364" s="97">
        <v>20537.138487716613</v>
      </c>
      <c r="C364" s="97">
        <v>697.20110613359793</v>
      </c>
      <c r="D364" s="159">
        <v>0.85565512278130051</v>
      </c>
      <c r="E364" s="96">
        <v>11</v>
      </c>
      <c r="F364" s="21"/>
      <c r="G364" s="21"/>
    </row>
    <row r="365" spans="1:7" x14ac:dyDescent="0.2">
      <c r="A365" s="157">
        <v>21362</v>
      </c>
      <c r="B365" s="97">
        <v>20330.509762897444</v>
      </c>
      <c r="C365" s="97">
        <v>669.2307221816551</v>
      </c>
      <c r="D365" s="159">
        <v>0.8938592567621314</v>
      </c>
      <c r="E365" s="96">
        <v>12</v>
      </c>
      <c r="F365" s="21"/>
      <c r="G365" s="21"/>
    </row>
    <row r="366" spans="1:7" x14ac:dyDescent="0.2">
      <c r="A366" s="157">
        <v>20936</v>
      </c>
      <c r="B366" s="97">
        <v>20121.358380408841</v>
      </c>
      <c r="C366" s="97">
        <v>558.56229975881752</v>
      </c>
      <c r="D366" s="159">
        <v>0.88542221524609277</v>
      </c>
      <c r="E366" s="96">
        <v>13</v>
      </c>
      <c r="F366" s="21"/>
      <c r="G366" s="21"/>
    </row>
    <row r="367" spans="1:7" x14ac:dyDescent="0.2">
      <c r="A367" s="157">
        <v>18514</v>
      </c>
      <c r="B367" s="97">
        <v>17856.69841314352</v>
      </c>
      <c r="C367" s="97">
        <v>464.3028646126308</v>
      </c>
      <c r="D367" s="159">
        <v>0.90657003786621981</v>
      </c>
      <c r="E367" s="96">
        <v>14</v>
      </c>
      <c r="F367" s="21"/>
      <c r="G367" s="21"/>
    </row>
    <row r="368" spans="1:7" x14ac:dyDescent="0.2">
      <c r="A368" s="157">
        <v>18298</v>
      </c>
      <c r="B368" s="97">
        <v>17691.255785916179</v>
      </c>
      <c r="C368" s="97">
        <v>417.2782037442833</v>
      </c>
      <c r="D368" s="159">
        <v>0.95081088873486752</v>
      </c>
      <c r="E368" s="96">
        <v>15</v>
      </c>
      <c r="F368" s="21"/>
      <c r="G368" s="21"/>
    </row>
    <row r="369" spans="1:7" x14ac:dyDescent="0.2">
      <c r="A369" s="157">
        <v>18140</v>
      </c>
      <c r="B369" s="97">
        <v>17577.713369382538</v>
      </c>
      <c r="C369" s="97">
        <v>380.53213266391549</v>
      </c>
      <c r="D369" s="159">
        <v>1.261187459511965</v>
      </c>
      <c r="E369" s="96">
        <v>16</v>
      </c>
      <c r="F369" s="21"/>
      <c r="G369" s="21"/>
    </row>
    <row r="370" spans="1:7" x14ac:dyDescent="0.2">
      <c r="A370" s="157">
        <v>17891</v>
      </c>
      <c r="B370" s="97">
        <v>17444.727934166775</v>
      </c>
      <c r="C370" s="97">
        <v>290.61059281259367</v>
      </c>
      <c r="D370" s="159">
        <v>1.0434598595541005</v>
      </c>
      <c r="E370" s="96">
        <v>17</v>
      </c>
      <c r="F370" s="21"/>
      <c r="G370" s="21"/>
    </row>
    <row r="371" spans="1:7" x14ac:dyDescent="0.2">
      <c r="A371" s="157">
        <v>18104</v>
      </c>
      <c r="B371" s="97">
        <v>17020.152292804101</v>
      </c>
      <c r="C371" s="97">
        <v>919.07624840848564</v>
      </c>
      <c r="D371" s="159">
        <v>3.7589411688691046</v>
      </c>
      <c r="E371" s="96">
        <v>18</v>
      </c>
      <c r="F371" s="21"/>
      <c r="G371" s="21"/>
    </row>
    <row r="372" spans="1:7" x14ac:dyDescent="0.2">
      <c r="A372" s="157">
        <v>18700</v>
      </c>
      <c r="B372" s="97">
        <v>17189.445745773122</v>
      </c>
      <c r="C372" s="97">
        <v>1024.2064845040336</v>
      </c>
      <c r="D372" s="159">
        <v>2.927252131467454</v>
      </c>
      <c r="E372" s="96">
        <v>19</v>
      </c>
      <c r="F372" s="21"/>
      <c r="G372" s="21"/>
    </row>
    <row r="373" spans="1:7" x14ac:dyDescent="0.2">
      <c r="A373" s="157">
        <v>19582</v>
      </c>
      <c r="B373" s="97">
        <v>17536.421327816181</v>
      </c>
      <c r="C373" s="97">
        <v>1341.3463066874044</v>
      </c>
      <c r="D373" s="159">
        <v>2.2466181341689193</v>
      </c>
      <c r="E373" s="96">
        <v>20</v>
      </c>
      <c r="F373" s="21"/>
      <c r="G373" s="21"/>
    </row>
    <row r="374" spans="1:7" x14ac:dyDescent="0.2">
      <c r="A374" s="157">
        <v>20902</v>
      </c>
      <c r="B374" s="97">
        <v>18081.062992421226</v>
      </c>
      <c r="C374" s="97">
        <v>1672.5256112156528</v>
      </c>
      <c r="D374" s="159">
        <v>1.5770861085336922</v>
      </c>
      <c r="E374" s="96">
        <v>21</v>
      </c>
      <c r="F374" s="21"/>
      <c r="G374" s="21"/>
    </row>
    <row r="375" spans="1:7" x14ac:dyDescent="0.2">
      <c r="A375" s="157">
        <v>21568</v>
      </c>
      <c r="B375" s="97">
        <v>18566.241391962256</v>
      </c>
      <c r="C375" s="97">
        <v>1861.4379819416683</v>
      </c>
      <c r="D375" s="159">
        <v>1.4365533187610999</v>
      </c>
      <c r="E375" s="96">
        <v>22</v>
      </c>
      <c r="F375" s="21"/>
      <c r="G375" s="21"/>
    </row>
    <row r="376" spans="1:7" x14ac:dyDescent="0.2">
      <c r="A376" s="158">
        <v>45809</v>
      </c>
      <c r="B376" s="97"/>
      <c r="C376" s="97"/>
      <c r="D376" s="159"/>
      <c r="E376" s="96"/>
      <c r="F376" s="21"/>
      <c r="G376" s="21"/>
    </row>
    <row r="377" spans="1:7" x14ac:dyDescent="0.2">
      <c r="A377" s="157">
        <v>24468</v>
      </c>
      <c r="B377" s="97">
        <v>20384.860350546256</v>
      </c>
      <c r="C377" s="97">
        <v>2469.2517265557822</v>
      </c>
      <c r="D377" s="159">
        <v>1.3055940905201961</v>
      </c>
      <c r="E377" s="96">
        <v>23</v>
      </c>
      <c r="F377" s="21"/>
      <c r="G377" s="21"/>
    </row>
    <row r="378" spans="1:7" x14ac:dyDescent="0.2">
      <c r="A378" s="157">
        <v>25188</v>
      </c>
      <c r="B378" s="97">
        <v>21192.299750464856</v>
      </c>
      <c r="C378" s="97">
        <v>2568.2192850335814</v>
      </c>
      <c r="D378" s="159">
        <v>0.96954463801342905</v>
      </c>
      <c r="E378" s="96">
        <v>24</v>
      </c>
      <c r="F378" s="21"/>
      <c r="G378" s="21"/>
    </row>
    <row r="379" spans="1:7" x14ac:dyDescent="0.2">
      <c r="A379" s="157">
        <v>26285</v>
      </c>
      <c r="B379" s="97">
        <v>21880.954061897592</v>
      </c>
      <c r="C379" s="97">
        <v>2711.589232846201</v>
      </c>
      <c r="D379" s="159">
        <v>0.72340067105658901</v>
      </c>
      <c r="E379" s="96">
        <v>25</v>
      </c>
      <c r="F379" s="21"/>
      <c r="G379" s="21"/>
    </row>
    <row r="380" spans="1:7" x14ac:dyDescent="0.2">
      <c r="A380" s="157">
        <v>26484</v>
      </c>
      <c r="B380" s="97">
        <v>22516.238836051052</v>
      </c>
      <c r="C380" s="97">
        <v>2618.4331158107293</v>
      </c>
      <c r="D380" s="159">
        <v>0.60402077844250845</v>
      </c>
      <c r="E380" s="96">
        <v>26</v>
      </c>
      <c r="F380" s="21"/>
      <c r="G380" s="21"/>
    </row>
    <row r="381" spans="1:7" x14ac:dyDescent="0.2">
      <c r="A381" s="157">
        <v>27741</v>
      </c>
      <c r="B381" s="97">
        <v>22877.647014414393</v>
      </c>
      <c r="C381" s="97">
        <v>3231.1803541122658</v>
      </c>
      <c r="D381" s="159">
        <v>0.61091580912255428</v>
      </c>
      <c r="E381" s="96">
        <v>27</v>
      </c>
      <c r="F381" s="21"/>
      <c r="G381" s="21"/>
    </row>
    <row r="382" spans="1:7" x14ac:dyDescent="0.2">
      <c r="A382" s="157">
        <v>29009</v>
      </c>
      <c r="B382" s="97">
        <v>23775.168952191667</v>
      </c>
      <c r="C382" s="97">
        <v>3426.4556924746566</v>
      </c>
      <c r="D382" s="159">
        <v>0.57749916700809556</v>
      </c>
      <c r="E382" s="96">
        <v>28</v>
      </c>
      <c r="F382" s="21"/>
      <c r="G382" s="21"/>
    </row>
    <row r="383" spans="1:7" x14ac:dyDescent="0.2">
      <c r="A383" s="157">
        <v>30720</v>
      </c>
      <c r="B383" s="97">
        <v>24207.782815944935</v>
      </c>
      <c r="C383" s="97">
        <v>3379.0925242991348</v>
      </c>
      <c r="D383" s="159">
        <v>0.57102037718907883</v>
      </c>
      <c r="E383" s="96">
        <v>29</v>
      </c>
      <c r="F383" s="21"/>
      <c r="G383" s="21"/>
    </row>
    <row r="384" spans="1:7" x14ac:dyDescent="0.2">
      <c r="A384" s="157">
        <v>29404</v>
      </c>
      <c r="B384" s="97">
        <v>24471.821793576961</v>
      </c>
      <c r="C384" s="97">
        <v>3312.3958180725081</v>
      </c>
      <c r="D384" s="159">
        <v>0.53192159389315419</v>
      </c>
      <c r="E384" s="96">
        <v>30</v>
      </c>
      <c r="F384" s="21"/>
      <c r="G384" s="21"/>
    </row>
    <row r="385" spans="1:7" x14ac:dyDescent="0.2">
      <c r="A385" s="157">
        <v>29461</v>
      </c>
      <c r="B385" s="97">
        <v>24506.240916277133</v>
      </c>
      <c r="C385" s="97">
        <v>3340.5757987970628</v>
      </c>
      <c r="D385" s="159">
        <v>0.50833933018096322</v>
      </c>
      <c r="E385" s="96">
        <v>31</v>
      </c>
      <c r="F385" s="21"/>
      <c r="G385" s="21"/>
    </row>
    <row r="386" spans="1:7" x14ac:dyDescent="0.2">
      <c r="A386" s="157">
        <v>29032</v>
      </c>
      <c r="B386" s="97">
        <v>24180.51903558366</v>
      </c>
      <c r="C386" s="97">
        <v>3324.2895111593998</v>
      </c>
      <c r="D386" s="159">
        <v>0.4468868684504842</v>
      </c>
      <c r="E386" s="96">
        <v>32</v>
      </c>
      <c r="F386" s="21"/>
      <c r="G386" s="21"/>
    </row>
    <row r="387" spans="1:7" x14ac:dyDescent="0.2">
      <c r="A387" s="157">
        <v>28609</v>
      </c>
      <c r="B387" s="97">
        <v>23581.029693105203</v>
      </c>
      <c r="C387" s="97">
        <v>3388.8665054718535</v>
      </c>
      <c r="D387" s="159">
        <v>0.54982872928912785</v>
      </c>
      <c r="E387" s="96">
        <v>33</v>
      </c>
      <c r="F387" s="21"/>
      <c r="G387" s="21"/>
    </row>
    <row r="388" spans="1:7" x14ac:dyDescent="0.2">
      <c r="A388" s="157">
        <v>28085</v>
      </c>
      <c r="B388" s="97">
        <v>22939.144537636195</v>
      </c>
      <c r="C388" s="97">
        <v>3317.799080474972</v>
      </c>
      <c r="D388" s="159">
        <v>0.60707806330934322</v>
      </c>
      <c r="E388" s="96">
        <v>34</v>
      </c>
      <c r="F388" s="21"/>
      <c r="G388" s="21"/>
    </row>
    <row r="389" spans="1:7" x14ac:dyDescent="0.2">
      <c r="A389" s="157">
        <v>27256</v>
      </c>
      <c r="B389" s="97">
        <v>22129.439299414687</v>
      </c>
      <c r="C389" s="97">
        <v>3237.8773787629048</v>
      </c>
      <c r="D389" s="159">
        <v>0.72598594675627304</v>
      </c>
      <c r="E389" s="96">
        <v>35</v>
      </c>
      <c r="F389" s="21"/>
      <c r="G389" s="21"/>
    </row>
    <row r="390" spans="1:7" x14ac:dyDescent="0.2">
      <c r="A390" s="157">
        <v>24816</v>
      </c>
      <c r="B390" s="97">
        <v>21064.970764340065</v>
      </c>
      <c r="C390" s="97">
        <v>2388.0068138529932</v>
      </c>
      <c r="D390" s="159">
        <v>0.8152810240009063</v>
      </c>
      <c r="E390" s="96">
        <v>36</v>
      </c>
      <c r="F390" s="21"/>
      <c r="G390" s="21"/>
    </row>
    <row r="391" spans="1:7" x14ac:dyDescent="0.2">
      <c r="A391" s="157">
        <v>23949</v>
      </c>
      <c r="B391" s="97">
        <v>20412.522139680354</v>
      </c>
      <c r="C391" s="97">
        <v>2348.4545071546368</v>
      </c>
      <c r="D391" s="159">
        <v>0.95084181841153748</v>
      </c>
      <c r="E391" s="96">
        <v>37</v>
      </c>
      <c r="F391" s="21"/>
      <c r="G391" s="21"/>
    </row>
    <row r="392" spans="1:7" x14ac:dyDescent="0.2">
      <c r="A392" s="157">
        <v>23058</v>
      </c>
      <c r="B392" s="97">
        <v>19628.715471288142</v>
      </c>
      <c r="C392" s="97">
        <v>2105.8893907330157</v>
      </c>
      <c r="D392" s="159">
        <v>1.0585885182204122</v>
      </c>
      <c r="E392" s="96">
        <v>38</v>
      </c>
      <c r="F392" s="21"/>
      <c r="G392" s="21"/>
    </row>
    <row r="393" spans="1:7" x14ac:dyDescent="0.2">
      <c r="A393" s="157">
        <v>21893</v>
      </c>
      <c r="B393" s="97">
        <v>18932.374304875226</v>
      </c>
      <c r="C393" s="97">
        <v>1843.0127444542154</v>
      </c>
      <c r="D393" s="159">
        <v>1.2546027258980628</v>
      </c>
      <c r="E393" s="96">
        <v>39</v>
      </c>
      <c r="F393" s="21"/>
      <c r="G393" s="21"/>
    </row>
    <row r="394" spans="1:7" x14ac:dyDescent="0.2">
      <c r="A394" s="157">
        <v>18229</v>
      </c>
      <c r="B394" s="97">
        <v>18137.885964415582</v>
      </c>
      <c r="C394" s="97">
        <v>83.636714825701375</v>
      </c>
      <c r="D394" s="159">
        <v>4.1703785018760389</v>
      </c>
      <c r="E394" s="96">
        <v>40</v>
      </c>
      <c r="F394" s="21"/>
      <c r="G394" s="21"/>
    </row>
    <row r="395" spans="1:7" x14ac:dyDescent="0.2">
      <c r="A395" s="157">
        <v>18331</v>
      </c>
      <c r="B395" s="97">
        <v>18163.488911756067</v>
      </c>
      <c r="C395" s="97">
        <v>121.46249268998393</v>
      </c>
      <c r="D395" s="159">
        <v>3.4172739034624038</v>
      </c>
      <c r="E395" s="96">
        <v>41</v>
      </c>
      <c r="F395" s="21"/>
      <c r="G395" s="21"/>
    </row>
    <row r="396" spans="1:7" x14ac:dyDescent="0.2">
      <c r="A396" s="157">
        <v>18454</v>
      </c>
      <c r="B396" s="97">
        <v>18198.940721776049</v>
      </c>
      <c r="C396" s="97">
        <v>159.41854691550574</v>
      </c>
      <c r="D396" s="159">
        <v>2.766763764810924</v>
      </c>
      <c r="E396" s="96">
        <v>42</v>
      </c>
      <c r="F396" s="21"/>
      <c r="G396" s="21"/>
    </row>
    <row r="397" spans="1:7" x14ac:dyDescent="0.2">
      <c r="A397" s="157">
        <v>18565</v>
      </c>
      <c r="B397" s="97">
        <v>18242.315763925501</v>
      </c>
      <c r="C397" s="97">
        <v>194.60002696583243</v>
      </c>
      <c r="D397" s="159">
        <v>1.9835596076012945</v>
      </c>
      <c r="E397" s="96">
        <v>43</v>
      </c>
      <c r="F397" s="21"/>
      <c r="G397" s="21"/>
    </row>
    <row r="398" spans="1:7" x14ac:dyDescent="0.2">
      <c r="A398" s="157">
        <v>18700</v>
      </c>
      <c r="B398" s="97">
        <v>18303.535993143643</v>
      </c>
      <c r="C398" s="97">
        <v>247.10439580431887</v>
      </c>
      <c r="D398" s="159">
        <v>1.7101226514541874</v>
      </c>
      <c r="E398" s="96">
        <v>44</v>
      </c>
      <c r="F398" s="21"/>
      <c r="G398" s="21"/>
    </row>
    <row r="399" spans="1:7" x14ac:dyDescent="0.2">
      <c r="A399" s="157">
        <v>19711</v>
      </c>
      <c r="B399" s="97">
        <v>19130.056447436669</v>
      </c>
      <c r="C399" s="97">
        <v>419.74683073731222</v>
      </c>
      <c r="D399" s="159">
        <v>-0.15666687156315029</v>
      </c>
      <c r="E399" s="96">
        <v>45</v>
      </c>
      <c r="F399" s="21"/>
      <c r="G399" s="21"/>
    </row>
    <row r="400" spans="1:7" x14ac:dyDescent="0.2">
      <c r="A400" s="157">
        <v>19837</v>
      </c>
      <c r="B400" s="97">
        <v>19258.046312741655</v>
      </c>
      <c r="C400" s="97">
        <v>438.71991553997123</v>
      </c>
      <c r="D400" s="159">
        <v>-0.17062964512288148</v>
      </c>
      <c r="E400" s="96">
        <v>46</v>
      </c>
      <c r="F400" s="21"/>
      <c r="G400" s="21"/>
    </row>
    <row r="401" spans="1:7" x14ac:dyDescent="0.2">
      <c r="A401" s="157">
        <v>19940</v>
      </c>
      <c r="B401" s="97">
        <v>19392.298139194405</v>
      </c>
      <c r="C401" s="97">
        <v>428.28803527724426</v>
      </c>
      <c r="D401" s="159">
        <v>-0.21632627702995352</v>
      </c>
      <c r="E401" s="96">
        <v>47</v>
      </c>
      <c r="F401" s="21"/>
      <c r="G401" s="21"/>
    </row>
    <row r="402" spans="1:7" x14ac:dyDescent="0.2">
      <c r="A402" s="157">
        <v>20282</v>
      </c>
      <c r="B402" s="97">
        <v>19645.771971725502</v>
      </c>
      <c r="C402" s="97">
        <v>455.72424112433225</v>
      </c>
      <c r="D402" s="159">
        <v>-0.13901920290836783</v>
      </c>
      <c r="E402" s="96">
        <v>48</v>
      </c>
      <c r="F402" s="21"/>
      <c r="G402" s="21"/>
    </row>
    <row r="403" spans="1:7" x14ac:dyDescent="0.2">
      <c r="A403" s="157">
        <v>22213</v>
      </c>
      <c r="B403" s="97">
        <v>21288.866802036391</v>
      </c>
      <c r="C403" s="97">
        <v>613.1848279742228</v>
      </c>
      <c r="D403" s="159">
        <v>0.99165851300429531</v>
      </c>
      <c r="E403" s="96">
        <v>49</v>
      </c>
      <c r="F403" s="21"/>
      <c r="G403" s="21"/>
    </row>
    <row r="404" spans="1:7" x14ac:dyDescent="0.2">
      <c r="A404" s="157">
        <v>22526</v>
      </c>
      <c r="B404" s="97">
        <v>21453.261786698746</v>
      </c>
      <c r="C404" s="97">
        <v>674.00869496516702</v>
      </c>
      <c r="D404" s="159">
        <v>0.93715584885024394</v>
      </c>
      <c r="E404" s="96">
        <v>50</v>
      </c>
      <c r="F404" s="21"/>
      <c r="G404" s="21"/>
    </row>
    <row r="405" spans="1:7" x14ac:dyDescent="0.2">
      <c r="A405" s="157">
        <v>22713</v>
      </c>
      <c r="B405" s="97">
        <v>21583.761321537862</v>
      </c>
      <c r="C405" s="97">
        <v>720.73118431556088</v>
      </c>
      <c r="D405" s="159">
        <v>1.0726956111000172</v>
      </c>
      <c r="E405" s="96">
        <v>51</v>
      </c>
      <c r="F405" s="21"/>
      <c r="G405" s="21"/>
    </row>
    <row r="406" spans="1:7" x14ac:dyDescent="0.2">
      <c r="A406" s="157">
        <v>22802</v>
      </c>
      <c r="B406" s="97">
        <v>21678.316554797002</v>
      </c>
      <c r="C406" s="97">
        <v>746.73699451418702</v>
      </c>
      <c r="D406" s="159">
        <v>1.0528728971989834</v>
      </c>
      <c r="E406" s="96">
        <v>52</v>
      </c>
      <c r="F406" s="21"/>
      <c r="G406" s="21"/>
    </row>
    <row r="407" spans="1:7" x14ac:dyDescent="0.2">
      <c r="A407" s="157">
        <v>23052</v>
      </c>
      <c r="B407" s="97">
        <v>21807.123111128327</v>
      </c>
      <c r="C407" s="97">
        <v>807.27322502502545</v>
      </c>
      <c r="D407" s="159">
        <v>0.9399706544479367</v>
      </c>
      <c r="E407" s="96">
        <v>1</v>
      </c>
      <c r="F407" s="21"/>
      <c r="G407" s="21"/>
    </row>
    <row r="408" spans="1:7" x14ac:dyDescent="0.2">
      <c r="A408" s="157">
        <v>23294</v>
      </c>
      <c r="B408" s="97">
        <v>21929.934477259256</v>
      </c>
      <c r="C408" s="97">
        <v>877.39730466338165</v>
      </c>
      <c r="D408" s="159">
        <v>0.8244078600481356</v>
      </c>
      <c r="E408" s="96">
        <v>2</v>
      </c>
      <c r="F408" s="21"/>
      <c r="G408" s="21"/>
    </row>
    <row r="409" spans="1:7" x14ac:dyDescent="0.2">
      <c r="A409" s="157">
        <v>23805</v>
      </c>
      <c r="B409" s="97">
        <v>21985.715808721299</v>
      </c>
      <c r="C409" s="97">
        <v>924.24594805297147</v>
      </c>
      <c r="D409" s="159">
        <v>0.78312219678103445</v>
      </c>
      <c r="E409" s="96">
        <v>3</v>
      </c>
      <c r="F409" s="21"/>
      <c r="G409" s="21"/>
    </row>
    <row r="410" spans="1:7" x14ac:dyDescent="0.2">
      <c r="A410" s="157">
        <v>23479</v>
      </c>
      <c r="B410" s="97">
        <v>21967.550307052123</v>
      </c>
      <c r="C410" s="97">
        <v>905.26747501678835</v>
      </c>
      <c r="D410" s="159">
        <v>0.7806358957572076</v>
      </c>
      <c r="E410" s="96">
        <v>4</v>
      </c>
      <c r="F410" s="21"/>
      <c r="G410" s="21"/>
    </row>
    <row r="411" spans="1:7" x14ac:dyDescent="0.2">
      <c r="A411" s="157">
        <v>22291</v>
      </c>
      <c r="B411" s="97">
        <v>20916.30601548708</v>
      </c>
      <c r="C411" s="97">
        <v>868.2148412923475</v>
      </c>
      <c r="D411" s="159">
        <v>0.81176722231327847</v>
      </c>
      <c r="E411" s="96">
        <v>5</v>
      </c>
      <c r="F411" s="21"/>
      <c r="G411" s="21"/>
    </row>
    <row r="412" spans="1:7" x14ac:dyDescent="0.2">
      <c r="A412" s="157">
        <v>21971</v>
      </c>
      <c r="B412" s="97">
        <v>20829.381557442011</v>
      </c>
      <c r="C412" s="97">
        <v>784.27254703617643</v>
      </c>
      <c r="D412" s="159">
        <v>0.78217201005547188</v>
      </c>
      <c r="E412" s="96">
        <v>6</v>
      </c>
      <c r="F412" s="21"/>
      <c r="G412" s="21"/>
    </row>
    <row r="413" spans="1:7" x14ac:dyDescent="0.2">
      <c r="A413" s="157">
        <v>21568</v>
      </c>
      <c r="B413" s="97">
        <v>20414.685907097119</v>
      </c>
      <c r="C413" s="97">
        <v>761.07095980311635</v>
      </c>
      <c r="D413" s="159">
        <v>0.90811249158953511</v>
      </c>
      <c r="E413" s="96">
        <v>7</v>
      </c>
      <c r="F413" s="21"/>
      <c r="G413" s="21"/>
    </row>
    <row r="414" spans="1:7" x14ac:dyDescent="0.2">
      <c r="A414" s="157">
        <v>21344</v>
      </c>
      <c r="B414" s="97">
        <v>20253.620616103737</v>
      </c>
      <c r="C414" s="97">
        <v>698.95776475703963</v>
      </c>
      <c r="D414" s="159">
        <v>0.99119451051882568</v>
      </c>
      <c r="E414" s="96">
        <v>8</v>
      </c>
      <c r="F414" s="21"/>
      <c r="G414" s="21"/>
    </row>
    <row r="415" spans="1:7" x14ac:dyDescent="0.2">
      <c r="A415" s="157">
        <v>22250</v>
      </c>
      <c r="B415" s="97">
        <v>20956.736230089737</v>
      </c>
      <c r="C415" s="97">
        <v>857.51025216703829</v>
      </c>
      <c r="D415" s="159">
        <v>0.97953475089442987</v>
      </c>
      <c r="E415" s="96">
        <v>9</v>
      </c>
      <c r="F415" s="21"/>
      <c r="G415" s="21"/>
    </row>
    <row r="416" spans="1:7" x14ac:dyDescent="0.2">
      <c r="A416" s="157">
        <v>21990</v>
      </c>
      <c r="B416" s="97">
        <v>20790.647421285754</v>
      </c>
      <c r="C416" s="97">
        <v>771.12990641800684</v>
      </c>
      <c r="D416" s="159">
        <v>0.76693188291674042</v>
      </c>
      <c r="E416" s="96">
        <v>10</v>
      </c>
      <c r="F416" s="21"/>
      <c r="G416" s="21"/>
    </row>
    <row r="417" spans="1:7" x14ac:dyDescent="0.2">
      <c r="A417" s="157">
        <v>21727</v>
      </c>
      <c r="B417" s="97">
        <v>20645.836520815548</v>
      </c>
      <c r="C417" s="97">
        <v>697.20110613359509</v>
      </c>
      <c r="D417" s="159">
        <v>0.85565512278126443</v>
      </c>
      <c r="E417" s="96">
        <v>11</v>
      </c>
      <c r="F417" s="21"/>
      <c r="G417" s="21"/>
    </row>
    <row r="418" spans="1:7" x14ac:dyDescent="0.2">
      <c r="A418" s="157">
        <v>21471</v>
      </c>
      <c r="B418" s="97">
        <v>20439.207795996401</v>
      </c>
      <c r="C418" s="97">
        <v>669.2307221816551</v>
      </c>
      <c r="D418" s="159">
        <v>0.89385925676210531</v>
      </c>
      <c r="E418" s="96">
        <v>12</v>
      </c>
      <c r="F418" s="21"/>
      <c r="G418" s="21"/>
    </row>
    <row r="419" spans="1:7" x14ac:dyDescent="0.2">
      <c r="A419" s="157">
        <v>21044</v>
      </c>
      <c r="B419" s="97">
        <v>20230.05641350778</v>
      </c>
      <c r="C419" s="97">
        <v>558.56229975881752</v>
      </c>
      <c r="D419" s="159">
        <v>0.8854222152461152</v>
      </c>
      <c r="E419" s="96">
        <v>13</v>
      </c>
      <c r="F419" s="21"/>
      <c r="G419" s="21"/>
    </row>
    <row r="420" spans="1:7" x14ac:dyDescent="0.2">
      <c r="A420" s="157">
        <v>18600</v>
      </c>
      <c r="B420" s="97">
        <v>17943.029001167226</v>
      </c>
      <c r="C420" s="97">
        <v>464.3028646126308</v>
      </c>
      <c r="D420" s="159">
        <v>0.90657003786631785</v>
      </c>
      <c r="E420" s="96">
        <v>14</v>
      </c>
      <c r="F420" s="21"/>
      <c r="G420" s="21"/>
    </row>
    <row r="421" spans="1:7" x14ac:dyDescent="0.2">
      <c r="A421" s="157">
        <v>18384</v>
      </c>
      <c r="B421" s="97">
        <v>17777.586373939899</v>
      </c>
      <c r="C421" s="97">
        <v>417.27820374428217</v>
      </c>
      <c r="D421" s="159">
        <v>0.95081088873492925</v>
      </c>
      <c r="E421" s="96">
        <v>15</v>
      </c>
      <c r="F421" s="21"/>
      <c r="G421" s="21"/>
    </row>
    <row r="422" spans="1:7" x14ac:dyDescent="0.2">
      <c r="A422" s="157">
        <v>18227</v>
      </c>
      <c r="B422" s="97">
        <v>17664.043957406284</v>
      </c>
      <c r="C422" s="97">
        <v>380.53213266391549</v>
      </c>
      <c r="D422" s="159">
        <v>1.2611874595117516</v>
      </c>
      <c r="E422" s="96">
        <v>16</v>
      </c>
      <c r="F422" s="21"/>
      <c r="G422" s="21"/>
    </row>
    <row r="423" spans="1:7" x14ac:dyDescent="0.2">
      <c r="A423" s="157">
        <v>17977</v>
      </c>
      <c r="B423" s="97">
        <v>17531.05852219052</v>
      </c>
      <c r="C423" s="97">
        <v>290.61059281259367</v>
      </c>
      <c r="D423" s="159">
        <v>1.0434598595539408</v>
      </c>
      <c r="E423" s="96">
        <v>17</v>
      </c>
      <c r="F423" s="21"/>
      <c r="G423" s="21"/>
    </row>
    <row r="424" spans="1:7" x14ac:dyDescent="0.2">
      <c r="A424" s="157">
        <v>18181</v>
      </c>
      <c r="B424" s="97">
        <v>17074.046306329648</v>
      </c>
      <c r="C424" s="97">
        <v>938.68624831488705</v>
      </c>
      <c r="D424" s="159">
        <v>3.7589411689123509</v>
      </c>
      <c r="E424" s="96">
        <v>18</v>
      </c>
      <c r="F424" s="21"/>
      <c r="G424" s="21"/>
    </row>
    <row r="425" spans="1:7" x14ac:dyDescent="0.2">
      <c r="A425" s="157">
        <v>18790</v>
      </c>
      <c r="B425" s="97">
        <v>17246.951912917655</v>
      </c>
      <c r="C425" s="97">
        <v>1046.0596105096281</v>
      </c>
      <c r="D425" s="159">
        <v>2.9272521314910249</v>
      </c>
      <c r="E425" s="96">
        <v>19</v>
      </c>
      <c r="F425" s="21"/>
      <c r="G425" s="21"/>
    </row>
    <row r="426" spans="1:7" x14ac:dyDescent="0.2">
      <c r="A426" s="157">
        <v>19691</v>
      </c>
      <c r="B426" s="97">
        <v>17601.330788368668</v>
      </c>
      <c r="C426" s="97">
        <v>1369.9661312057347</v>
      </c>
      <c r="D426" s="159">
        <v>2.2466181341741094</v>
      </c>
      <c r="E426" s="96">
        <v>20</v>
      </c>
      <c r="F426" s="21"/>
      <c r="G426" s="21"/>
    </row>
    <row r="427" spans="1:7" x14ac:dyDescent="0.2">
      <c r="A427" s="157">
        <v>21039</v>
      </c>
      <c r="B427" s="97">
        <v>18157.593276610754</v>
      </c>
      <c r="C427" s="97">
        <v>1708.2116896406349</v>
      </c>
      <c r="D427" s="159">
        <v>1.5770861085351731</v>
      </c>
      <c r="E427" s="96">
        <v>21</v>
      </c>
      <c r="F427" s="21"/>
      <c r="G427" s="21"/>
    </row>
    <row r="428" spans="1:7" x14ac:dyDescent="0.2">
      <c r="A428" s="157">
        <v>21719</v>
      </c>
      <c r="B428" s="97">
        <v>18653.123753453408</v>
      </c>
      <c r="C428" s="97">
        <v>1901.1548157891291</v>
      </c>
      <c r="D428" s="159">
        <v>1.4365533187592372</v>
      </c>
      <c r="E428" s="96">
        <v>22</v>
      </c>
      <c r="F428" s="21"/>
      <c r="G428" s="21"/>
    </row>
    <row r="429" spans="1:7" x14ac:dyDescent="0.2">
      <c r="A429" s="158">
        <v>46174</v>
      </c>
      <c r="B429" s="97"/>
      <c r="C429" s="97"/>
      <c r="D429" s="159"/>
      <c r="E429" s="96"/>
      <c r="F429" s="21"/>
      <c r="G429" s="21"/>
    </row>
    <row r="430" spans="1:7" x14ac:dyDescent="0.2">
      <c r="A430" s="157">
        <v>24653</v>
      </c>
      <c r="B430" s="157">
        <v>20527.055031683001</v>
      </c>
      <c r="C430" s="157">
        <v>2495.3977321704829</v>
      </c>
      <c r="D430" s="159">
        <v>1.305594090520215</v>
      </c>
      <c r="E430" s="96">
        <v>23</v>
      </c>
      <c r="F430" s="21"/>
      <c r="G430" s="21"/>
    </row>
    <row r="431" spans="1:7" x14ac:dyDescent="0.2">
      <c r="A431" s="157">
        <v>25381</v>
      </c>
      <c r="B431" s="157">
        <v>21343.04411280941</v>
      </c>
      <c r="C431" s="157">
        <v>2595.4132220163028</v>
      </c>
      <c r="D431" s="159">
        <v>0.96954463801352797</v>
      </c>
      <c r="E431" s="96">
        <v>24</v>
      </c>
      <c r="F431" s="21"/>
      <c r="G431" s="21"/>
    </row>
    <row r="432" spans="1:7" x14ac:dyDescent="0.2">
      <c r="A432" s="157">
        <v>26490</v>
      </c>
      <c r="B432" s="157">
        <v>22038.990333487247</v>
      </c>
      <c r="C432" s="157">
        <v>2740.3012618971611</v>
      </c>
      <c r="D432" s="159">
        <v>0.72340067105686645</v>
      </c>
      <c r="E432" s="96">
        <v>25</v>
      </c>
      <c r="F432" s="21"/>
      <c r="G432" s="21"/>
    </row>
    <row r="433" spans="1:7" x14ac:dyDescent="0.2">
      <c r="A433" s="157">
        <v>26691</v>
      </c>
      <c r="B433" s="157">
        <v>22681.0019063277</v>
      </c>
      <c r="C433" s="157">
        <v>2646.1587487267248</v>
      </c>
      <c r="D433" s="159">
        <v>0.60402077844229263</v>
      </c>
      <c r="E433" s="96">
        <v>26</v>
      </c>
      <c r="F433" s="21"/>
      <c r="G433" s="21"/>
    </row>
    <row r="434" spans="1:7" x14ac:dyDescent="0.2">
      <c r="A434" s="157">
        <v>27946</v>
      </c>
      <c r="B434" s="157">
        <v>23030.78900710402</v>
      </c>
      <c r="C434" s="157">
        <v>3265.3263198574764</v>
      </c>
      <c r="D434" s="159">
        <v>0.61091580912242049</v>
      </c>
      <c r="E434" s="96">
        <v>27</v>
      </c>
      <c r="F434" s="21"/>
      <c r="G434" s="21"/>
    </row>
    <row r="435" spans="1:7" x14ac:dyDescent="0.2">
      <c r="A435" s="157">
        <v>29227</v>
      </c>
      <c r="B435" s="157">
        <v>23937.795637775002</v>
      </c>
      <c r="C435" s="157">
        <v>3462.665258602291</v>
      </c>
      <c r="D435" s="159">
        <v>0.57749916700778892</v>
      </c>
      <c r="E435" s="96">
        <v>28</v>
      </c>
      <c r="F435" s="21"/>
      <c r="G435" s="21"/>
    </row>
    <row r="436" spans="1:7" x14ac:dyDescent="0.2">
      <c r="A436" s="157">
        <v>30956</v>
      </c>
      <c r="B436" s="157">
        <v>24374.981211106086</v>
      </c>
      <c r="C436" s="157">
        <v>3414.801573296585</v>
      </c>
      <c r="D436" s="159">
        <v>0.57102037718897114</v>
      </c>
      <c r="E436" s="96">
        <v>29</v>
      </c>
      <c r="F436" s="21"/>
      <c r="G436" s="21"/>
    </row>
    <row r="437" spans="1:7" x14ac:dyDescent="0.2">
      <c r="A437" s="157">
        <v>29627</v>
      </c>
      <c r="B437" s="157">
        <v>24641.810458824471</v>
      </c>
      <c r="C437" s="157">
        <v>3347.4000399800939</v>
      </c>
      <c r="D437" s="159">
        <v>0.53192159389346738</v>
      </c>
      <c r="E437" s="96">
        <v>30</v>
      </c>
      <c r="F437" s="21"/>
      <c r="G437" s="21"/>
    </row>
    <row r="438" spans="1:7" x14ac:dyDescent="0.2">
      <c r="A438" s="157">
        <v>29684</v>
      </c>
      <c r="B438" s="157">
        <v>24676.59331058212</v>
      </c>
      <c r="C438" s="157">
        <v>3375.8778167267992</v>
      </c>
      <c r="D438" s="159">
        <v>0.50833933018092758</v>
      </c>
      <c r="E438" s="96">
        <v>31</v>
      </c>
      <c r="F438" s="21"/>
      <c r="G438" s="21"/>
    </row>
    <row r="439" spans="1:7" x14ac:dyDescent="0.2">
      <c r="A439" s="157">
        <v>29250</v>
      </c>
      <c r="B439" s="157">
        <v>24347.429316802521</v>
      </c>
      <c r="C439" s="157">
        <v>3359.41942138888</v>
      </c>
      <c r="D439" s="159">
        <v>0.44688686845038589</v>
      </c>
      <c r="E439" s="96">
        <v>32</v>
      </c>
      <c r="F439" s="21"/>
      <c r="G439" s="21"/>
    </row>
    <row r="440" spans="1:7" x14ac:dyDescent="0.2">
      <c r="A440" s="157">
        <v>28823</v>
      </c>
      <c r="B440" s="157">
        <v>23741.604783988179</v>
      </c>
      <c r="C440" s="157">
        <v>3424.6788424290849</v>
      </c>
      <c r="D440" s="159">
        <v>0.54982872928902315</v>
      </c>
      <c r="E440" s="96">
        <v>33</v>
      </c>
      <c r="F440" s="21"/>
      <c r="G440" s="21"/>
    </row>
    <row r="441" spans="1:7" x14ac:dyDescent="0.2">
      <c r="A441" s="157">
        <v>28293</v>
      </c>
      <c r="B441" s="157">
        <v>23092.936414297434</v>
      </c>
      <c r="C441" s="157">
        <v>3352.8604021394608</v>
      </c>
      <c r="D441" s="159">
        <v>0.60707806330942171</v>
      </c>
      <c r="E441" s="96">
        <v>34</v>
      </c>
      <c r="F441" s="21"/>
      <c r="G441" s="21"/>
    </row>
    <row r="442" spans="1:7" x14ac:dyDescent="0.2">
      <c r="A442" s="157">
        <v>27456</v>
      </c>
      <c r="B442" s="157">
        <v>22274.674498856402</v>
      </c>
      <c r="C442" s="157">
        <v>3272.0941162847912</v>
      </c>
      <c r="D442" s="159">
        <v>0.72598594675625783</v>
      </c>
      <c r="E442" s="96">
        <v>35</v>
      </c>
      <c r="F442" s="21"/>
      <c r="G442" s="21"/>
    </row>
    <row r="443" spans="1:7" x14ac:dyDescent="0.2">
      <c r="A443" s="157">
        <v>25002</v>
      </c>
      <c r="B443" s="157">
        <v>21194.435319481847</v>
      </c>
      <c r="C443" s="157">
        <v>2423.9945879257507</v>
      </c>
      <c r="D443" s="159">
        <v>0.81528102400086344</v>
      </c>
      <c r="E443" s="96">
        <v>36</v>
      </c>
      <c r="F443" s="21"/>
      <c r="G443" s="21"/>
    </row>
    <row r="444" spans="1:7" x14ac:dyDescent="0.2">
      <c r="A444" s="157">
        <v>24122</v>
      </c>
      <c r="B444" s="157">
        <v>20532.154154327611</v>
      </c>
      <c r="C444" s="157">
        <v>2383.8462194953622</v>
      </c>
      <c r="D444" s="159">
        <v>0.95084181841160842</v>
      </c>
      <c r="E444" s="96">
        <v>37</v>
      </c>
      <c r="F444" s="21"/>
      <c r="G444" s="21"/>
    </row>
    <row r="445" spans="1:7" x14ac:dyDescent="0.2">
      <c r="A445" s="157">
        <v>23218</v>
      </c>
      <c r="B445" s="157">
        <v>19736.535351591792</v>
      </c>
      <c r="C445" s="157">
        <v>2137.6255948243715</v>
      </c>
      <c r="D445" s="159">
        <v>1.058588518220605</v>
      </c>
      <c r="E445" s="96">
        <v>38</v>
      </c>
      <c r="F445" s="21"/>
      <c r="G445" s="21"/>
    </row>
    <row r="446" spans="1:7" x14ac:dyDescent="0.2">
      <c r="A446" s="157">
        <v>22035</v>
      </c>
      <c r="B446" s="157">
        <v>19029.700174680685</v>
      </c>
      <c r="C446" s="157">
        <v>1870.7873411915086</v>
      </c>
      <c r="D446" s="159">
        <v>1.2546027258985872</v>
      </c>
      <c r="E446" s="96">
        <v>39</v>
      </c>
      <c r="F446" s="21"/>
      <c r="G446" s="21"/>
    </row>
    <row r="447" spans="1:7" x14ac:dyDescent="0.2">
      <c r="A447" s="157">
        <v>18289</v>
      </c>
      <c r="B447" s="157">
        <v>18197.573543904324</v>
      </c>
      <c r="C447" s="157">
        <v>83.636714825701375</v>
      </c>
      <c r="D447" s="159">
        <v>4.1703785018764572</v>
      </c>
      <c r="E447" s="96">
        <v>40</v>
      </c>
      <c r="F447" s="21"/>
      <c r="G447" s="21"/>
    </row>
    <row r="448" spans="1:7" x14ac:dyDescent="0.2">
      <c r="A448" s="157">
        <v>18391</v>
      </c>
      <c r="B448" s="157">
        <v>18223.176491244787</v>
      </c>
      <c r="C448" s="157">
        <v>121.46249268998345</v>
      </c>
      <c r="D448" s="159">
        <v>3.4172739034631969</v>
      </c>
      <c r="E448" s="96">
        <v>41</v>
      </c>
      <c r="F448" s="21"/>
      <c r="G448" s="21"/>
    </row>
    <row r="449" spans="1:7" x14ac:dyDescent="0.2">
      <c r="A449" s="157">
        <v>18513</v>
      </c>
      <c r="B449" s="157">
        <v>18258.628301264824</v>
      </c>
      <c r="C449" s="157">
        <v>159.41854691550648</v>
      </c>
      <c r="D449" s="159">
        <v>2.7667637648103418</v>
      </c>
      <c r="E449" s="96">
        <v>42</v>
      </c>
      <c r="F449" s="21"/>
      <c r="G449" s="21"/>
    </row>
    <row r="450" spans="1:7" x14ac:dyDescent="0.2">
      <c r="A450" s="157">
        <v>18625</v>
      </c>
      <c r="B450" s="157">
        <v>18302.003343414312</v>
      </c>
      <c r="C450" s="157">
        <v>194.60002696583243</v>
      </c>
      <c r="D450" s="159">
        <v>1.9835596076002975</v>
      </c>
      <c r="E450" s="96">
        <v>43</v>
      </c>
      <c r="F450" s="21"/>
      <c r="G450" s="21"/>
    </row>
    <row r="451" spans="1:7" x14ac:dyDescent="0.2">
      <c r="A451" s="157">
        <v>18759</v>
      </c>
      <c r="B451" s="157">
        <v>18363.223572632483</v>
      </c>
      <c r="C451" s="157">
        <v>247.10439580431887</v>
      </c>
      <c r="D451" s="159">
        <v>1.7101226514531653</v>
      </c>
      <c r="E451" s="96">
        <v>44</v>
      </c>
      <c r="F451" s="21"/>
      <c r="G451" s="21"/>
    </row>
    <row r="452" spans="1:7" x14ac:dyDescent="0.2">
      <c r="A452" s="157">
        <v>19766</v>
      </c>
      <c r="B452" s="157">
        <v>19185.387631193516</v>
      </c>
      <c r="C452" s="157">
        <v>419.74683073731302</v>
      </c>
      <c r="D452" s="159">
        <v>-0.15666687156306328</v>
      </c>
      <c r="E452" s="96">
        <v>45</v>
      </c>
      <c r="F452" s="21"/>
      <c r="G452" s="21"/>
    </row>
    <row r="453" spans="1:7" x14ac:dyDescent="0.2">
      <c r="A453" s="157">
        <v>19893</v>
      </c>
      <c r="B453" s="157">
        <v>19313.37749649852</v>
      </c>
      <c r="C453" s="157">
        <v>438.71991553997066</v>
      </c>
      <c r="D453" s="159">
        <v>-0.17062964512294013</v>
      </c>
      <c r="E453" s="96">
        <v>46</v>
      </c>
      <c r="F453" s="21"/>
      <c r="G453" s="21"/>
    </row>
    <row r="454" spans="1:7" x14ac:dyDescent="0.2">
      <c r="A454" s="157">
        <v>19995</v>
      </c>
      <c r="B454" s="157">
        <v>19447.629322951263</v>
      </c>
      <c r="C454" s="157">
        <v>428.28803527724426</v>
      </c>
      <c r="D454" s="159">
        <v>-0.21632627702994725</v>
      </c>
      <c r="E454" s="96">
        <v>47</v>
      </c>
      <c r="F454" s="21"/>
      <c r="G454" s="21"/>
    </row>
    <row r="455" spans="1:7" x14ac:dyDescent="0.2">
      <c r="A455" s="157">
        <v>20337</v>
      </c>
      <c r="B455" s="157">
        <v>19701.103155482386</v>
      </c>
      <c r="C455" s="157">
        <v>455.72424112433146</v>
      </c>
      <c r="D455" s="159">
        <v>-0.13901920290854966</v>
      </c>
      <c r="E455" s="96">
        <v>48</v>
      </c>
      <c r="F455" s="21"/>
      <c r="G455" s="21"/>
    </row>
    <row r="456" spans="1:7" x14ac:dyDescent="0.2">
      <c r="A456" s="157">
        <v>22323</v>
      </c>
      <c r="B456" s="157">
        <v>21398.637803622336</v>
      </c>
      <c r="C456" s="157">
        <v>613.18482797422348</v>
      </c>
      <c r="D456" s="159">
        <v>0.99165851300432561</v>
      </c>
      <c r="E456" s="96">
        <v>49</v>
      </c>
      <c r="F456" s="21"/>
      <c r="G456" s="21"/>
    </row>
    <row r="457" spans="1:7" x14ac:dyDescent="0.2">
      <c r="A457" s="157">
        <v>22636</v>
      </c>
      <c r="B457" s="157">
        <v>21563.03278828472</v>
      </c>
      <c r="C457" s="157">
        <v>674.00869496516702</v>
      </c>
      <c r="D457" s="159">
        <v>0.93715584885011605</v>
      </c>
      <c r="E457" s="96">
        <v>50</v>
      </c>
      <c r="F457" s="21"/>
      <c r="G457" s="21"/>
    </row>
    <row r="458" spans="1:7" x14ac:dyDescent="0.2">
      <c r="A458" s="157">
        <v>22823</v>
      </c>
      <c r="B458" s="157">
        <v>21693.5323231238</v>
      </c>
      <c r="C458" s="157">
        <v>720.73118431555815</v>
      </c>
      <c r="D458" s="159">
        <v>1.0726956110999035</v>
      </c>
      <c r="E458" s="96">
        <v>51</v>
      </c>
      <c r="F458" s="21"/>
      <c r="G458" s="21"/>
    </row>
    <row r="459" spans="1:7" x14ac:dyDescent="0.2">
      <c r="A459" s="157">
        <v>22912</v>
      </c>
      <c r="B459" s="157">
        <v>21788.087556382943</v>
      </c>
      <c r="C459" s="157">
        <v>746.7369945141844</v>
      </c>
      <c r="D459" s="159">
        <v>1.0528728971989567</v>
      </c>
      <c r="E459" s="96">
        <v>52</v>
      </c>
      <c r="F459" s="21"/>
      <c r="G459" s="21"/>
    </row>
    <row r="460" spans="1:7" x14ac:dyDescent="0.2">
      <c r="A460" s="157">
        <v>23162</v>
      </c>
      <c r="B460" s="157">
        <v>21916.894112714243</v>
      </c>
      <c r="C460" s="157">
        <v>807.27322502502307</v>
      </c>
      <c r="D460" s="159">
        <v>0.9399706544480344</v>
      </c>
      <c r="E460" s="96">
        <v>1</v>
      </c>
      <c r="F460" s="21"/>
      <c r="G460" s="21"/>
    </row>
    <row r="461" spans="1:7" x14ac:dyDescent="0.2">
      <c r="A461" s="157">
        <v>23403</v>
      </c>
      <c r="B461" s="157">
        <v>22039.705478845175</v>
      </c>
      <c r="C461" s="157">
        <v>877.39730466338165</v>
      </c>
      <c r="D461" s="159">
        <v>0.82440786004825162</v>
      </c>
      <c r="E461" s="96">
        <v>2</v>
      </c>
      <c r="F461" s="21"/>
      <c r="G461" s="21"/>
    </row>
    <row r="462" spans="1:7" x14ac:dyDescent="0.2">
      <c r="A462" s="157">
        <v>23915</v>
      </c>
      <c r="B462" s="157">
        <v>22095.486810307208</v>
      </c>
      <c r="C462" s="157">
        <v>924.24594805297147</v>
      </c>
      <c r="D462" s="159">
        <v>0.78312219678115347</v>
      </c>
      <c r="E462" s="96">
        <v>3</v>
      </c>
      <c r="F462" s="21"/>
      <c r="G462" s="21"/>
    </row>
    <row r="463" spans="1:7" x14ac:dyDescent="0.2">
      <c r="A463" s="157">
        <v>23589</v>
      </c>
      <c r="B463" s="157">
        <v>22077.321308638038</v>
      </c>
      <c r="C463" s="157">
        <v>905.26747501678733</v>
      </c>
      <c r="D463" s="159">
        <v>0.78063589575730541</v>
      </c>
      <c r="E463" s="96">
        <v>4</v>
      </c>
      <c r="F463" s="21"/>
      <c r="G463" s="21"/>
    </row>
    <row r="464" spans="1:7" x14ac:dyDescent="0.2">
      <c r="A464" s="157">
        <v>22367</v>
      </c>
      <c r="B464" s="157">
        <v>20992.685961649335</v>
      </c>
      <c r="C464" s="157">
        <v>868.2148412923475</v>
      </c>
      <c r="D464" s="159">
        <v>0.81176722231331433</v>
      </c>
      <c r="E464" s="96">
        <v>5</v>
      </c>
      <c r="F464" s="21"/>
      <c r="G464" s="21"/>
    </row>
    <row r="465" spans="1:7" x14ac:dyDescent="0.2">
      <c r="A465" s="157">
        <v>22047</v>
      </c>
      <c r="B465" s="157">
        <v>20905.761503604321</v>
      </c>
      <c r="C465" s="157">
        <v>784.27254703617768</v>
      </c>
      <c r="D465" s="159">
        <v>0.78217201005530568</v>
      </c>
      <c r="E465" s="96">
        <v>6</v>
      </c>
      <c r="F465" s="21"/>
      <c r="G465" s="21"/>
    </row>
    <row r="466" spans="1:7" x14ac:dyDescent="0.2">
      <c r="A466" s="157">
        <v>21645</v>
      </c>
      <c r="B466" s="157">
        <v>20491.065853259301</v>
      </c>
      <c r="C466" s="157">
        <v>761.07095980311635</v>
      </c>
      <c r="D466" s="159">
        <v>0.90811249158986407</v>
      </c>
      <c r="E466" s="96">
        <v>7</v>
      </c>
      <c r="F466" s="21"/>
      <c r="G466" s="21"/>
    </row>
    <row r="467" spans="1:7" x14ac:dyDescent="0.2">
      <c r="A467" s="157">
        <v>21421</v>
      </c>
      <c r="B467" s="157">
        <v>20330.000562266014</v>
      </c>
      <c r="C467" s="157">
        <v>698.95776475704099</v>
      </c>
      <c r="D467" s="159">
        <v>0.99119451051884289</v>
      </c>
      <c r="E467" s="96">
        <v>8</v>
      </c>
      <c r="F467" s="21"/>
      <c r="G467" s="21"/>
    </row>
    <row r="468" spans="1:7" x14ac:dyDescent="0.2">
      <c r="A468" s="157">
        <v>22357</v>
      </c>
      <c r="B468" s="157">
        <v>21064.269046907379</v>
      </c>
      <c r="C468" s="157">
        <v>857.51025216703601</v>
      </c>
      <c r="D468" s="159">
        <v>0.9795347508944624</v>
      </c>
      <c r="E468" s="96">
        <v>9</v>
      </c>
      <c r="F468" s="21"/>
      <c r="G468" s="21"/>
    </row>
    <row r="469" spans="1:7" x14ac:dyDescent="0.2">
      <c r="A469" s="157">
        <v>22098</v>
      </c>
      <c r="B469" s="157">
        <v>20898.180238103432</v>
      </c>
      <c r="C469" s="157">
        <v>771.12990641800684</v>
      </c>
      <c r="D469" s="159">
        <v>0.76693188291663794</v>
      </c>
      <c r="E469" s="96">
        <v>10</v>
      </c>
      <c r="F469" s="21"/>
      <c r="G469" s="21"/>
    </row>
    <row r="470" spans="1:7" x14ac:dyDescent="0.2">
      <c r="A470" s="157">
        <v>21835</v>
      </c>
      <c r="B470" s="157">
        <v>20753.369337633267</v>
      </c>
      <c r="C470" s="157">
        <v>697.20110613359509</v>
      </c>
      <c r="D470" s="159">
        <v>0.8556551227809176</v>
      </c>
      <c r="E470" s="96">
        <v>11</v>
      </c>
      <c r="F470" s="21"/>
      <c r="G470" s="21"/>
    </row>
    <row r="471" spans="1:7" x14ac:dyDescent="0.2">
      <c r="A471" s="157">
        <v>21578</v>
      </c>
      <c r="B471" s="157">
        <v>20546.740612814043</v>
      </c>
      <c r="C471" s="157">
        <v>669.2307221816551</v>
      </c>
      <c r="D471" s="159">
        <v>0.8938592567621314</v>
      </c>
      <c r="E471" s="96">
        <v>12</v>
      </c>
      <c r="F471" s="21"/>
      <c r="G471" s="21"/>
    </row>
    <row r="472" spans="1:7" x14ac:dyDescent="0.2">
      <c r="A472" s="157">
        <v>21152</v>
      </c>
      <c r="B472" s="157">
        <v>20337.58923032543</v>
      </c>
      <c r="C472" s="157">
        <v>558.56229975881752</v>
      </c>
      <c r="D472" s="159">
        <v>0.8854222152461152</v>
      </c>
      <c r="E472" s="96">
        <v>13</v>
      </c>
      <c r="F472" s="21"/>
      <c r="G472" s="21"/>
    </row>
    <row r="473" spans="1:7" x14ac:dyDescent="0.2">
      <c r="A473" s="157">
        <v>18686</v>
      </c>
      <c r="B473" s="157">
        <v>18028.434146440326</v>
      </c>
      <c r="C473" s="157">
        <v>464.30286461262978</v>
      </c>
      <c r="D473" s="159">
        <v>0.90657003786620627</v>
      </c>
      <c r="E473" s="96">
        <v>14</v>
      </c>
      <c r="F473" s="21"/>
      <c r="G473" s="21"/>
    </row>
    <row r="474" spans="1:7" x14ac:dyDescent="0.2">
      <c r="A474" s="157">
        <v>18469</v>
      </c>
      <c r="B474" s="157">
        <v>17862.991519212981</v>
      </c>
      <c r="C474" s="157">
        <v>417.27820374428217</v>
      </c>
      <c r="D474" s="159">
        <v>0.95081088873495612</v>
      </c>
      <c r="E474" s="96">
        <v>15</v>
      </c>
      <c r="F474" s="21"/>
      <c r="G474" s="21"/>
    </row>
    <row r="475" spans="1:7" x14ac:dyDescent="0.2">
      <c r="A475" s="157">
        <v>18312</v>
      </c>
      <c r="B475" s="157">
        <v>17749.449102679318</v>
      </c>
      <c r="C475" s="157">
        <v>380.53213266391674</v>
      </c>
      <c r="D475" s="159">
        <v>1.2611874595122012</v>
      </c>
      <c r="E475" s="96">
        <v>16</v>
      </c>
      <c r="F475" s="21"/>
      <c r="G475" s="21"/>
    </row>
    <row r="476" spans="1:7" x14ac:dyDescent="0.2">
      <c r="A476" s="157">
        <v>18062</v>
      </c>
      <c r="B476" s="157">
        <v>17616.463667463555</v>
      </c>
      <c r="C476" s="157">
        <v>290.61059281259367</v>
      </c>
      <c r="D476" s="159">
        <v>1.0434598595544198</v>
      </c>
      <c r="E476" s="96">
        <v>17</v>
      </c>
      <c r="F476" s="21"/>
      <c r="G476" s="21"/>
    </row>
    <row r="477" spans="1:7" x14ac:dyDescent="0.2">
      <c r="A477" s="157">
        <v>18258</v>
      </c>
      <c r="B477" s="157">
        <v>17127.456754872095</v>
      </c>
      <c r="C477" s="157">
        <v>958.29624821940627</v>
      </c>
      <c r="D477" s="159">
        <v>3.7589411688582293</v>
      </c>
      <c r="E477" s="96">
        <v>18</v>
      </c>
      <c r="F477" s="21"/>
      <c r="G477" s="21"/>
    </row>
    <row r="478" spans="1:7" x14ac:dyDescent="0.2">
      <c r="A478" s="157">
        <v>18879</v>
      </c>
      <c r="B478" s="157">
        <v>17303.974515079291</v>
      </c>
      <c r="C478" s="157">
        <v>1067.9127365141017</v>
      </c>
      <c r="D478" s="159">
        <v>2.9272521314636304</v>
      </c>
      <c r="E478" s="96">
        <v>19</v>
      </c>
      <c r="F478" s="21"/>
      <c r="G478" s="21"/>
    </row>
    <row r="479" spans="1:7" x14ac:dyDescent="0.2">
      <c r="A479" s="157">
        <v>19799</v>
      </c>
      <c r="B479" s="157">
        <v>17665.756683938489</v>
      </c>
      <c r="C479" s="157">
        <v>1398.5859557236934</v>
      </c>
      <c r="D479" s="159">
        <v>2.2466181341683527</v>
      </c>
      <c r="E479" s="96">
        <v>20</v>
      </c>
      <c r="F479" s="21"/>
      <c r="G479" s="21"/>
    </row>
    <row r="480" spans="1:7" x14ac:dyDescent="0.2">
      <c r="A480" s="157">
        <v>21175</v>
      </c>
      <c r="B480" s="157">
        <v>18233.639995817892</v>
      </c>
      <c r="C480" s="157">
        <v>1743.897768065686</v>
      </c>
      <c r="D480" s="159">
        <v>1.577086108535106</v>
      </c>
      <c r="E480" s="96">
        <v>21</v>
      </c>
      <c r="F480" s="21"/>
      <c r="G480" s="21"/>
    </row>
    <row r="481" spans="1:7" x14ac:dyDescent="0.2">
      <c r="A481" s="157">
        <v>21869</v>
      </c>
      <c r="B481" s="157">
        <v>18739.522549961992</v>
      </c>
      <c r="C481" s="157">
        <v>1940.8716496368763</v>
      </c>
      <c r="D481" s="159">
        <v>1.4365533187604664</v>
      </c>
      <c r="E481" s="96">
        <v>22</v>
      </c>
      <c r="F481" s="21"/>
      <c r="G481" s="21"/>
    </row>
    <row r="482" spans="1:7" x14ac:dyDescent="0.2">
      <c r="A482" s="158">
        <v>46539</v>
      </c>
      <c r="B482" s="97"/>
      <c r="C482" s="97"/>
      <c r="D482" s="159"/>
      <c r="E482" s="96"/>
      <c r="F482" s="21"/>
      <c r="G482" s="21"/>
    </row>
    <row r="483" spans="1:7" x14ac:dyDescent="0.2">
      <c r="A483" s="157">
        <v>24837</v>
      </c>
      <c r="B483" s="97">
        <v>20668.054570257551</v>
      </c>
      <c r="C483" s="97">
        <v>2521.5437377852531</v>
      </c>
      <c r="D483" s="159">
        <v>1.305594090520505</v>
      </c>
      <c r="E483" s="96">
        <v>23</v>
      </c>
      <c r="F483" s="21"/>
      <c r="G483" s="21"/>
    </row>
    <row r="484" spans="1:7" x14ac:dyDescent="0.2">
      <c r="A484" s="157">
        <v>25573</v>
      </c>
      <c r="B484" s="97">
        <v>21492.59333259171</v>
      </c>
      <c r="C484" s="97">
        <v>2622.6071589990033</v>
      </c>
      <c r="D484" s="159">
        <v>0.96954463801366908</v>
      </c>
      <c r="E484" s="96">
        <v>24</v>
      </c>
      <c r="F484" s="21"/>
      <c r="G484" s="21"/>
    </row>
    <row r="485" spans="1:7" x14ac:dyDescent="0.2">
      <c r="A485" s="157">
        <v>26694</v>
      </c>
      <c r="B485" s="97">
        <v>22195.831462514638</v>
      </c>
      <c r="C485" s="97">
        <v>2769.0132909479735</v>
      </c>
      <c r="D485" s="159">
        <v>0.72340067105654704</v>
      </c>
      <c r="E485" s="96">
        <v>25</v>
      </c>
      <c r="F485" s="21"/>
      <c r="G485" s="21"/>
    </row>
    <row r="486" spans="1:7" x14ac:dyDescent="0.2">
      <c r="A486" s="157">
        <v>26896</v>
      </c>
      <c r="B486" s="97">
        <v>22844.569834042039</v>
      </c>
      <c r="C486" s="97">
        <v>2673.8843816428721</v>
      </c>
      <c r="D486" s="159">
        <v>0.60402077844261837</v>
      </c>
      <c r="E486" s="96">
        <v>26</v>
      </c>
      <c r="F486" s="21"/>
      <c r="G486" s="21"/>
    </row>
    <row r="487" spans="1:7" x14ac:dyDescent="0.2">
      <c r="A487" s="157">
        <v>28150</v>
      </c>
      <c r="B487" s="97">
        <v>23183.080228621788</v>
      </c>
      <c r="C487" s="97">
        <v>3299.4722856026819</v>
      </c>
      <c r="D487" s="159">
        <v>0.61091580912246413</v>
      </c>
      <c r="E487" s="96">
        <v>27</v>
      </c>
      <c r="F487" s="21"/>
      <c r="G487" s="21"/>
    </row>
    <row r="488" spans="1:7" x14ac:dyDescent="0.2">
      <c r="A488" s="157">
        <v>29444</v>
      </c>
      <c r="B488" s="97">
        <v>24099.571552186484</v>
      </c>
      <c r="C488" s="97">
        <v>3498.8748247299841</v>
      </c>
      <c r="D488" s="159">
        <v>0.5774991670079932</v>
      </c>
      <c r="E488" s="96">
        <v>28</v>
      </c>
      <c r="F488" s="21"/>
      <c r="G488" s="21"/>
    </row>
    <row r="489" spans="1:7" x14ac:dyDescent="0.2">
      <c r="A489" s="157">
        <v>31192</v>
      </c>
      <c r="B489" s="97">
        <v>24541.328835095439</v>
      </c>
      <c r="C489" s="97">
        <v>3450.5106222940121</v>
      </c>
      <c r="D489" s="159">
        <v>0.57102037718905341</v>
      </c>
      <c r="E489" s="96">
        <v>29</v>
      </c>
      <c r="F489" s="21"/>
      <c r="G489" s="21"/>
    </row>
    <row r="490" spans="1:7" x14ac:dyDescent="0.2">
      <c r="A490" s="157">
        <v>29848</v>
      </c>
      <c r="B490" s="97">
        <v>24810.948352900174</v>
      </c>
      <c r="C490" s="97">
        <v>3382.404261887596</v>
      </c>
      <c r="D490" s="159">
        <v>0.53192159389347993</v>
      </c>
      <c r="E490" s="96">
        <v>30</v>
      </c>
      <c r="F490" s="21"/>
      <c r="G490" s="21"/>
    </row>
    <row r="491" spans="1:7" x14ac:dyDescent="0.2">
      <c r="A491" s="157">
        <v>29906</v>
      </c>
      <c r="B491" s="97">
        <v>24846.094933715274</v>
      </c>
      <c r="C491" s="97">
        <v>3411.1798346565129</v>
      </c>
      <c r="D491" s="159">
        <v>0.5083393301810194</v>
      </c>
      <c r="E491" s="96">
        <v>31</v>
      </c>
      <c r="F491" s="21"/>
      <c r="G491" s="21"/>
    </row>
    <row r="492" spans="1:7" x14ac:dyDescent="0.2">
      <c r="A492" s="157">
        <v>29467</v>
      </c>
      <c r="B492" s="97">
        <v>24513.488826849523</v>
      </c>
      <c r="C492" s="97">
        <v>3394.5493316184079</v>
      </c>
      <c r="D492" s="159">
        <v>0.44688686845054965</v>
      </c>
      <c r="E492" s="96">
        <v>32</v>
      </c>
      <c r="F492" s="21"/>
      <c r="G492" s="21"/>
    </row>
    <row r="493" spans="1:7" x14ac:dyDescent="0.2">
      <c r="A493" s="157">
        <v>29035</v>
      </c>
      <c r="B493" s="97">
        <v>23901.329103699281</v>
      </c>
      <c r="C493" s="97">
        <v>3460.4911793863444</v>
      </c>
      <c r="D493" s="159">
        <v>0.5498287292893228</v>
      </c>
      <c r="E493" s="96">
        <v>33</v>
      </c>
      <c r="F493" s="21"/>
      <c r="G493" s="21"/>
    </row>
    <row r="494" spans="1:7" x14ac:dyDescent="0.2">
      <c r="A494" s="157">
        <v>28500</v>
      </c>
      <c r="B494" s="97">
        <v>23245.877519786798</v>
      </c>
      <c r="C494" s="97">
        <v>3387.9217238039128</v>
      </c>
      <c r="D494" s="159">
        <v>0.60707806330940206</v>
      </c>
      <c r="E494" s="96">
        <v>34</v>
      </c>
      <c r="F494" s="21"/>
      <c r="G494" s="21"/>
    </row>
    <row r="495" spans="1:7" x14ac:dyDescent="0.2">
      <c r="A495" s="157">
        <v>27654</v>
      </c>
      <c r="B495" s="97">
        <v>22419.05892712632</v>
      </c>
      <c r="C495" s="97">
        <v>3306.3108538066572</v>
      </c>
      <c r="D495" s="159">
        <v>0.72598594675625727</v>
      </c>
      <c r="E495" s="96">
        <v>35</v>
      </c>
      <c r="F495" s="21"/>
      <c r="G495" s="21"/>
    </row>
    <row r="496" spans="1:7" x14ac:dyDescent="0.2">
      <c r="A496" s="157">
        <v>25188</v>
      </c>
      <c r="B496" s="97">
        <v>21323.179045286612</v>
      </c>
      <c r="C496" s="97">
        <v>2459.9823619985591</v>
      </c>
      <c r="D496" s="159">
        <v>0.81528102400122016</v>
      </c>
      <c r="E496" s="96">
        <v>36</v>
      </c>
      <c r="F496" s="21"/>
      <c r="G496" s="21"/>
    </row>
    <row r="497" spans="1:7" x14ac:dyDescent="0.2">
      <c r="A497" s="157">
        <v>24294</v>
      </c>
      <c r="B497" s="97">
        <v>20651.065339637858</v>
      </c>
      <c r="C497" s="97">
        <v>2419.237931836115</v>
      </c>
      <c r="D497" s="159">
        <v>0.95084181841163562</v>
      </c>
      <c r="E497" s="96">
        <v>37</v>
      </c>
      <c r="F497" s="21"/>
      <c r="G497" s="21"/>
    </row>
    <row r="498" spans="1:7" x14ac:dyDescent="0.2">
      <c r="A498" s="157">
        <v>23377</v>
      </c>
      <c r="B498" s="97">
        <v>19843.634402558364</v>
      </c>
      <c r="C498" s="97">
        <v>2169.3617989156323</v>
      </c>
      <c r="D498" s="159">
        <v>1.058588518220442</v>
      </c>
      <c r="E498" s="96">
        <v>38</v>
      </c>
      <c r="F498" s="21"/>
      <c r="G498" s="21"/>
    </row>
    <row r="499" spans="1:7" x14ac:dyDescent="0.2">
      <c r="A499" s="157">
        <v>22176</v>
      </c>
      <c r="B499" s="97">
        <v>19126.305215149041</v>
      </c>
      <c r="C499" s="97">
        <v>1898.5619379288225</v>
      </c>
      <c r="D499" s="159">
        <v>1.2546027258987726</v>
      </c>
      <c r="E499" s="96">
        <v>39</v>
      </c>
      <c r="F499" s="21"/>
      <c r="G499" s="21"/>
    </row>
    <row r="500" spans="1:7" x14ac:dyDescent="0.2">
      <c r="A500" s="157">
        <v>18348</v>
      </c>
      <c r="B500" s="97">
        <v>18256.62128716541</v>
      </c>
      <c r="C500" s="97">
        <v>83.636714825701375</v>
      </c>
      <c r="D500" s="159">
        <v>4.1703785018896413</v>
      </c>
      <c r="E500" s="96">
        <v>40</v>
      </c>
      <c r="F500" s="21"/>
      <c r="G500" s="21"/>
    </row>
    <row r="501" spans="1:7" x14ac:dyDescent="0.2">
      <c r="A501" s="157">
        <v>18450</v>
      </c>
      <c r="B501" s="97">
        <v>18282.224234505968</v>
      </c>
      <c r="C501" s="97">
        <v>121.46249268998393</v>
      </c>
      <c r="D501" s="159">
        <v>3.4172739034701936</v>
      </c>
      <c r="E501" s="96">
        <v>41</v>
      </c>
      <c r="F501" s="21"/>
      <c r="G501" s="21"/>
    </row>
    <row r="502" spans="1:7" x14ac:dyDescent="0.2">
      <c r="A502" s="157">
        <v>18573</v>
      </c>
      <c r="B502" s="97">
        <v>18317.676044526055</v>
      </c>
      <c r="C502" s="97">
        <v>159.41854691550796</v>
      </c>
      <c r="D502" s="159">
        <v>2.7667637648149781</v>
      </c>
      <c r="E502" s="96">
        <v>42</v>
      </c>
      <c r="F502" s="21"/>
      <c r="G502" s="21"/>
    </row>
    <row r="503" spans="1:7" x14ac:dyDescent="0.2">
      <c r="A503" s="157">
        <v>18684</v>
      </c>
      <c r="B503" s="97">
        <v>18361.051086675594</v>
      </c>
      <c r="C503" s="97">
        <v>194.60002696583243</v>
      </c>
      <c r="D503" s="159">
        <v>1.9835596076030888</v>
      </c>
      <c r="E503" s="96">
        <v>43</v>
      </c>
      <c r="F503" s="21"/>
      <c r="G503" s="21"/>
    </row>
    <row r="504" spans="1:7" x14ac:dyDescent="0.2">
      <c r="A504" s="157">
        <v>18818</v>
      </c>
      <c r="B504" s="97">
        <v>18422.271315893824</v>
      </c>
      <c r="C504" s="97">
        <v>247.10439580431839</v>
      </c>
      <c r="D504" s="159">
        <v>1.7101226514546035</v>
      </c>
      <c r="E504" s="96">
        <v>44</v>
      </c>
      <c r="F504" s="21"/>
      <c r="G504" s="21"/>
    </row>
    <row r="505" spans="1:7" x14ac:dyDescent="0.2">
      <c r="A505" s="157">
        <v>19821</v>
      </c>
      <c r="B505" s="97">
        <v>19240.125678217912</v>
      </c>
      <c r="C505" s="97">
        <v>419.74683073731222</v>
      </c>
      <c r="D505" s="159">
        <v>-0.15666687156309733</v>
      </c>
      <c r="E505" s="96">
        <v>45</v>
      </c>
      <c r="F505" s="21"/>
      <c r="G505" s="21"/>
    </row>
    <row r="506" spans="1:7" x14ac:dyDescent="0.2">
      <c r="A506" s="157">
        <v>19947</v>
      </c>
      <c r="B506" s="97">
        <v>19368.115543522963</v>
      </c>
      <c r="C506" s="97">
        <v>438.71991553997123</v>
      </c>
      <c r="D506" s="159">
        <v>-0.17062964512329326</v>
      </c>
      <c r="E506" s="96">
        <v>46</v>
      </c>
      <c r="F506" s="21"/>
      <c r="G506" s="21"/>
    </row>
    <row r="507" spans="1:7" x14ac:dyDescent="0.2">
      <c r="A507" s="157">
        <v>20050</v>
      </c>
      <c r="B507" s="97">
        <v>19502.367369975698</v>
      </c>
      <c r="C507" s="97">
        <v>428.28803527724398</v>
      </c>
      <c r="D507" s="159">
        <v>-0.21632627703026561</v>
      </c>
      <c r="E507" s="96">
        <v>47</v>
      </c>
      <c r="F507" s="21"/>
      <c r="G507" s="21"/>
    </row>
    <row r="508" spans="1:7" x14ac:dyDescent="0.2">
      <c r="A508" s="157">
        <v>20392</v>
      </c>
      <c r="B508" s="97">
        <v>19755.841202506803</v>
      </c>
      <c r="C508" s="97">
        <v>455.72424112433225</v>
      </c>
      <c r="D508" s="159">
        <v>-0.13901920290870418</v>
      </c>
      <c r="E508" s="96">
        <v>48</v>
      </c>
      <c r="F508" s="21"/>
      <c r="G508" s="21"/>
    </row>
    <row r="509" spans="1:7" x14ac:dyDescent="0.2">
      <c r="A509" s="157">
        <v>22431</v>
      </c>
      <c r="B509" s="97">
        <v>21507.232086967684</v>
      </c>
      <c r="C509" s="97">
        <v>613.1848279742228</v>
      </c>
      <c r="D509" s="159">
        <v>0.99165851300438024</v>
      </c>
      <c r="E509" s="96">
        <v>49</v>
      </c>
      <c r="F509" s="21"/>
      <c r="G509" s="21"/>
    </row>
    <row r="510" spans="1:7" x14ac:dyDescent="0.2">
      <c r="A510" s="157">
        <v>22744</v>
      </c>
      <c r="B510" s="97">
        <v>21671.627071630035</v>
      </c>
      <c r="C510" s="97">
        <v>674.00869496516702</v>
      </c>
      <c r="D510" s="159">
        <v>0.93715584885033376</v>
      </c>
      <c r="E510" s="96">
        <v>50</v>
      </c>
      <c r="F510" s="21"/>
      <c r="G510" s="21"/>
    </row>
    <row r="511" spans="1:7" x14ac:dyDescent="0.2">
      <c r="A511" s="157">
        <v>22932</v>
      </c>
      <c r="B511" s="97">
        <v>21802.126606469174</v>
      </c>
      <c r="C511" s="97">
        <v>720.73118431556088</v>
      </c>
      <c r="D511" s="159">
        <v>1.0726956110999755</v>
      </c>
      <c r="E511" s="96">
        <v>51</v>
      </c>
      <c r="F511" s="21"/>
      <c r="G511" s="21"/>
    </row>
    <row r="512" spans="1:7" x14ac:dyDescent="0.2">
      <c r="A512" s="157">
        <v>23021</v>
      </c>
      <c r="B512" s="97">
        <v>21896.681839728313</v>
      </c>
      <c r="C512" s="97">
        <v>746.73699451418702</v>
      </c>
      <c r="D512" s="159">
        <v>1.0528728971990586</v>
      </c>
      <c r="E512" s="96">
        <v>52</v>
      </c>
      <c r="F512" s="21"/>
      <c r="G512" s="21"/>
    </row>
    <row r="513" spans="1:7" x14ac:dyDescent="0.2">
      <c r="A513" s="157">
        <v>23270</v>
      </c>
      <c r="B513" s="97">
        <v>22025.488396059616</v>
      </c>
      <c r="C513" s="97">
        <v>807.27322502502545</v>
      </c>
      <c r="D513" s="159">
        <v>0.93997065444802608</v>
      </c>
      <c r="E513" s="96">
        <v>1</v>
      </c>
      <c r="F513" s="21"/>
      <c r="G513" s="21"/>
    </row>
    <row r="514" spans="1:7" x14ac:dyDescent="0.2">
      <c r="A514" s="157">
        <v>23512</v>
      </c>
      <c r="B514" s="97">
        <v>22148.299762190589</v>
      </c>
      <c r="C514" s="97">
        <v>877.39730466338278</v>
      </c>
      <c r="D514" s="159">
        <v>0.82440786004805122</v>
      </c>
      <c r="E514" s="96">
        <v>2</v>
      </c>
      <c r="F514" s="21"/>
      <c r="G514" s="21"/>
    </row>
    <row r="515" spans="1:7" x14ac:dyDescent="0.2">
      <c r="A515" s="157">
        <v>24024</v>
      </c>
      <c r="B515" s="97">
        <v>22204.081093652589</v>
      </c>
      <c r="C515" s="97">
        <v>924.24594805297147</v>
      </c>
      <c r="D515" s="159">
        <v>0.78312219678108408</v>
      </c>
      <c r="E515" s="96">
        <v>3</v>
      </c>
      <c r="F515" s="21"/>
      <c r="G515" s="21"/>
    </row>
    <row r="516" spans="1:7" x14ac:dyDescent="0.2">
      <c r="A516" s="157">
        <v>23697</v>
      </c>
      <c r="B516" s="97">
        <v>22185.915591983434</v>
      </c>
      <c r="C516" s="97">
        <v>905.26747501678733</v>
      </c>
      <c r="D516" s="159">
        <v>0.78063589575718906</v>
      </c>
      <c r="E516" s="96">
        <v>4</v>
      </c>
      <c r="F516" s="21"/>
      <c r="G516" s="21"/>
    </row>
    <row r="517" spans="1:7" x14ac:dyDescent="0.2">
      <c r="A517" s="157">
        <v>22367</v>
      </c>
      <c r="B517" s="97">
        <v>20992.685961649335</v>
      </c>
      <c r="C517" s="97">
        <v>868.2148412923475</v>
      </c>
      <c r="D517" s="159">
        <v>0.81176722231331433</v>
      </c>
      <c r="E517" s="96">
        <v>5</v>
      </c>
      <c r="F517" s="21"/>
      <c r="G517" s="21"/>
    </row>
    <row r="518" spans="1:7" x14ac:dyDescent="0.2">
      <c r="A518" s="157">
        <v>22047</v>
      </c>
      <c r="B518" s="97">
        <v>20905.761503604321</v>
      </c>
      <c r="C518" s="97">
        <v>784.27254703617768</v>
      </c>
      <c r="D518" s="159">
        <v>0.78217201005530568</v>
      </c>
      <c r="E518" s="96">
        <v>6</v>
      </c>
      <c r="F518" s="21"/>
      <c r="G518" s="21"/>
    </row>
    <row r="519" spans="1:7" x14ac:dyDescent="0.2">
      <c r="A519" s="157">
        <v>21645</v>
      </c>
      <c r="B519" s="97">
        <v>20491.065853259301</v>
      </c>
      <c r="C519" s="97">
        <v>761.07095980311635</v>
      </c>
      <c r="D519" s="159">
        <v>0.90811249158986407</v>
      </c>
      <c r="E519" s="96">
        <v>7</v>
      </c>
      <c r="F519" s="21"/>
      <c r="G519" s="21"/>
    </row>
    <row r="520" spans="1:7" x14ac:dyDescent="0.2">
      <c r="A520" s="157">
        <v>21421</v>
      </c>
      <c r="B520" s="97">
        <v>20330.000562266014</v>
      </c>
      <c r="C520" s="97">
        <v>698.95776475704099</v>
      </c>
      <c r="D520" s="159">
        <v>0.99119451051884289</v>
      </c>
      <c r="E520" s="96">
        <v>8</v>
      </c>
      <c r="F520" s="21"/>
      <c r="G520" s="21"/>
    </row>
    <row r="521" spans="1:7" x14ac:dyDescent="0.2">
      <c r="A521" s="157">
        <v>22357</v>
      </c>
      <c r="B521" s="97">
        <v>21064.269046907379</v>
      </c>
      <c r="C521" s="97">
        <v>857.51025216703601</v>
      </c>
      <c r="D521" s="159">
        <v>0.9795347508944624</v>
      </c>
      <c r="E521" s="96">
        <v>9</v>
      </c>
      <c r="F521" s="21"/>
      <c r="G521" s="21"/>
    </row>
    <row r="522" spans="1:7" x14ac:dyDescent="0.2">
      <c r="A522" s="157">
        <v>22098</v>
      </c>
      <c r="B522" s="97">
        <v>20898.180238103432</v>
      </c>
      <c r="C522" s="97">
        <v>771.12990641800684</v>
      </c>
      <c r="D522" s="159">
        <v>0.76693188291663794</v>
      </c>
      <c r="E522" s="96">
        <v>10</v>
      </c>
      <c r="F522" s="21"/>
      <c r="G522" s="21"/>
    </row>
    <row r="523" spans="1:7" x14ac:dyDescent="0.2">
      <c r="A523" s="157">
        <v>21835</v>
      </c>
      <c r="B523" s="97">
        <v>20753.369337633267</v>
      </c>
      <c r="C523" s="97">
        <v>697.20110613359509</v>
      </c>
      <c r="D523" s="159">
        <v>0.8556551227809176</v>
      </c>
      <c r="E523" s="96">
        <v>11</v>
      </c>
      <c r="F523" s="21"/>
      <c r="G523" s="21"/>
    </row>
    <row r="524" spans="1:7" x14ac:dyDescent="0.2">
      <c r="A524" s="157">
        <v>21578</v>
      </c>
      <c r="B524" s="97">
        <v>20546.740612814043</v>
      </c>
      <c r="C524" s="97">
        <v>669.2307221816551</v>
      </c>
      <c r="D524" s="159">
        <v>0.8938592567621314</v>
      </c>
      <c r="E524" s="96">
        <v>12</v>
      </c>
      <c r="F524" s="21"/>
      <c r="G524" s="21"/>
    </row>
    <row r="525" spans="1:7" x14ac:dyDescent="0.2">
      <c r="A525" s="157">
        <v>21152</v>
      </c>
      <c r="B525" s="97">
        <v>20337.58923032543</v>
      </c>
      <c r="C525" s="97">
        <v>558.56229975881752</v>
      </c>
      <c r="D525" s="159">
        <v>0.8854222152461152</v>
      </c>
      <c r="E525" s="96">
        <v>13</v>
      </c>
      <c r="F525" s="21"/>
      <c r="G525" s="21"/>
    </row>
    <row r="526" spans="1:7" x14ac:dyDescent="0.2">
      <c r="A526" s="157">
        <v>18686</v>
      </c>
      <c r="B526" s="97">
        <v>18028.434146440326</v>
      </c>
      <c r="C526" s="97">
        <v>464.30286461262978</v>
      </c>
      <c r="D526" s="159">
        <v>0.90657003786620627</v>
      </c>
      <c r="E526" s="96">
        <v>14</v>
      </c>
      <c r="F526" s="21"/>
      <c r="G526" s="21"/>
    </row>
    <row r="527" spans="1:7" x14ac:dyDescent="0.2">
      <c r="A527" s="157">
        <v>18469</v>
      </c>
      <c r="B527" s="97">
        <v>17862.991519212981</v>
      </c>
      <c r="C527" s="97">
        <v>417.27820374428217</v>
      </c>
      <c r="D527" s="159">
        <v>0.95081088873495612</v>
      </c>
      <c r="E527" s="96">
        <v>15</v>
      </c>
      <c r="F527" s="21"/>
      <c r="G527" s="21"/>
    </row>
    <row r="528" spans="1:7" x14ac:dyDescent="0.2">
      <c r="A528" s="157">
        <v>18312</v>
      </c>
      <c r="B528" s="97">
        <v>17749.449102679318</v>
      </c>
      <c r="C528" s="97">
        <v>380.53213266391674</v>
      </c>
      <c r="D528" s="159">
        <v>1.2611874595122012</v>
      </c>
      <c r="E528" s="96">
        <v>16</v>
      </c>
      <c r="F528" s="21"/>
      <c r="G528" s="21"/>
    </row>
    <row r="529" spans="1:7" x14ac:dyDescent="0.2">
      <c r="A529" s="157">
        <v>18062</v>
      </c>
      <c r="B529" s="97">
        <v>17616.463667463555</v>
      </c>
      <c r="C529" s="97">
        <v>290.61059281259367</v>
      </c>
      <c r="D529" s="159">
        <v>1.0434598595544198</v>
      </c>
      <c r="E529" s="96">
        <v>17</v>
      </c>
      <c r="F529" s="21"/>
      <c r="G529" s="21"/>
    </row>
    <row r="530" spans="1:7" x14ac:dyDescent="0.2">
      <c r="A530" s="157">
        <v>18290</v>
      </c>
      <c r="B530" s="97">
        <v>17136.24106359608</v>
      </c>
      <c r="C530" s="97">
        <v>977.90624812551471</v>
      </c>
      <c r="D530" s="159">
        <v>3.7589411688729415</v>
      </c>
      <c r="E530" s="96">
        <v>18</v>
      </c>
      <c r="F530" s="21"/>
      <c r="G530" s="21"/>
    </row>
    <row r="531" spans="1:7" x14ac:dyDescent="0.2">
      <c r="A531" s="157">
        <v>18924</v>
      </c>
      <c r="B531" s="97">
        <v>17316.370977422284</v>
      </c>
      <c r="C531" s="97">
        <v>1089.7658625195086</v>
      </c>
      <c r="D531" s="159">
        <v>2.9272521314703872</v>
      </c>
      <c r="E531" s="96">
        <v>19</v>
      </c>
      <c r="F531" s="21"/>
      <c r="G531" s="21"/>
    </row>
    <row r="532" spans="1:7" x14ac:dyDescent="0.2">
      <c r="A532" s="157">
        <v>19862</v>
      </c>
      <c r="B532" s="97">
        <v>17685.556439689582</v>
      </c>
      <c r="C532" s="97">
        <v>1427.205780241972</v>
      </c>
      <c r="D532" s="159">
        <v>2.2466181341694598</v>
      </c>
      <c r="E532" s="96">
        <v>20</v>
      </c>
      <c r="F532" s="21"/>
      <c r="G532" s="21"/>
    </row>
    <row r="533" spans="1:7" x14ac:dyDescent="0.2">
      <c r="A533" s="157">
        <v>21267</v>
      </c>
      <c r="B533" s="97">
        <v>18265.060575206146</v>
      </c>
      <c r="C533" s="97">
        <v>1779.5838464901926</v>
      </c>
      <c r="D533" s="159">
        <v>1.5770861085315573</v>
      </c>
      <c r="E533" s="96">
        <v>21</v>
      </c>
      <c r="F533" s="21"/>
      <c r="G533" s="21"/>
    </row>
    <row r="534" spans="1:7" x14ac:dyDescent="0.2">
      <c r="A534" s="157">
        <v>21975</v>
      </c>
      <c r="B534" s="97">
        <v>18781.295206651776</v>
      </c>
      <c r="C534" s="97">
        <v>1980.5884834844376</v>
      </c>
      <c r="D534" s="159">
        <v>1.4365533187587702</v>
      </c>
      <c r="E534" s="96">
        <v>22</v>
      </c>
      <c r="F534" s="21"/>
      <c r="G534" s="21"/>
    </row>
    <row r="535" spans="1:7" x14ac:dyDescent="0.2">
      <c r="A535" s="160"/>
      <c r="B535" s="97"/>
      <c r="C535" s="97"/>
      <c r="D535" s="161"/>
      <c r="E535" s="96"/>
      <c r="F535" s="21"/>
      <c r="G535" s="21"/>
    </row>
    <row r="536" spans="1:7" x14ac:dyDescent="0.2">
      <c r="A536" s="157"/>
      <c r="B536" s="97"/>
      <c r="C536" s="97"/>
      <c r="D536" s="161"/>
      <c r="E536" s="96"/>
      <c r="F536" s="21"/>
      <c r="G536" s="21"/>
    </row>
    <row r="537" spans="1:7" x14ac:dyDescent="0.2">
      <c r="A537" s="157"/>
      <c r="B537" s="97"/>
      <c r="C537" s="97"/>
      <c r="D537" s="161"/>
      <c r="E537" s="96"/>
      <c r="F537" s="21"/>
      <c r="G537" s="21"/>
    </row>
    <row r="538" spans="1:7" x14ac:dyDescent="0.2">
      <c r="A538" s="157"/>
      <c r="B538" s="97"/>
      <c r="C538" s="97"/>
      <c r="D538" s="161"/>
      <c r="E538" s="96"/>
      <c r="F538" s="21"/>
      <c r="G538" s="21"/>
    </row>
    <row r="539" spans="1:7" x14ac:dyDescent="0.2">
      <c r="A539" s="157"/>
      <c r="B539" s="97"/>
      <c r="C539" s="97"/>
      <c r="D539" s="161"/>
      <c r="E539" s="96"/>
      <c r="F539" s="21"/>
      <c r="G539" s="21"/>
    </row>
    <row r="540" spans="1:7" x14ac:dyDescent="0.2">
      <c r="A540" s="157"/>
      <c r="B540" s="97"/>
      <c r="C540" s="97"/>
      <c r="D540" s="161"/>
      <c r="E540" s="96"/>
      <c r="F540" s="21"/>
      <c r="G540" s="21"/>
    </row>
    <row r="541" spans="1:7" x14ac:dyDescent="0.2">
      <c r="A541" s="157"/>
      <c r="B541" s="97"/>
      <c r="C541" s="97"/>
      <c r="D541" s="161"/>
      <c r="E541" s="96"/>
      <c r="F541" s="21"/>
      <c r="G541" s="21"/>
    </row>
    <row r="542" spans="1:7" x14ac:dyDescent="0.2">
      <c r="A542" s="157"/>
      <c r="B542" s="97"/>
      <c r="C542" s="97"/>
      <c r="D542" s="161"/>
      <c r="E542" s="96"/>
      <c r="F542" s="21"/>
      <c r="G542" s="21"/>
    </row>
    <row r="543" spans="1:7" x14ac:dyDescent="0.2">
      <c r="A543" s="157"/>
      <c r="B543" s="97"/>
      <c r="C543" s="97"/>
      <c r="D543" s="161"/>
      <c r="E543" s="96"/>
      <c r="F543" s="21"/>
      <c r="G543" s="21"/>
    </row>
    <row r="544" spans="1:7" x14ac:dyDescent="0.2">
      <c r="A544" s="157"/>
      <c r="B544" s="97"/>
      <c r="C544" s="97"/>
      <c r="D544" s="161"/>
      <c r="E544" s="96"/>
      <c r="F544" s="21"/>
      <c r="G544" s="21"/>
    </row>
    <row r="545" spans="1:7" x14ac:dyDescent="0.2">
      <c r="A545" s="157"/>
      <c r="B545" s="97"/>
      <c r="C545" s="97"/>
      <c r="D545" s="161"/>
      <c r="E545" s="96"/>
      <c r="F545" s="21"/>
      <c r="G545" s="21"/>
    </row>
    <row r="546" spans="1:7" x14ac:dyDescent="0.2">
      <c r="A546" s="157"/>
      <c r="B546" s="97"/>
      <c r="C546" s="97"/>
      <c r="D546" s="161"/>
      <c r="E546" s="96"/>
      <c r="F546" s="21"/>
      <c r="G546" s="21"/>
    </row>
    <row r="547" spans="1:7" x14ac:dyDescent="0.2">
      <c r="A547" s="157"/>
      <c r="B547" s="97"/>
      <c r="C547" s="97"/>
      <c r="D547" s="161"/>
      <c r="E547" s="96"/>
      <c r="F547" s="21"/>
      <c r="G547" s="21"/>
    </row>
    <row r="548" spans="1:7" x14ac:dyDescent="0.2">
      <c r="A548" s="157"/>
      <c r="B548" s="97"/>
      <c r="C548" s="97"/>
      <c r="D548" s="161"/>
      <c r="E548" s="96"/>
      <c r="F548" s="21"/>
      <c r="G548" s="21"/>
    </row>
    <row r="549" spans="1:7" x14ac:dyDescent="0.2">
      <c r="A549" s="157"/>
      <c r="B549" s="97"/>
      <c r="C549" s="97"/>
      <c r="D549" s="161"/>
      <c r="E549" s="96"/>
      <c r="F549" s="21"/>
      <c r="G549" s="21"/>
    </row>
    <row r="550" spans="1:7" x14ac:dyDescent="0.2">
      <c r="A550" s="162"/>
      <c r="B550" s="12"/>
      <c r="C550" s="12"/>
      <c r="D550" s="163"/>
      <c r="E550" s="21"/>
      <c r="F550" s="21"/>
      <c r="G550" s="21"/>
    </row>
    <row r="551" spans="1:7" x14ac:dyDescent="0.2">
      <c r="A551" s="162"/>
      <c r="B551" s="12"/>
      <c r="C551" s="12"/>
      <c r="D551" s="163"/>
      <c r="E551" s="21"/>
      <c r="F551" s="21"/>
      <c r="G551" s="21"/>
    </row>
    <row r="552" spans="1:7" x14ac:dyDescent="0.2">
      <c r="A552" s="162"/>
      <c r="B552" s="12"/>
      <c r="C552" s="12"/>
      <c r="D552" s="163"/>
      <c r="E552" s="21"/>
      <c r="F552" s="21"/>
      <c r="G552" s="21"/>
    </row>
    <row r="553" spans="1:7" x14ac:dyDescent="0.2">
      <c r="A553" s="162"/>
      <c r="B553" s="12"/>
      <c r="C553" s="12"/>
      <c r="D553" s="163"/>
      <c r="E553" s="21"/>
      <c r="F553" s="21"/>
      <c r="G553" s="21"/>
    </row>
    <row r="554" spans="1:7" x14ac:dyDescent="0.2">
      <c r="A554" s="162"/>
      <c r="B554" s="12"/>
      <c r="C554" s="12"/>
      <c r="D554" s="163"/>
      <c r="E554" s="21"/>
      <c r="F554" s="21"/>
      <c r="G554" s="21"/>
    </row>
    <row r="555" spans="1:7" x14ac:dyDescent="0.2">
      <c r="A555" s="162"/>
      <c r="B555" s="12"/>
      <c r="C555" s="12"/>
      <c r="D555" s="163"/>
      <c r="E555" s="21"/>
      <c r="F555" s="21"/>
      <c r="G555" s="21"/>
    </row>
    <row r="556" spans="1:7" x14ac:dyDescent="0.2">
      <c r="A556" s="162"/>
      <c r="B556" s="12"/>
      <c r="C556" s="12"/>
      <c r="D556" s="163"/>
      <c r="E556" s="21"/>
      <c r="F556" s="21"/>
      <c r="G556" s="21"/>
    </row>
    <row r="557" spans="1:7" x14ac:dyDescent="0.2">
      <c r="A557" s="162"/>
      <c r="B557" s="12"/>
      <c r="C557" s="12"/>
      <c r="D557" s="163"/>
      <c r="E557" s="21"/>
      <c r="F557" s="21"/>
      <c r="G557" s="21"/>
    </row>
    <row r="558" spans="1:7" x14ac:dyDescent="0.2">
      <c r="A558" s="162"/>
      <c r="B558" s="12"/>
      <c r="C558" s="12"/>
      <c r="D558" s="163"/>
      <c r="E558" s="21"/>
      <c r="F558" s="21"/>
      <c r="G558" s="21"/>
    </row>
    <row r="559" spans="1:7" x14ac:dyDescent="0.2">
      <c r="A559" s="162"/>
      <c r="B559" s="12"/>
      <c r="C559" s="12"/>
      <c r="D559" s="163"/>
      <c r="E559" s="21"/>
      <c r="F559" s="21"/>
      <c r="G559" s="21"/>
    </row>
    <row r="560" spans="1:7" x14ac:dyDescent="0.2">
      <c r="A560" s="162"/>
      <c r="B560" s="12"/>
      <c r="C560" s="12"/>
      <c r="D560" s="163"/>
      <c r="E560" s="21"/>
      <c r="F560" s="21"/>
      <c r="G560" s="21"/>
    </row>
    <row r="561" spans="1:7" x14ac:dyDescent="0.2">
      <c r="A561" s="162"/>
      <c r="B561" s="12"/>
      <c r="C561" s="12"/>
      <c r="D561" s="163"/>
      <c r="E561" s="21"/>
      <c r="F561" s="21"/>
      <c r="G561" s="21"/>
    </row>
    <row r="562" spans="1:7" x14ac:dyDescent="0.2">
      <c r="A562" s="162"/>
      <c r="B562" s="12"/>
      <c r="C562" s="12"/>
      <c r="D562" s="163"/>
      <c r="E562" s="21"/>
      <c r="F562" s="21"/>
      <c r="G562" s="21"/>
    </row>
    <row r="563" spans="1:7" x14ac:dyDescent="0.2">
      <c r="A563" s="162"/>
      <c r="B563" s="12"/>
      <c r="C563" s="12"/>
      <c r="D563" s="163"/>
      <c r="E563" s="21"/>
      <c r="F563" s="21"/>
      <c r="G563" s="21"/>
    </row>
    <row r="564" spans="1:7" x14ac:dyDescent="0.2">
      <c r="A564" s="162"/>
      <c r="B564" s="162"/>
      <c r="C564" s="162"/>
      <c r="D564" s="163"/>
      <c r="E564" s="21"/>
      <c r="F564" s="21"/>
      <c r="G564" s="21"/>
    </row>
    <row r="565" spans="1:7" x14ac:dyDescent="0.2">
      <c r="A565" s="162"/>
      <c r="B565" s="162"/>
      <c r="C565" s="162"/>
      <c r="D565" s="163"/>
      <c r="E565" s="21"/>
      <c r="F565" s="21"/>
      <c r="G565" s="21"/>
    </row>
    <row r="566" spans="1:7" x14ac:dyDescent="0.2">
      <c r="A566" s="162"/>
      <c r="B566" s="162"/>
      <c r="C566" s="162"/>
      <c r="D566" s="163"/>
      <c r="E566" s="21"/>
      <c r="F566" s="21"/>
      <c r="G566" s="21"/>
    </row>
    <row r="567" spans="1:7" x14ac:dyDescent="0.2">
      <c r="A567" s="12"/>
      <c r="B567" s="12"/>
      <c r="C567" s="12"/>
      <c r="D567" s="153"/>
      <c r="E567" s="21"/>
      <c r="F567" s="21"/>
      <c r="G567" s="21"/>
    </row>
    <row r="568" spans="1:7" x14ac:dyDescent="0.2">
      <c r="A568" s="12"/>
      <c r="B568" s="12"/>
      <c r="C568" s="12"/>
      <c r="D568" s="153"/>
      <c r="E568" s="21"/>
      <c r="F568" s="21"/>
      <c r="G568" s="21"/>
    </row>
    <row r="569" spans="1:7" x14ac:dyDescent="0.2">
      <c r="A569" s="21"/>
      <c r="B569" s="21"/>
      <c r="C569" s="20"/>
      <c r="D569" s="153"/>
      <c r="E569" s="21"/>
      <c r="F569" s="21"/>
      <c r="G569" s="21"/>
    </row>
    <row r="570" spans="1:7" x14ac:dyDescent="0.2">
      <c r="A570" s="21"/>
      <c r="B570" s="21"/>
      <c r="C570" s="20"/>
      <c r="D570" s="153"/>
      <c r="E570" s="21"/>
      <c r="F570" s="21"/>
      <c r="G570" s="21"/>
    </row>
    <row r="571" spans="1:7" x14ac:dyDescent="0.2">
      <c r="A571" s="21"/>
      <c r="B571" s="21"/>
      <c r="C571" s="20"/>
      <c r="D571" s="153"/>
      <c r="E571" s="21"/>
      <c r="F571" s="21"/>
      <c r="G571" s="21"/>
    </row>
    <row r="572" spans="1:7" x14ac:dyDescent="0.2">
      <c r="A572" s="21"/>
      <c r="B572" s="21"/>
      <c r="C572" s="20"/>
      <c r="D572" s="153"/>
      <c r="E572" s="21"/>
      <c r="F572" s="21"/>
      <c r="G572" s="21"/>
    </row>
    <row r="573" spans="1:7" x14ac:dyDescent="0.2">
      <c r="A573" s="21"/>
      <c r="B573" s="21"/>
      <c r="C573" s="20"/>
      <c r="D573" s="153"/>
      <c r="E573" s="21"/>
      <c r="F573" s="21"/>
      <c r="G573" s="21"/>
    </row>
    <row r="574" spans="1:7" x14ac:dyDescent="0.2">
      <c r="A574" s="21"/>
      <c r="B574" s="21"/>
      <c r="C574" s="20"/>
      <c r="D574" s="153"/>
      <c r="E574" s="21"/>
      <c r="F574" s="21"/>
      <c r="G574" s="21"/>
    </row>
    <row r="575" spans="1:7" x14ac:dyDescent="0.2">
      <c r="A575" s="21"/>
      <c r="B575" s="21"/>
      <c r="C575" s="20"/>
      <c r="D575" s="153"/>
      <c r="E575" s="21"/>
      <c r="F575" s="21"/>
      <c r="G575" s="21"/>
    </row>
    <row r="576" spans="1:7" x14ac:dyDescent="0.2">
      <c r="A576" s="21"/>
      <c r="B576" s="21"/>
      <c r="C576" s="20"/>
      <c r="D576" s="153"/>
      <c r="E576" s="21"/>
      <c r="F576" s="21"/>
      <c r="G576" s="21"/>
    </row>
    <row r="577" spans="1:7" x14ac:dyDescent="0.2">
      <c r="A577" s="21"/>
      <c r="B577" s="21"/>
      <c r="C577" s="20"/>
      <c r="D577" s="153"/>
      <c r="E577" s="21"/>
      <c r="F577" s="21"/>
      <c r="G577" s="21"/>
    </row>
    <row r="578" spans="1:7" x14ac:dyDescent="0.2">
      <c r="A578" s="21"/>
      <c r="B578" s="21"/>
      <c r="C578" s="20"/>
      <c r="D578" s="153"/>
      <c r="E578" s="21"/>
      <c r="F578" s="21"/>
      <c r="G578" s="21"/>
    </row>
    <row r="579" spans="1:7" x14ac:dyDescent="0.2">
      <c r="A579" s="21"/>
      <c r="B579" s="21"/>
      <c r="C579" s="20"/>
      <c r="D579" s="153"/>
      <c r="E579" s="21"/>
      <c r="F579" s="21"/>
      <c r="G579" s="21"/>
    </row>
    <row r="580" spans="1:7" x14ac:dyDescent="0.2">
      <c r="A580" s="21"/>
      <c r="B580" s="21"/>
      <c r="C580" s="20"/>
      <c r="D580" s="153"/>
      <c r="E580" s="21"/>
      <c r="F580" s="21"/>
      <c r="G580" s="21"/>
    </row>
    <row r="581" spans="1:7" x14ac:dyDescent="0.2">
      <c r="A581" s="21"/>
      <c r="B581" s="21"/>
      <c r="C581" s="20"/>
      <c r="D581" s="153"/>
      <c r="E581" s="21"/>
      <c r="F581" s="21"/>
      <c r="G581" s="21"/>
    </row>
    <row r="582" spans="1:7" x14ac:dyDescent="0.2">
      <c r="A582" s="21"/>
      <c r="B582" s="21"/>
      <c r="C582" s="20"/>
      <c r="D582" s="153"/>
      <c r="E582" s="21"/>
      <c r="F582" s="21"/>
      <c r="G582" s="21"/>
    </row>
    <row r="583" spans="1:7" x14ac:dyDescent="0.2">
      <c r="A583" s="21"/>
      <c r="B583" s="21"/>
      <c r="C583" s="20"/>
      <c r="D583" s="153"/>
      <c r="E583" s="21"/>
      <c r="F583" s="21"/>
      <c r="G583" s="21"/>
    </row>
    <row r="584" spans="1:7" x14ac:dyDescent="0.2">
      <c r="A584" s="21"/>
      <c r="B584" s="21"/>
      <c r="C584" s="20"/>
      <c r="D584" s="153"/>
      <c r="E584" s="21"/>
      <c r="F584" s="21"/>
      <c r="G584" s="21"/>
    </row>
    <row r="585" spans="1:7" x14ac:dyDescent="0.2">
      <c r="A585" s="21"/>
      <c r="B585" s="21"/>
      <c r="C585" s="20"/>
      <c r="D585" s="153"/>
      <c r="E585" s="21"/>
      <c r="F585" s="21"/>
      <c r="G585" s="21"/>
    </row>
    <row r="586" spans="1:7" x14ac:dyDescent="0.2">
      <c r="A586" s="21"/>
      <c r="B586" s="21"/>
      <c r="C586" s="20"/>
      <c r="D586" s="153"/>
      <c r="E586" s="21"/>
      <c r="F586" s="21"/>
      <c r="G586" s="21"/>
    </row>
    <row r="587" spans="1:7" x14ac:dyDescent="0.2">
      <c r="A587" s="21"/>
      <c r="B587" s="21"/>
      <c r="C587" s="20"/>
      <c r="D587" s="153"/>
      <c r="E587" s="21"/>
      <c r="F587" s="21"/>
      <c r="G587" s="21"/>
    </row>
    <row r="588" spans="1:7" x14ac:dyDescent="0.2">
      <c r="A588" s="21"/>
      <c r="B588" s="21"/>
      <c r="C588" s="20"/>
      <c r="D588" s="153"/>
      <c r="E588" s="21"/>
      <c r="F588" s="21"/>
      <c r="G588" s="21"/>
    </row>
    <row r="589" spans="1:7" x14ac:dyDescent="0.2">
      <c r="A589" s="21"/>
      <c r="B589" s="21"/>
      <c r="C589" s="20"/>
      <c r="D589" s="153"/>
      <c r="E589" s="21"/>
      <c r="F589" s="21"/>
      <c r="G589" s="21"/>
    </row>
    <row r="590" spans="1:7" x14ac:dyDescent="0.2">
      <c r="A590" s="21"/>
      <c r="B590" s="21"/>
      <c r="C590" s="20"/>
      <c r="D590" s="153"/>
      <c r="E590" s="21"/>
      <c r="F590" s="21"/>
      <c r="G590" s="21"/>
    </row>
    <row r="591" spans="1:7" x14ac:dyDescent="0.2">
      <c r="A591" s="21"/>
      <c r="B591" s="21"/>
      <c r="C591" s="20"/>
      <c r="D591" s="153"/>
      <c r="E591" s="21"/>
      <c r="F591" s="21"/>
      <c r="G591" s="21"/>
    </row>
    <row r="592" spans="1:7" x14ac:dyDescent="0.2">
      <c r="A592" s="21"/>
      <c r="B592" s="21"/>
      <c r="C592" s="20"/>
      <c r="D592" s="153"/>
      <c r="E592" s="21"/>
      <c r="F592" s="21"/>
      <c r="G592" s="21"/>
    </row>
    <row r="593" spans="1:7" x14ac:dyDescent="0.2">
      <c r="A593" s="21"/>
      <c r="B593" s="21"/>
      <c r="C593" s="20"/>
      <c r="D593" s="153"/>
      <c r="E593" s="21"/>
      <c r="F593" s="21"/>
      <c r="G593" s="21"/>
    </row>
    <row r="594" spans="1:7" x14ac:dyDescent="0.2">
      <c r="A594" s="21"/>
      <c r="B594" s="21"/>
      <c r="C594" s="20"/>
      <c r="D594" s="153"/>
      <c r="E594" s="21"/>
      <c r="F594" s="21"/>
      <c r="G594" s="21"/>
    </row>
    <row r="595" spans="1:7" x14ac:dyDescent="0.2">
      <c r="A595" s="21"/>
      <c r="B595" s="21"/>
      <c r="C595" s="20"/>
      <c r="D595" s="153"/>
      <c r="E595" s="21"/>
      <c r="F595" s="21"/>
      <c r="G595" s="21"/>
    </row>
    <row r="596" spans="1:7" x14ac:dyDescent="0.2">
      <c r="A596" s="21"/>
      <c r="B596" s="21"/>
      <c r="C596" s="20"/>
      <c r="D596" s="153"/>
      <c r="E596" s="21"/>
      <c r="F596" s="21"/>
      <c r="G596" s="21"/>
    </row>
    <row r="597" spans="1:7" x14ac:dyDescent="0.2">
      <c r="A597" s="21"/>
      <c r="B597" s="21"/>
      <c r="C597" s="20"/>
      <c r="D597" s="153"/>
      <c r="E597" s="21"/>
      <c r="F597" s="21"/>
      <c r="G597" s="21"/>
    </row>
    <row r="598" spans="1:7" x14ac:dyDescent="0.2">
      <c r="A598" s="21"/>
      <c r="B598" s="21"/>
      <c r="C598" s="20"/>
      <c r="D598" s="153"/>
      <c r="E598" s="21"/>
      <c r="F598" s="21"/>
      <c r="G598" s="21"/>
    </row>
    <row r="599" spans="1:7" x14ac:dyDescent="0.2">
      <c r="A599" s="21"/>
      <c r="B599" s="21"/>
      <c r="C599" s="20"/>
      <c r="D599" s="153"/>
      <c r="E599" s="21"/>
      <c r="F599" s="21"/>
      <c r="G599" s="21"/>
    </row>
    <row r="600" spans="1:7" x14ac:dyDescent="0.2">
      <c r="A600" s="21"/>
      <c r="B600" s="21"/>
      <c r="C600" s="20"/>
      <c r="D600" s="153"/>
      <c r="E600" s="21"/>
      <c r="F600" s="21"/>
      <c r="G600" s="21"/>
    </row>
    <row r="601" spans="1:7" x14ac:dyDescent="0.2">
      <c r="A601" s="21"/>
      <c r="B601" s="21"/>
      <c r="C601" s="20"/>
      <c r="D601" s="153"/>
      <c r="E601" s="21"/>
      <c r="F601" s="21"/>
      <c r="G601" s="21"/>
    </row>
    <row r="602" spans="1:7" x14ac:dyDescent="0.2">
      <c r="A602" s="21"/>
      <c r="B602" s="21"/>
      <c r="C602" s="20"/>
      <c r="D602" s="153"/>
      <c r="E602" s="21"/>
      <c r="F602" s="21"/>
      <c r="G602" s="21"/>
    </row>
    <row r="603" spans="1:7" x14ac:dyDescent="0.2">
      <c r="A603" s="21"/>
      <c r="B603" s="21"/>
      <c r="C603" s="20"/>
      <c r="D603" s="153"/>
      <c r="E603" s="21"/>
      <c r="F603" s="21"/>
      <c r="G603" s="21"/>
    </row>
    <row r="604" spans="1:7" x14ac:dyDescent="0.2">
      <c r="A604" s="21"/>
      <c r="B604" s="21"/>
      <c r="C604" s="20"/>
      <c r="D604" s="153"/>
      <c r="E604" s="21"/>
      <c r="F604" s="21"/>
      <c r="G604" s="21"/>
    </row>
    <row r="605" spans="1:7" x14ac:dyDescent="0.2">
      <c r="A605" s="21"/>
      <c r="B605" s="21"/>
      <c r="C605" s="20"/>
      <c r="D605" s="153"/>
      <c r="E605" s="21"/>
      <c r="F605" s="21"/>
      <c r="G605" s="21"/>
    </row>
    <row r="606" spans="1:7" x14ac:dyDescent="0.2">
      <c r="A606" s="21"/>
      <c r="B606" s="21"/>
      <c r="C606" s="20"/>
      <c r="D606" s="153"/>
      <c r="E606" s="21"/>
      <c r="F606" s="21"/>
      <c r="G606" s="21"/>
    </row>
    <row r="607" spans="1:7" x14ac:dyDescent="0.2">
      <c r="A607" s="21"/>
      <c r="B607" s="21"/>
      <c r="C607" s="20"/>
      <c r="D607" s="153"/>
      <c r="E607" s="21"/>
      <c r="F607" s="21"/>
      <c r="G607" s="21"/>
    </row>
    <row r="608" spans="1:7" x14ac:dyDescent="0.2">
      <c r="A608" s="21"/>
      <c r="B608" s="21"/>
      <c r="C608" s="20"/>
      <c r="D608" s="153"/>
      <c r="E608" s="21"/>
      <c r="F608" s="21"/>
      <c r="G608" s="21"/>
    </row>
    <row r="609" spans="1:7" x14ac:dyDescent="0.2">
      <c r="A609" s="21"/>
      <c r="B609" s="21"/>
      <c r="C609" s="20"/>
      <c r="D609" s="153"/>
      <c r="E609" s="21"/>
      <c r="F609" s="21"/>
      <c r="G609" s="21"/>
    </row>
    <row r="610" spans="1:7" x14ac:dyDescent="0.2">
      <c r="A610" s="21"/>
      <c r="B610" s="21"/>
      <c r="C610" s="20"/>
      <c r="D610" s="153"/>
      <c r="E610" s="21"/>
      <c r="F610" s="21"/>
      <c r="G610" s="21"/>
    </row>
    <row r="611" spans="1:7" x14ac:dyDescent="0.2">
      <c r="A611" s="21"/>
      <c r="B611" s="21"/>
      <c r="C611" s="20"/>
      <c r="D611" s="153"/>
      <c r="E611" s="21"/>
      <c r="F611" s="21"/>
      <c r="G611" s="21"/>
    </row>
    <row r="612" spans="1:7" x14ac:dyDescent="0.2">
      <c r="A612" s="21"/>
      <c r="B612" s="21"/>
      <c r="C612" s="20"/>
      <c r="D612" s="153"/>
      <c r="E612" s="21"/>
      <c r="F612" s="21"/>
      <c r="G612" s="21"/>
    </row>
    <row r="613" spans="1:7" x14ac:dyDescent="0.2">
      <c r="A613" s="21"/>
      <c r="B613" s="21"/>
      <c r="C613" s="20"/>
      <c r="D613" s="153"/>
      <c r="E613" s="21"/>
      <c r="F613" s="21"/>
      <c r="G613" s="21"/>
    </row>
    <row r="614" spans="1:7" x14ac:dyDescent="0.2">
      <c r="A614" s="21"/>
      <c r="B614" s="21"/>
      <c r="C614" s="20"/>
      <c r="D614" s="153"/>
      <c r="E614" s="21"/>
      <c r="F614" s="21"/>
      <c r="G614" s="21"/>
    </row>
    <row r="615" spans="1:7" x14ac:dyDescent="0.2">
      <c r="A615" s="21"/>
      <c r="B615" s="21"/>
      <c r="C615" s="20"/>
      <c r="D615" s="153"/>
      <c r="E615" s="21"/>
      <c r="F615" s="21"/>
      <c r="G615" s="21"/>
    </row>
    <row r="616" spans="1:7" x14ac:dyDescent="0.2">
      <c r="A616" s="21"/>
      <c r="B616" s="21"/>
      <c r="C616" s="20"/>
      <c r="D616" s="153"/>
      <c r="E616" s="21"/>
      <c r="F616" s="21"/>
      <c r="G616" s="21"/>
    </row>
    <row r="617" spans="1:7" x14ac:dyDescent="0.2">
      <c r="A617" s="21"/>
      <c r="B617" s="21"/>
      <c r="C617" s="20"/>
      <c r="D617" s="153"/>
      <c r="E617" s="21"/>
      <c r="F617" s="21"/>
      <c r="G617" s="21"/>
    </row>
    <row r="618" spans="1:7" x14ac:dyDescent="0.2">
      <c r="A618" s="21"/>
      <c r="B618" s="21"/>
      <c r="C618" s="20"/>
      <c r="D618" s="153"/>
      <c r="E618" s="21"/>
      <c r="F618" s="21"/>
      <c r="G618" s="21"/>
    </row>
    <row r="619" spans="1:7" x14ac:dyDescent="0.2">
      <c r="A619" s="21"/>
      <c r="B619" s="21"/>
      <c r="C619" s="20"/>
      <c r="D619" s="153"/>
      <c r="E619" s="21"/>
      <c r="F619" s="21"/>
      <c r="G619" s="21"/>
    </row>
    <row r="620" spans="1:7" x14ac:dyDescent="0.2">
      <c r="A620" s="21"/>
      <c r="B620" s="21"/>
      <c r="C620" s="20"/>
      <c r="D620" s="153"/>
      <c r="E620" s="21"/>
      <c r="F620" s="21"/>
      <c r="G620" s="21"/>
    </row>
    <row r="621" spans="1:7" x14ac:dyDescent="0.2">
      <c r="A621" s="21"/>
      <c r="B621" s="21"/>
      <c r="C621" s="20"/>
      <c r="D621" s="153"/>
      <c r="E621" s="21"/>
      <c r="F621" s="21"/>
      <c r="G621" s="21"/>
    </row>
    <row r="622" spans="1:7" x14ac:dyDescent="0.2">
      <c r="A622" s="21"/>
      <c r="B622" s="21"/>
      <c r="C622" s="20"/>
      <c r="D622" s="153"/>
      <c r="E622" s="21"/>
      <c r="F622" s="21"/>
      <c r="G622" s="21"/>
    </row>
    <row r="623" spans="1:7" x14ac:dyDescent="0.2">
      <c r="A623" s="21"/>
      <c r="B623" s="21"/>
      <c r="C623" s="20"/>
      <c r="D623" s="153"/>
      <c r="E623" s="21"/>
      <c r="F623" s="21"/>
      <c r="G623" s="21"/>
    </row>
    <row r="624" spans="1:7" x14ac:dyDescent="0.2">
      <c r="A624" s="21"/>
      <c r="B624" s="21"/>
      <c r="C624" s="20"/>
      <c r="D624" s="153"/>
      <c r="E624" s="21"/>
      <c r="F624" s="21"/>
      <c r="G624" s="21"/>
    </row>
    <row r="625" spans="1:7" x14ac:dyDescent="0.2">
      <c r="A625" s="21"/>
      <c r="B625" s="21"/>
      <c r="C625" s="20"/>
      <c r="D625" s="153"/>
      <c r="E625" s="21"/>
      <c r="F625" s="21"/>
      <c r="G625" s="21"/>
    </row>
    <row r="626" spans="1:7" x14ac:dyDescent="0.2">
      <c r="A626" s="21"/>
      <c r="B626" s="21"/>
      <c r="C626" s="20"/>
      <c r="D626" s="153"/>
      <c r="E626" s="21"/>
      <c r="F626" s="21"/>
      <c r="G626" s="21"/>
    </row>
    <row r="627" spans="1:7" x14ac:dyDescent="0.2">
      <c r="A627" s="21"/>
      <c r="B627" s="21"/>
      <c r="C627" s="20"/>
      <c r="D627" s="153"/>
      <c r="E627" s="21"/>
      <c r="F627" s="21"/>
      <c r="G627" s="21"/>
    </row>
    <row r="628" spans="1:7" x14ac:dyDescent="0.2">
      <c r="A628" s="21"/>
      <c r="B628" s="21"/>
      <c r="C628" s="20"/>
      <c r="D628" s="153"/>
      <c r="E628" s="21"/>
      <c r="F628" s="21"/>
      <c r="G628" s="21"/>
    </row>
    <row r="629" spans="1:7" x14ac:dyDescent="0.2">
      <c r="A629" s="21"/>
      <c r="B629" s="21"/>
      <c r="C629" s="20"/>
      <c r="D629" s="153"/>
      <c r="E629" s="21"/>
      <c r="F629" s="21"/>
      <c r="G629" s="21"/>
    </row>
    <row r="630" spans="1:7" x14ac:dyDescent="0.2">
      <c r="A630" s="21"/>
      <c r="B630" s="21"/>
      <c r="C630" s="20"/>
      <c r="D630" s="153"/>
      <c r="E630" s="21"/>
      <c r="F630" s="21"/>
      <c r="G630" s="21"/>
    </row>
    <row r="631" spans="1:7" x14ac:dyDescent="0.2">
      <c r="A631" s="21"/>
      <c r="B631" s="21"/>
      <c r="C631" s="20"/>
      <c r="D631" s="153"/>
      <c r="E631" s="21"/>
      <c r="F631" s="21"/>
      <c r="G631" s="21"/>
    </row>
    <row r="632" spans="1:7" x14ac:dyDescent="0.2">
      <c r="A632" s="21"/>
      <c r="B632" s="21"/>
      <c r="C632" s="20"/>
      <c r="D632" s="153"/>
      <c r="E632" s="21"/>
      <c r="F632" s="21"/>
      <c r="G632" s="21"/>
    </row>
    <row r="633" spans="1:7" x14ac:dyDescent="0.2">
      <c r="A633" s="21"/>
      <c r="B633" s="21"/>
      <c r="C633" s="20"/>
      <c r="D633" s="153"/>
      <c r="E633" s="21"/>
      <c r="F633" s="21"/>
      <c r="G633" s="21"/>
    </row>
    <row r="634" spans="1:7" x14ac:dyDescent="0.2">
      <c r="A634" s="21"/>
      <c r="B634" s="21"/>
      <c r="C634" s="20"/>
      <c r="D634" s="153"/>
      <c r="E634" s="21"/>
      <c r="F634" s="21"/>
      <c r="G634" s="21"/>
    </row>
    <row r="635" spans="1:7" x14ac:dyDescent="0.2">
      <c r="A635" s="21"/>
      <c r="B635" s="21"/>
      <c r="C635" s="20"/>
      <c r="D635" s="153"/>
      <c r="E635" s="21"/>
      <c r="F635" s="21"/>
      <c r="G635" s="21"/>
    </row>
    <row r="636" spans="1:7" x14ac:dyDescent="0.2">
      <c r="A636" s="21"/>
      <c r="B636" s="21"/>
      <c r="C636" s="20"/>
      <c r="D636" s="153"/>
      <c r="E636" s="21"/>
      <c r="F636" s="21"/>
      <c r="G636" s="21"/>
    </row>
    <row r="637" spans="1:7" x14ac:dyDescent="0.2">
      <c r="A637" s="21"/>
      <c r="B637" s="21"/>
      <c r="C637" s="20"/>
      <c r="D637" s="153"/>
      <c r="E637" s="21"/>
      <c r="F637" s="21"/>
      <c r="G637" s="21"/>
    </row>
    <row r="638" spans="1:7" x14ac:dyDescent="0.2">
      <c r="A638" s="21"/>
      <c r="B638" s="21"/>
      <c r="C638" s="20"/>
      <c r="D638" s="153"/>
      <c r="E638" s="21"/>
      <c r="F638" s="21"/>
      <c r="G638" s="21"/>
    </row>
    <row r="639" spans="1:7" x14ac:dyDescent="0.2">
      <c r="A639" s="21"/>
      <c r="B639" s="21"/>
      <c r="C639" s="20"/>
      <c r="D639" s="153"/>
      <c r="E639" s="21"/>
      <c r="F639" s="21"/>
      <c r="G639" s="21"/>
    </row>
    <row r="640" spans="1:7" x14ac:dyDescent="0.2">
      <c r="A640" s="21"/>
      <c r="B640" s="21"/>
      <c r="C640" s="20"/>
      <c r="D640" s="153"/>
      <c r="E640" s="21"/>
      <c r="F640" s="21"/>
      <c r="G640" s="21"/>
    </row>
    <row r="641" spans="1:7" x14ac:dyDescent="0.2">
      <c r="A641" s="21"/>
      <c r="B641" s="21"/>
      <c r="C641" s="20"/>
      <c r="D641" s="153"/>
      <c r="E641" s="21"/>
      <c r="F641" s="21"/>
      <c r="G641" s="21"/>
    </row>
    <row r="642" spans="1:7" x14ac:dyDescent="0.2">
      <c r="A642" s="21"/>
      <c r="B642" s="21"/>
      <c r="C642" s="20"/>
      <c r="D642" s="153"/>
      <c r="E642" s="21"/>
      <c r="F642" s="21"/>
      <c r="G642" s="21"/>
    </row>
    <row r="643" spans="1:7" x14ac:dyDescent="0.2">
      <c r="A643" s="21"/>
      <c r="B643" s="21"/>
      <c r="C643" s="20"/>
      <c r="D643" s="153"/>
      <c r="E643" s="21"/>
      <c r="F643" s="21"/>
      <c r="G643" s="21"/>
    </row>
    <row r="644" spans="1:7" x14ac:dyDescent="0.2">
      <c r="A644" s="21"/>
      <c r="B644" s="21"/>
      <c r="C644" s="20"/>
      <c r="D644" s="153"/>
      <c r="E644" s="21"/>
      <c r="F644" s="21"/>
      <c r="G644" s="21"/>
    </row>
    <row r="645" spans="1:7" x14ac:dyDescent="0.2">
      <c r="A645" s="21"/>
      <c r="B645" s="21"/>
      <c r="C645" s="20"/>
      <c r="D645" s="153"/>
      <c r="E645" s="21"/>
      <c r="F645" s="21"/>
      <c r="G645" s="21"/>
    </row>
    <row r="646" spans="1:7" x14ac:dyDescent="0.2">
      <c r="A646" s="21"/>
      <c r="B646" s="21"/>
      <c r="C646" s="20"/>
      <c r="D646" s="153"/>
      <c r="E646" s="21"/>
      <c r="F646" s="21"/>
      <c r="G646" s="21"/>
    </row>
    <row r="647" spans="1:7" x14ac:dyDescent="0.2">
      <c r="A647" s="21"/>
      <c r="B647" s="21"/>
      <c r="C647" s="20"/>
      <c r="D647" s="153"/>
      <c r="E647" s="21"/>
      <c r="F647" s="21"/>
      <c r="G647" s="21"/>
    </row>
    <row r="648" spans="1:7" x14ac:dyDescent="0.2">
      <c r="A648" s="21"/>
      <c r="B648" s="21"/>
      <c r="C648" s="20"/>
      <c r="D648" s="153"/>
      <c r="E648" s="21"/>
      <c r="F648" s="21"/>
      <c r="G648" s="21"/>
    </row>
    <row r="649" spans="1:7" x14ac:dyDescent="0.2">
      <c r="A649" s="21"/>
      <c r="B649" s="21"/>
      <c r="C649" s="20"/>
      <c r="D649" s="153"/>
      <c r="E649" s="21"/>
      <c r="F649" s="21"/>
      <c r="G649" s="21"/>
    </row>
    <row r="650" spans="1:7" x14ac:dyDescent="0.2">
      <c r="A650" s="21"/>
      <c r="B650" s="21"/>
      <c r="C650" s="20"/>
      <c r="D650" s="153"/>
      <c r="E650" s="21"/>
      <c r="F650" s="21"/>
      <c r="G650" s="21"/>
    </row>
    <row r="651" spans="1:7" x14ac:dyDescent="0.2">
      <c r="A651" s="21"/>
      <c r="B651" s="21"/>
      <c r="C651" s="20"/>
      <c r="D651" s="153"/>
      <c r="E651" s="21"/>
      <c r="F651" s="21"/>
      <c r="G651" s="21"/>
    </row>
    <row r="652" spans="1:7" x14ac:dyDescent="0.2">
      <c r="A652" s="21"/>
      <c r="B652" s="21"/>
      <c r="C652" s="20"/>
      <c r="D652" s="153"/>
      <c r="E652" s="21"/>
      <c r="F652" s="21"/>
      <c r="G652" s="21"/>
    </row>
    <row r="653" spans="1:7" x14ac:dyDescent="0.2">
      <c r="A653" s="21"/>
      <c r="B653" s="21"/>
      <c r="C653" s="20"/>
      <c r="D653" s="153"/>
      <c r="E653" s="21"/>
      <c r="F653" s="21"/>
      <c r="G653" s="21"/>
    </row>
    <row r="654" spans="1:7" x14ac:dyDescent="0.2">
      <c r="A654" s="21"/>
      <c r="B654" s="21"/>
      <c r="C654" s="20"/>
      <c r="D654" s="153"/>
      <c r="E654" s="21"/>
      <c r="F654" s="21"/>
      <c r="G654" s="21"/>
    </row>
    <row r="655" spans="1:7" x14ac:dyDescent="0.2">
      <c r="A655" s="21"/>
      <c r="B655" s="21"/>
      <c r="C655" s="20"/>
      <c r="D655" s="153"/>
      <c r="E655" s="21"/>
      <c r="F655" s="21"/>
      <c r="G655" s="21"/>
    </row>
    <row r="656" spans="1:7" x14ac:dyDescent="0.2">
      <c r="A656" s="21"/>
      <c r="B656" s="21"/>
      <c r="C656" s="20"/>
      <c r="D656" s="153"/>
      <c r="E656" s="21"/>
      <c r="F656" s="21"/>
      <c r="G656" s="21"/>
    </row>
    <row r="657" spans="1:7" x14ac:dyDescent="0.2">
      <c r="A657" s="21"/>
      <c r="B657" s="21"/>
      <c r="C657" s="20"/>
      <c r="D657" s="153"/>
      <c r="E657" s="21"/>
      <c r="F657" s="21"/>
      <c r="G657" s="21"/>
    </row>
    <row r="658" spans="1:7" x14ac:dyDescent="0.2">
      <c r="A658" s="21"/>
      <c r="B658" s="21"/>
      <c r="C658" s="20"/>
      <c r="D658" s="153"/>
      <c r="E658" s="21"/>
      <c r="F658" s="21"/>
      <c r="G658" s="21"/>
    </row>
    <row r="659" spans="1:7" x14ac:dyDescent="0.2">
      <c r="A659" s="21"/>
      <c r="B659" s="21"/>
      <c r="C659" s="20"/>
      <c r="D659" s="153"/>
      <c r="E659" s="21"/>
      <c r="F659" s="21"/>
      <c r="G659" s="21"/>
    </row>
    <row r="660" spans="1:7" x14ac:dyDescent="0.2">
      <c r="A660" s="21"/>
      <c r="B660" s="21"/>
      <c r="C660" s="20"/>
      <c r="D660" s="153"/>
      <c r="E660" s="21"/>
      <c r="F660" s="21"/>
      <c r="G660" s="21"/>
    </row>
    <row r="661" spans="1:7" x14ac:dyDescent="0.2">
      <c r="A661" s="21"/>
      <c r="B661" s="21"/>
      <c r="C661" s="20"/>
      <c r="D661" s="153"/>
      <c r="E661" s="21"/>
      <c r="F661" s="21"/>
      <c r="G661" s="21"/>
    </row>
    <row r="662" spans="1:7" x14ac:dyDescent="0.2">
      <c r="A662" s="21"/>
      <c r="B662" s="21"/>
      <c r="C662" s="20"/>
      <c r="D662" s="153"/>
      <c r="E662" s="21"/>
      <c r="F662" s="21"/>
      <c r="G662" s="21"/>
    </row>
    <row r="663" spans="1:7" x14ac:dyDescent="0.2">
      <c r="A663" s="21"/>
      <c r="B663" s="21"/>
      <c r="C663" s="20"/>
      <c r="D663" s="153"/>
      <c r="E663" s="21"/>
      <c r="F663" s="21"/>
      <c r="G663" s="21"/>
    </row>
    <row r="664" spans="1:7" x14ac:dyDescent="0.2">
      <c r="A664" s="21"/>
      <c r="B664" s="21"/>
      <c r="C664" s="20"/>
      <c r="D664" s="153"/>
      <c r="E664" s="21"/>
      <c r="F664" s="21"/>
      <c r="G664" s="21"/>
    </row>
    <row r="665" spans="1:7" x14ac:dyDescent="0.2">
      <c r="A665" s="21"/>
      <c r="B665" s="21"/>
      <c r="C665" s="20"/>
      <c r="D665" s="153"/>
      <c r="E665" s="21"/>
      <c r="F665" s="21"/>
      <c r="G665" s="21"/>
    </row>
    <row r="666" spans="1:7" x14ac:dyDescent="0.2">
      <c r="A666" s="21"/>
      <c r="B666" s="21"/>
      <c r="C666" s="20"/>
      <c r="D666" s="153"/>
      <c r="E666" s="21"/>
      <c r="F666" s="21"/>
      <c r="G666" s="21"/>
    </row>
    <row r="667" spans="1:7" x14ac:dyDescent="0.2">
      <c r="A667" s="21"/>
      <c r="B667" s="21"/>
      <c r="C667" s="20"/>
      <c r="D667" s="153"/>
      <c r="E667" s="21"/>
      <c r="F667" s="21"/>
      <c r="G667" s="21"/>
    </row>
    <row r="668" spans="1:7" x14ac:dyDescent="0.2">
      <c r="A668" s="21"/>
      <c r="B668" s="21"/>
      <c r="C668" s="20"/>
      <c r="D668" s="153"/>
      <c r="E668" s="21"/>
      <c r="F668" s="21"/>
      <c r="G668" s="21"/>
    </row>
    <row r="669" spans="1:7" x14ac:dyDescent="0.2">
      <c r="A669" s="21"/>
      <c r="B669" s="21"/>
      <c r="C669" s="20"/>
      <c r="D669" s="153"/>
      <c r="E669" s="21"/>
      <c r="F669" s="21"/>
      <c r="G669" s="21"/>
    </row>
    <row r="670" spans="1:7" x14ac:dyDescent="0.2">
      <c r="A670" s="21"/>
      <c r="B670" s="21"/>
      <c r="C670" s="20"/>
      <c r="D670" s="153"/>
      <c r="E670" s="21"/>
      <c r="F670" s="21"/>
      <c r="G670" s="21"/>
    </row>
    <row r="671" spans="1:7" x14ac:dyDescent="0.2">
      <c r="A671" s="21"/>
      <c r="B671" s="21"/>
      <c r="C671" s="20"/>
      <c r="D671" s="153"/>
      <c r="E671" s="21"/>
      <c r="F671" s="21"/>
      <c r="G671" s="21"/>
    </row>
    <row r="672" spans="1:7" x14ac:dyDescent="0.2">
      <c r="A672" s="21"/>
      <c r="B672" s="21"/>
      <c r="C672" s="20"/>
      <c r="D672" s="153"/>
      <c r="E672" s="21"/>
      <c r="F672" s="21"/>
      <c r="G672" s="21"/>
    </row>
    <row r="673" spans="1:7" x14ac:dyDescent="0.2">
      <c r="A673" s="21"/>
      <c r="B673" s="21"/>
      <c r="C673" s="20"/>
      <c r="D673" s="153"/>
      <c r="E673" s="21"/>
      <c r="F673" s="21"/>
      <c r="G673" s="21"/>
    </row>
    <row r="674" spans="1:7" x14ac:dyDescent="0.2">
      <c r="A674" s="21"/>
      <c r="B674" s="21"/>
      <c r="C674" s="20"/>
      <c r="D674" s="153"/>
      <c r="E674" s="21"/>
      <c r="F674" s="21"/>
      <c r="G674" s="21"/>
    </row>
    <row r="675" spans="1:7" x14ac:dyDescent="0.2">
      <c r="A675" s="21"/>
      <c r="B675" s="21"/>
      <c r="C675" s="20"/>
      <c r="D675" s="153"/>
      <c r="E675" s="21"/>
      <c r="F675" s="21"/>
      <c r="G675" s="21"/>
    </row>
    <row r="676" spans="1:7" x14ac:dyDescent="0.2">
      <c r="A676" s="21"/>
      <c r="B676" s="21"/>
      <c r="C676" s="20"/>
      <c r="D676" s="153"/>
      <c r="E676" s="21"/>
      <c r="F676" s="21"/>
      <c r="G676" s="21"/>
    </row>
    <row r="677" spans="1:7" x14ac:dyDescent="0.2">
      <c r="A677" s="21"/>
      <c r="B677" s="21"/>
      <c r="C677" s="20"/>
      <c r="D677" s="153"/>
      <c r="E677" s="21"/>
      <c r="F677" s="21"/>
      <c r="G677" s="21"/>
    </row>
    <row r="678" spans="1:7" x14ac:dyDescent="0.2">
      <c r="A678" s="21"/>
      <c r="B678" s="21"/>
      <c r="C678" s="20"/>
      <c r="D678" s="153"/>
      <c r="E678" s="21"/>
      <c r="F678" s="21"/>
      <c r="G678" s="21"/>
    </row>
    <row r="679" spans="1:7" x14ac:dyDescent="0.2">
      <c r="A679" s="21"/>
      <c r="B679" s="21"/>
      <c r="C679" s="20"/>
      <c r="D679" s="153"/>
      <c r="E679" s="21"/>
      <c r="F679" s="21"/>
      <c r="G679" s="21"/>
    </row>
    <row r="680" spans="1:7" x14ac:dyDescent="0.2">
      <c r="A680" s="21"/>
      <c r="B680" s="21"/>
      <c r="C680" s="20"/>
      <c r="D680" s="153"/>
      <c r="E680" s="21"/>
      <c r="F680" s="21"/>
      <c r="G680" s="21"/>
    </row>
    <row r="681" spans="1:7" x14ac:dyDescent="0.2">
      <c r="A681" s="21"/>
      <c r="B681" s="21"/>
      <c r="C681" s="20"/>
      <c r="D681" s="153"/>
      <c r="E681" s="21"/>
      <c r="F681" s="21"/>
      <c r="G681" s="21"/>
    </row>
    <row r="682" spans="1:7" x14ac:dyDescent="0.2">
      <c r="A682" s="21"/>
      <c r="B682" s="21"/>
      <c r="C682" s="20"/>
      <c r="D682" s="153"/>
      <c r="E682" s="21"/>
      <c r="F682" s="21"/>
      <c r="G682" s="21"/>
    </row>
    <row r="683" spans="1:7" x14ac:dyDescent="0.2">
      <c r="A683" s="21"/>
      <c r="B683" s="21"/>
      <c r="C683" s="20"/>
      <c r="D683" s="153"/>
      <c r="E683" s="21"/>
      <c r="F683" s="21"/>
      <c r="G683" s="21"/>
    </row>
    <row r="684" spans="1:7" x14ac:dyDescent="0.2">
      <c r="A684" s="21"/>
      <c r="B684" s="21"/>
      <c r="C684" s="20"/>
      <c r="D684" s="153"/>
      <c r="E684" s="21"/>
      <c r="F684" s="21"/>
      <c r="G684" s="21"/>
    </row>
    <row r="685" spans="1:7" x14ac:dyDescent="0.2">
      <c r="A685" s="21"/>
      <c r="B685" s="21"/>
      <c r="C685" s="20"/>
      <c r="D685" s="153"/>
      <c r="E685" s="21"/>
      <c r="F685" s="21"/>
      <c r="G685" s="21"/>
    </row>
    <row r="686" spans="1:7" x14ac:dyDescent="0.2">
      <c r="A686" s="21"/>
      <c r="B686" s="21"/>
      <c r="C686" s="20"/>
      <c r="D686" s="153"/>
      <c r="E686" s="21"/>
      <c r="F686" s="21"/>
      <c r="G686" s="21"/>
    </row>
    <row r="687" spans="1:7" x14ac:dyDescent="0.2">
      <c r="A687" s="21"/>
      <c r="B687" s="21"/>
      <c r="C687" s="20"/>
      <c r="D687" s="153"/>
      <c r="E687" s="21"/>
      <c r="F687" s="21"/>
      <c r="G687" s="21"/>
    </row>
    <row r="688" spans="1:7" x14ac:dyDescent="0.2">
      <c r="A688" s="21"/>
      <c r="B688" s="21"/>
      <c r="C688" s="20"/>
      <c r="D688" s="153"/>
      <c r="E688" s="21"/>
      <c r="F688" s="21"/>
      <c r="G688" s="21"/>
    </row>
    <row r="689" spans="1:7" x14ac:dyDescent="0.2">
      <c r="A689" s="21"/>
      <c r="B689" s="21"/>
      <c r="C689" s="20"/>
      <c r="D689" s="153"/>
      <c r="E689" s="21"/>
      <c r="F689" s="21"/>
      <c r="G689" s="21"/>
    </row>
    <row r="690" spans="1:7" x14ac:dyDescent="0.2">
      <c r="A690" s="21"/>
      <c r="B690" s="21"/>
      <c r="C690" s="20"/>
      <c r="D690" s="153"/>
      <c r="E690" s="21"/>
      <c r="F690" s="21"/>
      <c r="G690" s="21"/>
    </row>
    <row r="691" spans="1:7" x14ac:dyDescent="0.2">
      <c r="A691" s="21"/>
      <c r="B691" s="21"/>
      <c r="C691" s="20"/>
      <c r="D691" s="153"/>
      <c r="E691" s="21"/>
      <c r="F691" s="21"/>
      <c r="G691" s="21"/>
    </row>
    <row r="692" spans="1:7" x14ac:dyDescent="0.2">
      <c r="A692" s="21"/>
      <c r="B692" s="21"/>
      <c r="C692" s="20"/>
      <c r="D692" s="153"/>
      <c r="E692" s="21"/>
      <c r="F692" s="21"/>
      <c r="G692" s="21"/>
    </row>
    <row r="693" spans="1:7" x14ac:dyDescent="0.2">
      <c r="A693" s="21"/>
      <c r="B693" s="21"/>
      <c r="C693" s="20"/>
      <c r="D693" s="153"/>
      <c r="E693" s="21"/>
      <c r="F693" s="21"/>
      <c r="G693" s="21"/>
    </row>
    <row r="694" spans="1:7" x14ac:dyDescent="0.2">
      <c r="A694" s="21"/>
      <c r="B694" s="21"/>
      <c r="C694" s="20"/>
      <c r="D694" s="153"/>
      <c r="E694" s="21"/>
      <c r="F694" s="21"/>
      <c r="G694" s="21"/>
    </row>
    <row r="695" spans="1:7" x14ac:dyDescent="0.2">
      <c r="A695" s="21"/>
      <c r="B695" s="21"/>
      <c r="C695" s="20"/>
      <c r="D695" s="153"/>
      <c r="E695" s="21"/>
      <c r="F695" s="21"/>
      <c r="G695" s="21"/>
    </row>
    <row r="696" spans="1:7" x14ac:dyDescent="0.2">
      <c r="A696" s="21"/>
      <c r="B696" s="21"/>
      <c r="C696" s="20"/>
      <c r="D696" s="153"/>
      <c r="E696" s="21"/>
      <c r="F696" s="21"/>
      <c r="G696" s="21"/>
    </row>
    <row r="697" spans="1:7" x14ac:dyDescent="0.2">
      <c r="A697" s="21"/>
      <c r="B697" s="21"/>
      <c r="C697" s="20"/>
      <c r="D697" s="153"/>
      <c r="E697" s="21"/>
      <c r="F697" s="21"/>
      <c r="G697" s="21"/>
    </row>
    <row r="698" spans="1:7" x14ac:dyDescent="0.2">
      <c r="A698" s="21"/>
      <c r="B698" s="21"/>
      <c r="C698" s="20"/>
      <c r="D698" s="153"/>
      <c r="E698" s="21"/>
      <c r="F698" s="21"/>
      <c r="G698" s="21"/>
    </row>
    <row r="699" spans="1:7" x14ac:dyDescent="0.2">
      <c r="A699" s="21"/>
      <c r="B699" s="21"/>
      <c r="C699" s="20"/>
      <c r="D699" s="153"/>
      <c r="E699" s="21"/>
      <c r="F699" s="21"/>
      <c r="G699" s="21"/>
    </row>
    <row r="700" spans="1:7" x14ac:dyDescent="0.2">
      <c r="A700" s="21"/>
      <c r="B700" s="21"/>
      <c r="C700" s="20"/>
      <c r="D700" s="153"/>
      <c r="E700" s="21"/>
      <c r="F700" s="21"/>
      <c r="G700" s="21"/>
    </row>
    <row r="701" spans="1:7" x14ac:dyDescent="0.2">
      <c r="A701" s="21"/>
      <c r="B701" s="21"/>
      <c r="C701" s="20"/>
      <c r="D701" s="153"/>
      <c r="E701" s="21"/>
      <c r="F701" s="21"/>
      <c r="G701" s="21"/>
    </row>
    <row r="702" spans="1:7" x14ac:dyDescent="0.2">
      <c r="A702" s="21"/>
      <c r="B702" s="21"/>
      <c r="C702" s="20"/>
      <c r="D702" s="153"/>
      <c r="E702" s="21"/>
      <c r="F702" s="21"/>
      <c r="G702" s="21"/>
    </row>
    <row r="703" spans="1:7" x14ac:dyDescent="0.2">
      <c r="A703" s="21"/>
      <c r="B703" s="21"/>
      <c r="C703" s="20"/>
      <c r="D703" s="153"/>
      <c r="E703" s="21"/>
      <c r="F703" s="21"/>
      <c r="G703" s="21"/>
    </row>
    <row r="704" spans="1:7" x14ac:dyDescent="0.2">
      <c r="A704" s="21"/>
      <c r="B704" s="21"/>
      <c r="C704" s="20"/>
      <c r="D704" s="153"/>
      <c r="E704" s="21"/>
      <c r="F704" s="21"/>
      <c r="G704" s="21"/>
    </row>
    <row r="705" spans="1:7" x14ac:dyDescent="0.2">
      <c r="A705" s="21"/>
      <c r="B705" s="21"/>
      <c r="C705" s="20"/>
      <c r="D705" s="153"/>
      <c r="E705" s="21"/>
      <c r="F705" s="21"/>
      <c r="G705" s="21"/>
    </row>
    <row r="706" spans="1:7" x14ac:dyDescent="0.2">
      <c r="A706" s="21"/>
      <c r="B706" s="21"/>
      <c r="C706" s="20"/>
      <c r="D706" s="153"/>
      <c r="E706" s="21"/>
      <c r="F706" s="21"/>
      <c r="G706" s="21"/>
    </row>
    <row r="707" spans="1:7" x14ac:dyDescent="0.2">
      <c r="A707" s="21"/>
      <c r="B707" s="21"/>
      <c r="C707" s="20"/>
      <c r="D707" s="153"/>
      <c r="E707" s="21"/>
      <c r="F707" s="21"/>
      <c r="G707" s="21"/>
    </row>
    <row r="708" spans="1:7" x14ac:dyDescent="0.2">
      <c r="A708" s="21"/>
      <c r="B708" s="21"/>
      <c r="C708" s="20"/>
      <c r="D708" s="153"/>
      <c r="E708" s="21"/>
      <c r="F708" s="21"/>
      <c r="G708" s="21"/>
    </row>
    <row r="709" spans="1:7" x14ac:dyDescent="0.2">
      <c r="A709" s="21"/>
      <c r="B709" s="21"/>
      <c r="C709" s="20"/>
      <c r="D709" s="153"/>
      <c r="E709" s="21"/>
      <c r="F709" s="21"/>
      <c r="G709" s="21"/>
    </row>
    <row r="710" spans="1:7" x14ac:dyDescent="0.2">
      <c r="A710" s="21"/>
      <c r="B710" s="21"/>
      <c r="C710" s="20"/>
      <c r="D710" s="153"/>
      <c r="E710" s="21"/>
      <c r="F710" s="21"/>
      <c r="G710" s="21"/>
    </row>
    <row r="711" spans="1:7" x14ac:dyDescent="0.2">
      <c r="A711" s="21"/>
      <c r="B711" s="21"/>
      <c r="C711" s="20"/>
      <c r="D711" s="153"/>
      <c r="E711" s="21"/>
      <c r="F711" s="21"/>
      <c r="G711" s="21"/>
    </row>
    <row r="712" spans="1:7" x14ac:dyDescent="0.2">
      <c r="A712" s="21"/>
      <c r="B712" s="21"/>
      <c r="C712" s="20"/>
      <c r="D712" s="153"/>
      <c r="E712" s="21"/>
      <c r="F712" s="21"/>
      <c r="G712" s="21"/>
    </row>
    <row r="713" spans="1:7" x14ac:dyDescent="0.2">
      <c r="A713" s="21"/>
      <c r="B713" s="21"/>
      <c r="C713" s="20"/>
      <c r="D713" s="153"/>
      <c r="E713" s="21"/>
      <c r="F713" s="21"/>
      <c r="G713" s="21"/>
    </row>
    <row r="714" spans="1:7" x14ac:dyDescent="0.2">
      <c r="A714" s="21"/>
      <c r="B714" s="21"/>
      <c r="C714" s="20"/>
      <c r="D714" s="153"/>
      <c r="E714" s="21"/>
      <c r="F714" s="21"/>
      <c r="G714" s="21"/>
    </row>
    <row r="715" spans="1:7" x14ac:dyDescent="0.2">
      <c r="A715" s="21"/>
      <c r="B715" s="21"/>
      <c r="C715" s="20"/>
      <c r="D715" s="153"/>
      <c r="E715" s="21"/>
      <c r="F715" s="21"/>
      <c r="G715" s="21"/>
    </row>
    <row r="716" spans="1:7" x14ac:dyDescent="0.2">
      <c r="A716" s="21"/>
      <c r="B716" s="21"/>
      <c r="C716" s="20"/>
      <c r="D716" s="153"/>
      <c r="E716" s="21"/>
      <c r="F716" s="21"/>
      <c r="G716" s="21"/>
    </row>
    <row r="717" spans="1:7" x14ac:dyDescent="0.2">
      <c r="A717" s="21"/>
      <c r="B717" s="21"/>
      <c r="C717" s="20"/>
      <c r="D717" s="153"/>
      <c r="E717" s="21"/>
      <c r="F717" s="21"/>
      <c r="G717" s="21"/>
    </row>
    <row r="718" spans="1:7" x14ac:dyDescent="0.2">
      <c r="A718" s="21"/>
      <c r="B718" s="21"/>
      <c r="C718" s="20"/>
      <c r="D718" s="153"/>
      <c r="E718" s="21"/>
      <c r="F718" s="21"/>
      <c r="G718" s="21"/>
    </row>
    <row r="719" spans="1:7" x14ac:dyDescent="0.2">
      <c r="A719" s="21"/>
      <c r="B719" s="21"/>
      <c r="C719" s="20"/>
      <c r="D719" s="153"/>
      <c r="E719" s="21"/>
      <c r="F719" s="21"/>
      <c r="G719" s="21"/>
    </row>
    <row r="720" spans="1:7" x14ac:dyDescent="0.2">
      <c r="A720" s="21"/>
      <c r="B720" s="21"/>
      <c r="C720" s="20"/>
      <c r="D720" s="153"/>
      <c r="E720" s="21"/>
      <c r="F720" s="21"/>
      <c r="G720" s="21"/>
    </row>
    <row r="721" spans="1:7" x14ac:dyDescent="0.2">
      <c r="A721" s="21"/>
      <c r="B721" s="21"/>
      <c r="C721" s="20"/>
      <c r="D721" s="153"/>
      <c r="E721" s="21"/>
      <c r="F721" s="21"/>
      <c r="G721" s="21"/>
    </row>
    <row r="722" spans="1:7" x14ac:dyDescent="0.2">
      <c r="A722" s="21"/>
      <c r="B722" s="21"/>
      <c r="C722" s="20"/>
      <c r="D722" s="153"/>
      <c r="E722" s="21"/>
      <c r="F722" s="21"/>
      <c r="G722" s="21"/>
    </row>
    <row r="723" spans="1:7" x14ac:dyDescent="0.2">
      <c r="A723" s="21"/>
      <c r="B723" s="21"/>
      <c r="C723" s="20"/>
      <c r="D723" s="153"/>
      <c r="E723" s="21"/>
      <c r="F723" s="21"/>
      <c r="G723" s="21"/>
    </row>
    <row r="724" spans="1:7" x14ac:dyDescent="0.2">
      <c r="A724" s="21"/>
      <c r="B724" s="21"/>
      <c r="C724" s="20"/>
      <c r="D724" s="153"/>
      <c r="E724" s="21"/>
      <c r="F724" s="21"/>
      <c r="G724" s="21"/>
    </row>
    <row r="725" spans="1:7" x14ac:dyDescent="0.2">
      <c r="A725" s="21"/>
      <c r="B725" s="21"/>
      <c r="C725" s="20"/>
      <c r="D725" s="153"/>
      <c r="E725" s="21"/>
      <c r="F725" s="21"/>
      <c r="G725" s="21"/>
    </row>
    <row r="726" spans="1:7" x14ac:dyDescent="0.2">
      <c r="A726" s="21"/>
      <c r="B726" s="21"/>
      <c r="C726" s="20"/>
      <c r="D726" s="153"/>
      <c r="E726" s="21"/>
      <c r="F726" s="21"/>
      <c r="G726" s="21"/>
    </row>
    <row r="727" spans="1:7" x14ac:dyDescent="0.2">
      <c r="A727" s="21"/>
      <c r="B727" s="21"/>
      <c r="C727" s="20"/>
      <c r="D727" s="153"/>
      <c r="E727" s="21"/>
      <c r="F727" s="21"/>
      <c r="G727" s="21"/>
    </row>
    <row r="728" spans="1:7" x14ac:dyDescent="0.2">
      <c r="A728" s="21"/>
      <c r="B728" s="21"/>
      <c r="C728" s="20"/>
      <c r="D728" s="153"/>
      <c r="E728" s="21"/>
      <c r="F728" s="21"/>
      <c r="G728" s="21"/>
    </row>
    <row r="729" spans="1:7" x14ac:dyDescent="0.2">
      <c r="A729" s="21"/>
      <c r="B729" s="21"/>
      <c r="C729" s="20"/>
      <c r="D729" s="153"/>
      <c r="E729" s="21"/>
      <c r="F729" s="21"/>
      <c r="G729" s="21"/>
    </row>
    <row r="730" spans="1:7" x14ac:dyDescent="0.2">
      <c r="A730" s="21"/>
      <c r="B730" s="21"/>
      <c r="C730" s="20"/>
      <c r="D730" s="153"/>
      <c r="E730" s="21"/>
      <c r="F730" s="21"/>
      <c r="G730" s="21"/>
    </row>
    <row r="731" spans="1:7" x14ac:dyDescent="0.2">
      <c r="A731" s="21"/>
      <c r="B731" s="21"/>
      <c r="C731" s="20"/>
      <c r="D731" s="153"/>
      <c r="E731" s="21"/>
      <c r="F731" s="21"/>
      <c r="G731" s="21"/>
    </row>
    <row r="732" spans="1:7" x14ac:dyDescent="0.2">
      <c r="A732" s="21"/>
      <c r="B732" s="21"/>
      <c r="C732" s="20"/>
      <c r="D732" s="153"/>
      <c r="E732" s="21"/>
      <c r="F732" s="21"/>
      <c r="G732" s="21"/>
    </row>
    <row r="733" spans="1:7" x14ac:dyDescent="0.2">
      <c r="A733" s="21"/>
      <c r="B733" s="21"/>
      <c r="C733" s="20"/>
      <c r="D733" s="153"/>
      <c r="E733" s="21"/>
      <c r="F733" s="21"/>
      <c r="G733" s="21"/>
    </row>
    <row r="734" spans="1:7" x14ac:dyDescent="0.2">
      <c r="A734" s="21"/>
      <c r="B734" s="21"/>
      <c r="C734" s="20"/>
      <c r="D734" s="153"/>
      <c r="E734" s="21"/>
      <c r="F734" s="21"/>
      <c r="G734" s="21"/>
    </row>
    <row r="735" spans="1:7" x14ac:dyDescent="0.2">
      <c r="A735" s="21"/>
      <c r="B735" s="21"/>
      <c r="C735" s="20"/>
      <c r="D735" s="153"/>
      <c r="E735" s="21"/>
      <c r="F735" s="21"/>
      <c r="G735" s="21"/>
    </row>
    <row r="736" spans="1:7" x14ac:dyDescent="0.2">
      <c r="A736" s="21"/>
      <c r="B736" s="21"/>
      <c r="C736" s="20"/>
      <c r="D736" s="153"/>
      <c r="E736" s="21"/>
      <c r="F736" s="21"/>
      <c r="G736" s="21"/>
    </row>
    <row r="737" spans="1:7" x14ac:dyDescent="0.2">
      <c r="A737" s="21"/>
      <c r="B737" s="21"/>
      <c r="C737" s="20"/>
      <c r="D737" s="153"/>
      <c r="E737" s="21"/>
      <c r="F737" s="21"/>
      <c r="G737" s="21"/>
    </row>
    <row r="738" spans="1:7" x14ac:dyDescent="0.2">
      <c r="A738" s="21"/>
      <c r="B738" s="21"/>
      <c r="C738" s="20"/>
      <c r="D738" s="153"/>
      <c r="E738" s="21"/>
      <c r="F738" s="21"/>
      <c r="G738" s="21"/>
    </row>
    <row r="739" spans="1:7" x14ac:dyDescent="0.2">
      <c r="A739" s="21"/>
      <c r="B739" s="21"/>
      <c r="C739" s="20"/>
      <c r="D739" s="153"/>
      <c r="E739" s="21"/>
      <c r="F739" s="21"/>
      <c r="G739" s="21"/>
    </row>
    <row r="740" spans="1:7" x14ac:dyDescent="0.2">
      <c r="A740" s="21"/>
      <c r="B740" s="21"/>
      <c r="C740" s="20"/>
      <c r="D740" s="153"/>
      <c r="E740" s="21"/>
      <c r="F740" s="21"/>
      <c r="G740" s="21"/>
    </row>
    <row r="741" spans="1:7" x14ac:dyDescent="0.2">
      <c r="A741" s="21"/>
      <c r="B741" s="21"/>
      <c r="C741" s="20"/>
      <c r="D741" s="153"/>
      <c r="E741" s="21"/>
      <c r="F741" s="21"/>
      <c r="G741" s="21"/>
    </row>
    <row r="742" spans="1:7" x14ac:dyDescent="0.2">
      <c r="A742" s="21"/>
      <c r="B742" s="21"/>
      <c r="C742" s="20"/>
      <c r="D742" s="153"/>
      <c r="E742" s="21"/>
      <c r="F742" s="21"/>
      <c r="G742" s="21"/>
    </row>
    <row r="743" spans="1:7" x14ac:dyDescent="0.2">
      <c r="A743" s="21"/>
      <c r="B743" s="21"/>
      <c r="C743" s="20"/>
      <c r="D743" s="153"/>
      <c r="E743" s="21"/>
      <c r="F743" s="21"/>
      <c r="G743" s="21"/>
    </row>
    <row r="744" spans="1:7" x14ac:dyDescent="0.2">
      <c r="A744" s="21"/>
      <c r="B744" s="21"/>
      <c r="C744" s="20"/>
      <c r="D744" s="153"/>
      <c r="E744" s="21"/>
      <c r="F744" s="21"/>
      <c r="G744" s="21"/>
    </row>
    <row r="745" spans="1:7" x14ac:dyDescent="0.2">
      <c r="A745" s="21"/>
      <c r="B745" s="21"/>
      <c r="C745" s="20"/>
      <c r="D745" s="153"/>
      <c r="E745" s="21"/>
      <c r="F745" s="21"/>
      <c r="G745" s="21"/>
    </row>
    <row r="746" spans="1:7" x14ac:dyDescent="0.2">
      <c r="A746" s="21"/>
      <c r="B746" s="21"/>
      <c r="C746" s="20"/>
      <c r="D746" s="153"/>
      <c r="E746" s="21"/>
      <c r="F746" s="21"/>
      <c r="G746" s="21"/>
    </row>
    <row r="747" spans="1:7" x14ac:dyDescent="0.2">
      <c r="A747" s="21"/>
      <c r="B747" s="21"/>
      <c r="C747" s="20"/>
      <c r="D747" s="153"/>
      <c r="E747" s="21"/>
      <c r="F747" s="21"/>
      <c r="G747" s="21"/>
    </row>
    <row r="748" spans="1:7" x14ac:dyDescent="0.2">
      <c r="A748" s="21"/>
      <c r="B748" s="21"/>
      <c r="C748" s="20"/>
      <c r="D748" s="153"/>
      <c r="E748" s="21"/>
      <c r="F748" s="21"/>
      <c r="G748" s="21"/>
    </row>
    <row r="749" spans="1:7" x14ac:dyDescent="0.2">
      <c r="A749" s="21"/>
      <c r="B749" s="21"/>
      <c r="C749" s="20"/>
      <c r="D749" s="153"/>
      <c r="E749" s="21"/>
      <c r="F749" s="21"/>
      <c r="G749" s="21"/>
    </row>
    <row r="750" spans="1:7" x14ac:dyDescent="0.2">
      <c r="A750" s="21"/>
      <c r="B750" s="21"/>
      <c r="C750" s="20"/>
      <c r="D750" s="153"/>
      <c r="E750" s="21"/>
      <c r="F750" s="21"/>
      <c r="G750" s="21"/>
    </row>
    <row r="751" spans="1:7" x14ac:dyDescent="0.2">
      <c r="A751" s="21"/>
      <c r="B751" s="21"/>
      <c r="C751" s="20"/>
      <c r="D751" s="153"/>
      <c r="E751" s="21"/>
      <c r="F751" s="21"/>
      <c r="G751" s="21"/>
    </row>
    <row r="752" spans="1:7" x14ac:dyDescent="0.2">
      <c r="A752" s="21"/>
      <c r="B752" s="21"/>
      <c r="C752" s="20"/>
      <c r="D752" s="153"/>
      <c r="E752" s="21"/>
      <c r="F752" s="21"/>
      <c r="G752" s="21"/>
    </row>
    <row r="753" spans="1:7" x14ac:dyDescent="0.2">
      <c r="A753" s="21"/>
      <c r="B753" s="21"/>
      <c r="C753" s="20"/>
      <c r="D753" s="153"/>
      <c r="E753" s="21"/>
      <c r="F753" s="21"/>
      <c r="G753" s="21"/>
    </row>
    <row r="754" spans="1:7" x14ac:dyDescent="0.2">
      <c r="A754" s="21"/>
      <c r="B754" s="21"/>
      <c r="C754" s="20"/>
      <c r="D754" s="153"/>
      <c r="E754" s="21"/>
      <c r="F754" s="21"/>
      <c r="G754" s="21"/>
    </row>
    <row r="755" spans="1:7" x14ac:dyDescent="0.2">
      <c r="A755" s="21"/>
      <c r="B755" s="21"/>
      <c r="C755" s="20"/>
      <c r="D755" s="153"/>
      <c r="E755" s="21"/>
      <c r="F755" s="21"/>
      <c r="G755" s="21"/>
    </row>
    <row r="756" spans="1:7" x14ac:dyDescent="0.2">
      <c r="A756" s="21"/>
      <c r="B756" s="21"/>
      <c r="C756" s="20"/>
      <c r="D756" s="153"/>
      <c r="E756" s="21"/>
      <c r="F756" s="21"/>
      <c r="G756" s="21"/>
    </row>
    <row r="757" spans="1:7" x14ac:dyDescent="0.2">
      <c r="A757" s="21"/>
      <c r="B757" s="21"/>
      <c r="C757" s="20"/>
      <c r="D757" s="153"/>
      <c r="E757" s="21"/>
      <c r="F757" s="21"/>
      <c r="G757" s="21"/>
    </row>
    <row r="758" spans="1:7" x14ac:dyDescent="0.2">
      <c r="A758" s="21"/>
      <c r="B758" s="21"/>
      <c r="C758" s="20"/>
      <c r="D758" s="153"/>
      <c r="E758" s="21"/>
      <c r="F758" s="21"/>
      <c r="G758" s="21"/>
    </row>
    <row r="759" spans="1:7" x14ac:dyDescent="0.2">
      <c r="A759" s="21"/>
      <c r="B759" s="21"/>
      <c r="C759" s="20"/>
      <c r="D759" s="153"/>
      <c r="E759" s="21"/>
      <c r="F759" s="21"/>
      <c r="G759" s="21"/>
    </row>
    <row r="760" spans="1:7" x14ac:dyDescent="0.2">
      <c r="A760" s="21"/>
      <c r="B760" s="21"/>
      <c r="C760" s="20"/>
      <c r="D760" s="153"/>
      <c r="E760" s="21"/>
      <c r="F760" s="21"/>
      <c r="G760" s="21"/>
    </row>
    <row r="761" spans="1:7" x14ac:dyDescent="0.2">
      <c r="A761" s="21"/>
      <c r="B761" s="21"/>
      <c r="C761" s="20"/>
      <c r="D761" s="153"/>
      <c r="E761" s="21"/>
      <c r="F761" s="21"/>
      <c r="G761" s="21"/>
    </row>
    <row r="762" spans="1:7" x14ac:dyDescent="0.2">
      <c r="A762" s="21"/>
      <c r="B762" s="21"/>
      <c r="C762" s="20"/>
      <c r="D762" s="153"/>
      <c r="E762" s="21"/>
      <c r="F762" s="21"/>
      <c r="G762" s="21"/>
    </row>
    <row r="763" spans="1:7" x14ac:dyDescent="0.2">
      <c r="A763" s="21"/>
      <c r="B763" s="21"/>
      <c r="C763" s="20"/>
      <c r="D763" s="153"/>
      <c r="E763" s="21"/>
      <c r="F763" s="21"/>
      <c r="G763" s="21"/>
    </row>
    <row r="764" spans="1:7" x14ac:dyDescent="0.2">
      <c r="A764" s="21"/>
      <c r="B764" s="21"/>
      <c r="C764" s="20"/>
      <c r="D764" s="153"/>
      <c r="E764" s="21"/>
      <c r="F764" s="21"/>
      <c r="G764" s="21"/>
    </row>
    <row r="765" spans="1:7" x14ac:dyDescent="0.2">
      <c r="A765" s="21"/>
      <c r="B765" s="21"/>
      <c r="C765" s="20"/>
      <c r="D765" s="153"/>
      <c r="E765" s="21"/>
      <c r="F765" s="21"/>
      <c r="G765" s="21"/>
    </row>
    <row r="766" spans="1:7" x14ac:dyDescent="0.2">
      <c r="A766" s="21"/>
      <c r="B766" s="21"/>
      <c r="C766" s="20"/>
      <c r="D766" s="153"/>
      <c r="E766" s="21"/>
      <c r="F766" s="21"/>
      <c r="G766" s="21"/>
    </row>
    <row r="767" spans="1:7" x14ac:dyDescent="0.2">
      <c r="A767" s="21"/>
      <c r="B767" s="21"/>
      <c r="C767" s="20"/>
      <c r="D767" s="153"/>
      <c r="E767" s="21"/>
      <c r="F767" s="21"/>
      <c r="G767" s="21"/>
    </row>
    <row r="768" spans="1:7" x14ac:dyDescent="0.2">
      <c r="A768" s="21"/>
      <c r="B768" s="21"/>
      <c r="C768" s="20"/>
      <c r="D768" s="153"/>
      <c r="E768" s="21"/>
      <c r="F768" s="21"/>
      <c r="G768" s="21"/>
    </row>
    <row r="769" spans="1:7" x14ac:dyDescent="0.2">
      <c r="A769" s="21"/>
      <c r="B769" s="21"/>
      <c r="C769" s="20"/>
      <c r="D769" s="153"/>
      <c r="E769" s="21"/>
      <c r="F769" s="21"/>
      <c r="G769" s="21"/>
    </row>
    <row r="770" spans="1:7" x14ac:dyDescent="0.2">
      <c r="A770" s="21"/>
      <c r="B770" s="21"/>
      <c r="C770" s="20"/>
      <c r="D770" s="153"/>
      <c r="E770" s="21"/>
      <c r="F770" s="21"/>
      <c r="G770" s="21"/>
    </row>
    <row r="771" spans="1:7" x14ac:dyDescent="0.2">
      <c r="A771" s="21"/>
      <c r="B771" s="21"/>
      <c r="C771" s="20"/>
      <c r="D771" s="153"/>
      <c r="E771" s="21"/>
      <c r="F771" s="21"/>
      <c r="G771" s="21"/>
    </row>
    <row r="772" spans="1:7" x14ac:dyDescent="0.2">
      <c r="A772" s="21"/>
      <c r="B772" s="21"/>
      <c r="C772" s="20"/>
      <c r="D772" s="153"/>
      <c r="E772" s="21"/>
      <c r="F772" s="21"/>
      <c r="G772" s="21"/>
    </row>
    <row r="773" spans="1:7" x14ac:dyDescent="0.2">
      <c r="A773" s="21"/>
      <c r="B773" s="21"/>
      <c r="C773" s="20"/>
      <c r="D773" s="153"/>
      <c r="E773" s="21"/>
      <c r="F773" s="21"/>
      <c r="G773" s="21"/>
    </row>
    <row r="774" spans="1:7" x14ac:dyDescent="0.2">
      <c r="A774" s="21"/>
      <c r="B774" s="21"/>
      <c r="C774" s="20"/>
      <c r="D774" s="153"/>
      <c r="E774" s="21"/>
      <c r="F774" s="21"/>
      <c r="G774" s="21"/>
    </row>
    <row r="775" spans="1:7" x14ac:dyDescent="0.2">
      <c r="A775" s="21"/>
      <c r="B775" s="21"/>
      <c r="C775" s="20"/>
      <c r="D775" s="153"/>
      <c r="E775" s="21"/>
      <c r="F775" s="21"/>
      <c r="G775" s="21"/>
    </row>
    <row r="776" spans="1:7" x14ac:dyDescent="0.2">
      <c r="A776" s="21"/>
      <c r="B776" s="21"/>
      <c r="C776" s="20"/>
      <c r="D776" s="153"/>
      <c r="E776" s="21"/>
      <c r="F776" s="21"/>
      <c r="G776" s="21"/>
    </row>
    <row r="777" spans="1:7" x14ac:dyDescent="0.2">
      <c r="A777" s="21"/>
      <c r="B777" s="21"/>
      <c r="C777" s="20"/>
      <c r="D777" s="153"/>
      <c r="E777" s="21"/>
      <c r="F777" s="21"/>
      <c r="G777" s="21"/>
    </row>
    <row r="778" spans="1:7" x14ac:dyDescent="0.2">
      <c r="A778" s="21"/>
      <c r="B778" s="21"/>
      <c r="C778" s="20"/>
      <c r="D778" s="153"/>
      <c r="E778" s="21"/>
      <c r="F778" s="21"/>
      <c r="G778" s="21"/>
    </row>
    <row r="779" spans="1:7" x14ac:dyDescent="0.2">
      <c r="A779" s="21"/>
      <c r="B779" s="21"/>
      <c r="C779" s="20"/>
      <c r="D779" s="153"/>
      <c r="E779" s="21"/>
      <c r="F779" s="21"/>
      <c r="G779" s="21"/>
    </row>
    <row r="780" spans="1:7" x14ac:dyDescent="0.2">
      <c r="A780" s="21"/>
      <c r="B780" s="21"/>
      <c r="C780" s="20"/>
      <c r="D780" s="153"/>
      <c r="E780" s="21"/>
      <c r="F780" s="21"/>
      <c r="G780" s="21"/>
    </row>
    <row r="781" spans="1:7" x14ac:dyDescent="0.2">
      <c r="A781" s="21"/>
      <c r="B781" s="21"/>
      <c r="C781" s="20"/>
      <c r="D781" s="153"/>
      <c r="E781" s="21"/>
      <c r="F781" s="21"/>
      <c r="G781" s="21"/>
    </row>
    <row r="782" spans="1:7" x14ac:dyDescent="0.2">
      <c r="A782" s="21"/>
      <c r="B782" s="21"/>
      <c r="C782" s="20"/>
      <c r="D782" s="153"/>
      <c r="E782" s="21"/>
      <c r="F782" s="21"/>
      <c r="G782" s="21"/>
    </row>
    <row r="783" spans="1:7" x14ac:dyDescent="0.2">
      <c r="A783" s="21"/>
      <c r="B783" s="21"/>
      <c r="C783" s="20"/>
      <c r="D783" s="153"/>
      <c r="E783" s="21"/>
      <c r="F783" s="21"/>
      <c r="G783" s="21"/>
    </row>
    <row r="784" spans="1:7" x14ac:dyDescent="0.2">
      <c r="A784" s="21"/>
      <c r="B784" s="21"/>
      <c r="C784" s="20"/>
      <c r="D784" s="153"/>
      <c r="E784" s="21"/>
      <c r="F784" s="21"/>
      <c r="G784" s="21"/>
    </row>
    <row r="785" spans="1:7" x14ac:dyDescent="0.2">
      <c r="A785" s="21"/>
      <c r="B785" s="21"/>
      <c r="C785" s="20"/>
      <c r="D785" s="153"/>
      <c r="E785" s="21"/>
      <c r="F785" s="21"/>
      <c r="G785" s="21"/>
    </row>
    <row r="786" spans="1:7" x14ac:dyDescent="0.2">
      <c r="A786" s="21"/>
      <c r="B786" s="21"/>
      <c r="C786" s="20"/>
      <c r="D786" s="153"/>
      <c r="E786" s="21"/>
      <c r="F786" s="21"/>
      <c r="G786" s="21"/>
    </row>
    <row r="787" spans="1:7" x14ac:dyDescent="0.2">
      <c r="A787" s="21"/>
      <c r="B787" s="21"/>
      <c r="C787" s="20"/>
      <c r="D787" s="153"/>
      <c r="E787" s="21"/>
      <c r="F787" s="21"/>
      <c r="G787" s="21"/>
    </row>
    <row r="788" spans="1:7" x14ac:dyDescent="0.2">
      <c r="A788" s="21"/>
      <c r="B788" s="21"/>
      <c r="C788" s="20"/>
      <c r="D788" s="153"/>
      <c r="E788" s="21"/>
      <c r="F788" s="21"/>
      <c r="G788" s="21"/>
    </row>
    <row r="789" spans="1:7" x14ac:dyDescent="0.2">
      <c r="A789" s="21"/>
      <c r="B789" s="21"/>
      <c r="C789" s="20"/>
      <c r="D789" s="153"/>
      <c r="E789" s="21"/>
      <c r="F789" s="21"/>
      <c r="G789" s="21"/>
    </row>
    <row r="790" spans="1:7" x14ac:dyDescent="0.2">
      <c r="A790" s="21"/>
      <c r="B790" s="21"/>
      <c r="C790" s="20"/>
      <c r="D790" s="153"/>
      <c r="E790" s="21"/>
      <c r="F790" s="21"/>
      <c r="G790" s="21"/>
    </row>
    <row r="791" spans="1:7" x14ac:dyDescent="0.2">
      <c r="A791" s="21"/>
      <c r="B791" s="21"/>
      <c r="C791" s="20"/>
      <c r="D791" s="153"/>
      <c r="E791" s="21"/>
      <c r="F791" s="21"/>
      <c r="G791" s="21"/>
    </row>
    <row r="792" spans="1:7" x14ac:dyDescent="0.2">
      <c r="A792" s="21"/>
      <c r="B792" s="21"/>
      <c r="C792" s="20"/>
      <c r="D792" s="153"/>
      <c r="E792" s="21"/>
      <c r="F792" s="21"/>
      <c r="G792" s="21"/>
    </row>
    <row r="793" spans="1:7" x14ac:dyDescent="0.2">
      <c r="A793" s="21"/>
      <c r="B793" s="21"/>
      <c r="C793" s="20"/>
      <c r="D793" s="153"/>
      <c r="E793" s="21"/>
      <c r="F793" s="21"/>
      <c r="G793" s="21"/>
    </row>
    <row r="794" spans="1:7" x14ac:dyDescent="0.2">
      <c r="A794" s="21"/>
      <c r="B794" s="21"/>
      <c r="C794" s="20"/>
      <c r="D794" s="153"/>
      <c r="E794" s="21"/>
      <c r="F794" s="21"/>
      <c r="G794" s="21"/>
    </row>
    <row r="795" spans="1:7" x14ac:dyDescent="0.2">
      <c r="A795" s="21"/>
      <c r="B795" s="21"/>
      <c r="C795" s="20"/>
      <c r="D795" s="153"/>
      <c r="E795" s="21"/>
      <c r="F795" s="21"/>
      <c r="G795" s="21"/>
    </row>
    <row r="796" spans="1:7" x14ac:dyDescent="0.2">
      <c r="A796" s="21"/>
      <c r="B796" s="21"/>
      <c r="C796" s="20"/>
      <c r="D796" s="153"/>
      <c r="E796" s="21"/>
      <c r="F796" s="21"/>
      <c r="G796" s="21"/>
    </row>
    <row r="797" spans="1:7" x14ac:dyDescent="0.2">
      <c r="A797" s="21"/>
      <c r="B797" s="21"/>
      <c r="C797" s="20"/>
      <c r="D797" s="153"/>
      <c r="E797" s="21"/>
      <c r="F797" s="21"/>
      <c r="G797" s="21"/>
    </row>
    <row r="798" spans="1:7" x14ac:dyDescent="0.2">
      <c r="A798" s="21"/>
      <c r="B798" s="21"/>
      <c r="C798" s="20"/>
      <c r="D798" s="153"/>
      <c r="E798" s="21"/>
      <c r="F798" s="21"/>
      <c r="G798" s="21"/>
    </row>
    <row r="799" spans="1:7" x14ac:dyDescent="0.2">
      <c r="A799" s="21"/>
      <c r="B799" s="21"/>
      <c r="C799" s="20"/>
      <c r="D799" s="153"/>
      <c r="E799" s="21"/>
      <c r="F799" s="21"/>
      <c r="G799" s="21"/>
    </row>
    <row r="800" spans="1:7" x14ac:dyDescent="0.2">
      <c r="A800" s="21"/>
      <c r="B800" s="21"/>
      <c r="C800" s="20"/>
      <c r="D800" s="153"/>
      <c r="E800" s="21"/>
      <c r="F800" s="21"/>
      <c r="G800" s="21"/>
    </row>
    <row r="801" spans="1:7" x14ac:dyDescent="0.2">
      <c r="A801" s="21"/>
      <c r="B801" s="21"/>
      <c r="C801" s="20"/>
      <c r="D801" s="153"/>
      <c r="E801" s="21"/>
      <c r="F801" s="21"/>
      <c r="G801" s="21"/>
    </row>
    <row r="802" spans="1:7" x14ac:dyDescent="0.2">
      <c r="A802" s="21"/>
      <c r="B802" s="21"/>
      <c r="C802" s="20"/>
      <c r="D802" s="153"/>
      <c r="E802" s="21"/>
      <c r="F802" s="21"/>
      <c r="G802" s="21"/>
    </row>
    <row r="803" spans="1:7" x14ac:dyDescent="0.2">
      <c r="A803" s="21"/>
      <c r="B803" s="21"/>
      <c r="C803" s="20"/>
      <c r="D803" s="153"/>
      <c r="E803" s="21"/>
      <c r="F803" s="21"/>
      <c r="G803" s="21"/>
    </row>
    <row r="804" spans="1:7" x14ac:dyDescent="0.2">
      <c r="A804" s="21"/>
      <c r="B804" s="21"/>
      <c r="C804" s="20"/>
      <c r="D804" s="153"/>
      <c r="E804" s="21"/>
      <c r="F804" s="21"/>
      <c r="G804" s="21"/>
    </row>
    <row r="805" spans="1:7" x14ac:dyDescent="0.2">
      <c r="A805" s="21"/>
      <c r="B805" s="21"/>
      <c r="C805" s="20"/>
      <c r="D805" s="153"/>
      <c r="E805" s="21"/>
      <c r="F805" s="21"/>
      <c r="G805" s="21"/>
    </row>
    <row r="806" spans="1:7" x14ac:dyDescent="0.2">
      <c r="A806" s="21"/>
      <c r="B806" s="21"/>
      <c r="C806" s="20"/>
      <c r="D806" s="153"/>
      <c r="E806" s="21"/>
      <c r="F806" s="21"/>
      <c r="G806" s="21"/>
    </row>
    <row r="807" spans="1:7" x14ac:dyDescent="0.2">
      <c r="A807" s="21"/>
      <c r="B807" s="21"/>
      <c r="C807" s="20"/>
      <c r="D807" s="153"/>
      <c r="E807" s="21"/>
      <c r="F807" s="21"/>
      <c r="G807" s="21"/>
    </row>
    <row r="808" spans="1:7" x14ac:dyDescent="0.2">
      <c r="A808" s="21"/>
      <c r="B808" s="21"/>
      <c r="C808" s="20"/>
      <c r="D808" s="153"/>
      <c r="E808" s="21"/>
      <c r="F808" s="21"/>
      <c r="G808" s="21"/>
    </row>
    <row r="809" spans="1:7" x14ac:dyDescent="0.2">
      <c r="A809" s="21"/>
      <c r="B809" s="21"/>
      <c r="C809" s="20"/>
      <c r="D809" s="153"/>
      <c r="E809" s="21"/>
      <c r="F809" s="21"/>
      <c r="G809" s="21"/>
    </row>
    <row r="810" spans="1:7" x14ac:dyDescent="0.2">
      <c r="A810" s="21"/>
      <c r="B810" s="21"/>
      <c r="C810" s="20"/>
      <c r="D810" s="153"/>
      <c r="E810" s="21"/>
      <c r="F810" s="21"/>
      <c r="G810" s="21"/>
    </row>
    <row r="811" spans="1:7" x14ac:dyDescent="0.2">
      <c r="A811" s="21"/>
      <c r="B811" s="21"/>
      <c r="C811" s="20"/>
      <c r="D811" s="153"/>
      <c r="E811" s="21"/>
      <c r="F811" s="21"/>
      <c r="G811" s="21"/>
    </row>
    <row r="812" spans="1:7" x14ac:dyDescent="0.2">
      <c r="A812" s="21"/>
      <c r="B812" s="21"/>
      <c r="C812" s="20"/>
      <c r="D812" s="153"/>
      <c r="E812" s="21"/>
      <c r="F812" s="21"/>
      <c r="G812" s="21"/>
    </row>
    <row r="813" spans="1:7" x14ac:dyDescent="0.2">
      <c r="A813" s="21"/>
      <c r="B813" s="21"/>
      <c r="C813" s="20"/>
      <c r="D813" s="153"/>
      <c r="E813" s="21"/>
      <c r="F813" s="21"/>
      <c r="G813" s="21"/>
    </row>
    <row r="814" spans="1:7" x14ac:dyDescent="0.2">
      <c r="A814" s="21"/>
      <c r="B814" s="21"/>
      <c r="C814" s="20"/>
      <c r="D814" s="153"/>
      <c r="E814" s="21"/>
      <c r="F814" s="21"/>
      <c r="G814" s="21"/>
    </row>
    <row r="815" spans="1:7" x14ac:dyDescent="0.2">
      <c r="A815" s="21"/>
      <c r="B815" s="21"/>
      <c r="C815" s="20"/>
      <c r="D815" s="153"/>
      <c r="E815" s="21"/>
      <c r="F815" s="21"/>
      <c r="G815" s="21"/>
    </row>
    <row r="816" spans="1:7" x14ac:dyDescent="0.2">
      <c r="A816" s="21"/>
      <c r="B816" s="21"/>
      <c r="C816" s="20"/>
      <c r="D816" s="153"/>
      <c r="E816" s="21"/>
      <c r="F816" s="21"/>
      <c r="G816" s="21"/>
    </row>
    <row r="817" spans="1:7" x14ac:dyDescent="0.2">
      <c r="A817" s="21"/>
      <c r="B817" s="21"/>
      <c r="C817" s="20"/>
      <c r="D817" s="153"/>
      <c r="E817" s="21"/>
      <c r="F817" s="21"/>
      <c r="G817" s="21"/>
    </row>
    <row r="818" spans="1:7" x14ac:dyDescent="0.2">
      <c r="A818" s="21"/>
      <c r="B818" s="21"/>
      <c r="C818" s="20"/>
      <c r="D818" s="153"/>
      <c r="E818" s="21"/>
      <c r="F818" s="21"/>
      <c r="G818" s="21"/>
    </row>
    <row r="819" spans="1:7" x14ac:dyDescent="0.2">
      <c r="A819" s="21"/>
      <c r="B819" s="21"/>
      <c r="C819" s="20"/>
      <c r="D819" s="153"/>
      <c r="E819" s="21"/>
      <c r="F819" s="21"/>
      <c r="G819" s="21"/>
    </row>
    <row r="820" spans="1:7" x14ac:dyDescent="0.2">
      <c r="A820" s="21"/>
      <c r="B820" s="21"/>
      <c r="C820" s="20"/>
      <c r="D820" s="153"/>
      <c r="E820" s="21"/>
      <c r="F820" s="21"/>
      <c r="G820" s="21"/>
    </row>
    <row r="821" spans="1:7" x14ac:dyDescent="0.2">
      <c r="A821" s="21"/>
      <c r="B821" s="21"/>
      <c r="C821" s="20"/>
      <c r="D821" s="153"/>
      <c r="E821" s="21"/>
      <c r="F821" s="21"/>
      <c r="G821" s="21"/>
    </row>
    <row r="822" spans="1:7" x14ac:dyDescent="0.2">
      <c r="A822" s="21"/>
      <c r="B822" s="21"/>
      <c r="C822" s="20"/>
      <c r="D822" s="153"/>
      <c r="E822" s="21"/>
      <c r="F822" s="21"/>
      <c r="G822" s="21"/>
    </row>
    <row r="823" spans="1:7" x14ac:dyDescent="0.2">
      <c r="A823" s="21"/>
      <c r="B823" s="21"/>
      <c r="C823" s="20"/>
      <c r="D823" s="153"/>
      <c r="E823" s="21"/>
      <c r="F823" s="21"/>
      <c r="G823" s="21"/>
    </row>
    <row r="824" spans="1:7" x14ac:dyDescent="0.2">
      <c r="A824" s="21"/>
      <c r="B824" s="21"/>
      <c r="C824" s="20"/>
      <c r="D824" s="153"/>
      <c r="E824" s="21"/>
      <c r="F824" s="21"/>
      <c r="G824" s="21"/>
    </row>
    <row r="825" spans="1:7" x14ac:dyDescent="0.2">
      <c r="A825" s="21"/>
      <c r="B825" s="21"/>
      <c r="C825" s="20"/>
      <c r="D825" s="153"/>
      <c r="E825" s="21"/>
      <c r="F825" s="21"/>
      <c r="G825" s="21"/>
    </row>
    <row r="826" spans="1:7" x14ac:dyDescent="0.2">
      <c r="A826" s="21"/>
      <c r="B826" s="21"/>
      <c r="C826" s="20"/>
      <c r="D826" s="153"/>
      <c r="E826" s="21"/>
      <c r="F826" s="21"/>
      <c r="G826" s="21"/>
    </row>
    <row r="827" spans="1:7" x14ac:dyDescent="0.2">
      <c r="A827" s="21"/>
      <c r="B827" s="21"/>
      <c r="C827" s="20"/>
      <c r="D827" s="153"/>
      <c r="E827" s="21"/>
      <c r="F827" s="21"/>
      <c r="G827" s="21"/>
    </row>
    <row r="828" spans="1:7" x14ac:dyDescent="0.2">
      <c r="A828" s="21"/>
      <c r="B828" s="21"/>
      <c r="C828" s="20"/>
      <c r="D828" s="153"/>
      <c r="E828" s="21"/>
      <c r="F828" s="21"/>
      <c r="G828" s="21"/>
    </row>
    <row r="829" spans="1:7" x14ac:dyDescent="0.2">
      <c r="A829" s="21"/>
      <c r="B829" s="21"/>
      <c r="C829" s="20"/>
      <c r="D829" s="153"/>
      <c r="E829" s="21"/>
      <c r="F829" s="21"/>
      <c r="G829" s="21"/>
    </row>
    <row r="830" spans="1:7" x14ac:dyDescent="0.2">
      <c r="A830" s="21"/>
      <c r="B830" s="21"/>
      <c r="C830" s="20"/>
      <c r="D830" s="153"/>
      <c r="E830" s="21"/>
      <c r="F830" s="21"/>
      <c r="G830" s="21"/>
    </row>
    <row r="831" spans="1:7" x14ac:dyDescent="0.2">
      <c r="A831" s="21"/>
      <c r="B831" s="21"/>
      <c r="C831" s="20"/>
      <c r="D831" s="153"/>
      <c r="E831" s="21"/>
      <c r="F831" s="21"/>
      <c r="G831" s="21"/>
    </row>
    <row r="832" spans="1:7" x14ac:dyDescent="0.2">
      <c r="A832" s="21"/>
      <c r="B832" s="21"/>
      <c r="C832" s="20"/>
      <c r="D832" s="153"/>
      <c r="E832" s="21"/>
      <c r="F832" s="21"/>
      <c r="G832" s="21"/>
    </row>
    <row r="833" spans="1:7" x14ac:dyDescent="0.2">
      <c r="A833" s="21"/>
      <c r="B833" s="21"/>
      <c r="C833" s="20"/>
      <c r="D833" s="153"/>
      <c r="E833" s="21"/>
      <c r="F833" s="21"/>
      <c r="G833" s="21"/>
    </row>
    <row r="834" spans="1:7" x14ac:dyDescent="0.2">
      <c r="A834" s="21"/>
      <c r="B834" s="21"/>
      <c r="C834" s="20"/>
      <c r="D834" s="153"/>
      <c r="E834" s="21"/>
      <c r="F834" s="21"/>
      <c r="G834" s="21"/>
    </row>
    <row r="835" spans="1:7" x14ac:dyDescent="0.2">
      <c r="A835" s="21"/>
      <c r="B835" s="21"/>
      <c r="C835" s="20"/>
      <c r="D835" s="153"/>
      <c r="E835" s="21"/>
      <c r="F835" s="21"/>
      <c r="G835" s="21"/>
    </row>
    <row r="836" spans="1:7" x14ac:dyDescent="0.2">
      <c r="A836" s="21"/>
      <c r="B836" s="21"/>
      <c r="C836" s="20"/>
      <c r="D836" s="153"/>
      <c r="E836" s="21"/>
      <c r="F836" s="21"/>
      <c r="G836" s="21"/>
    </row>
    <row r="837" spans="1:7" x14ac:dyDescent="0.2">
      <c r="A837" s="21"/>
      <c r="B837" s="21"/>
      <c r="C837" s="20"/>
      <c r="D837" s="153"/>
      <c r="E837" s="21"/>
      <c r="F837" s="21"/>
      <c r="G837" s="21"/>
    </row>
    <row r="838" spans="1:7" x14ac:dyDescent="0.2">
      <c r="A838" s="21"/>
      <c r="B838" s="21"/>
      <c r="C838" s="20"/>
      <c r="D838" s="153"/>
      <c r="E838" s="21"/>
      <c r="F838" s="21"/>
      <c r="G838" s="21"/>
    </row>
    <row r="839" spans="1:7" x14ac:dyDescent="0.2">
      <c r="A839" s="21"/>
      <c r="B839" s="21"/>
      <c r="C839" s="20"/>
      <c r="D839" s="153"/>
      <c r="E839" s="21"/>
      <c r="F839" s="21"/>
      <c r="G839" s="21"/>
    </row>
    <row r="840" spans="1:7" x14ac:dyDescent="0.2">
      <c r="A840" s="21"/>
      <c r="B840" s="21"/>
      <c r="C840" s="20"/>
      <c r="D840" s="153"/>
      <c r="E840" s="21"/>
      <c r="F840" s="21"/>
      <c r="G840" s="21"/>
    </row>
    <row r="841" spans="1:7" x14ac:dyDescent="0.2">
      <c r="A841" s="21"/>
      <c r="B841" s="21"/>
      <c r="C841" s="20"/>
      <c r="D841" s="153"/>
      <c r="E841" s="21"/>
      <c r="F841" s="21"/>
      <c r="G841" s="21"/>
    </row>
    <row r="842" spans="1:7" x14ac:dyDescent="0.2">
      <c r="A842" s="21"/>
      <c r="B842" s="21"/>
      <c r="C842" s="20"/>
      <c r="D842" s="153"/>
      <c r="E842" s="21"/>
      <c r="F842" s="21"/>
      <c r="G842" s="21"/>
    </row>
    <row r="843" spans="1:7" x14ac:dyDescent="0.2">
      <c r="A843" s="21"/>
      <c r="B843" s="21"/>
      <c r="C843" s="20"/>
      <c r="D843" s="153"/>
      <c r="E843" s="21"/>
      <c r="F843" s="21"/>
      <c r="G843" s="21"/>
    </row>
    <row r="844" spans="1:7" x14ac:dyDescent="0.2">
      <c r="A844" s="21"/>
      <c r="B844" s="21"/>
      <c r="C844" s="20"/>
      <c r="D844" s="153"/>
      <c r="E844" s="21"/>
      <c r="F844" s="21"/>
      <c r="G844" s="21"/>
    </row>
    <row r="845" spans="1:7" x14ac:dyDescent="0.2">
      <c r="A845" s="21"/>
      <c r="B845" s="21"/>
      <c r="C845" s="20"/>
      <c r="D845" s="153"/>
      <c r="E845" s="21"/>
      <c r="F845" s="21"/>
      <c r="G845" s="21"/>
    </row>
    <row r="846" spans="1:7" x14ac:dyDescent="0.2">
      <c r="A846" s="21"/>
      <c r="B846" s="21"/>
      <c r="C846" s="20"/>
      <c r="D846" s="153"/>
      <c r="E846" s="21"/>
      <c r="F846" s="21"/>
      <c r="G846" s="21"/>
    </row>
    <row r="847" spans="1:7" x14ac:dyDescent="0.2">
      <c r="A847" s="21"/>
      <c r="B847" s="21"/>
      <c r="C847" s="20"/>
      <c r="D847" s="153"/>
      <c r="E847" s="21"/>
      <c r="F847" s="21"/>
      <c r="G847" s="21"/>
    </row>
    <row r="848" spans="1:7" x14ac:dyDescent="0.2">
      <c r="A848" s="21"/>
      <c r="B848" s="21"/>
      <c r="C848" s="20"/>
      <c r="D848" s="153"/>
      <c r="E848" s="21"/>
      <c r="F848" s="21"/>
      <c r="G848" s="21"/>
    </row>
    <row r="849" spans="1:7" x14ac:dyDescent="0.2">
      <c r="A849" s="21"/>
      <c r="B849" s="21"/>
      <c r="C849" s="20"/>
      <c r="D849" s="153"/>
      <c r="E849" s="21"/>
      <c r="F849" s="21"/>
      <c r="G849" s="21"/>
    </row>
    <row r="850" spans="1:7" x14ac:dyDescent="0.2">
      <c r="A850" s="21"/>
      <c r="B850" s="21"/>
      <c r="C850" s="20"/>
      <c r="D850" s="153"/>
      <c r="E850" s="21"/>
      <c r="F850" s="21"/>
      <c r="G850" s="21"/>
    </row>
    <row r="851" spans="1:7" x14ac:dyDescent="0.2">
      <c r="A851" s="21"/>
      <c r="B851" s="21"/>
      <c r="C851" s="20"/>
      <c r="D851" s="153"/>
      <c r="E851" s="21"/>
      <c r="F851" s="21"/>
      <c r="G851" s="21"/>
    </row>
    <row r="852" spans="1:7" x14ac:dyDescent="0.2">
      <c r="A852" s="21"/>
      <c r="B852" s="21"/>
      <c r="C852" s="20"/>
      <c r="D852" s="153"/>
      <c r="E852" s="21"/>
      <c r="F852" s="21"/>
      <c r="G852" s="21"/>
    </row>
    <row r="853" spans="1:7" x14ac:dyDescent="0.2">
      <c r="A853" s="21"/>
      <c r="B853" s="21"/>
      <c r="C853" s="20"/>
      <c r="D853" s="153"/>
      <c r="E853" s="21"/>
      <c r="F853" s="21"/>
      <c r="G853" s="21"/>
    </row>
    <row r="854" spans="1:7" x14ac:dyDescent="0.2">
      <c r="A854" s="21"/>
      <c r="B854" s="21"/>
      <c r="C854" s="20"/>
      <c r="D854" s="153"/>
      <c r="E854" s="21"/>
      <c r="F854" s="21"/>
      <c r="G854" s="21"/>
    </row>
    <row r="855" spans="1:7" x14ac:dyDescent="0.2">
      <c r="A855" s="21"/>
      <c r="B855" s="21"/>
      <c r="C855" s="20"/>
      <c r="D855" s="153"/>
      <c r="E855" s="21"/>
      <c r="F855" s="21"/>
      <c r="G855" s="21"/>
    </row>
    <row r="856" spans="1:7" x14ac:dyDescent="0.2">
      <c r="A856" s="21"/>
      <c r="B856" s="21"/>
      <c r="C856" s="20"/>
      <c r="D856" s="153"/>
      <c r="E856" s="21"/>
      <c r="F856" s="21"/>
      <c r="G856" s="21"/>
    </row>
    <row r="857" spans="1:7" x14ac:dyDescent="0.2">
      <c r="A857" s="21"/>
      <c r="B857" s="21"/>
      <c r="C857" s="20"/>
      <c r="D857" s="153"/>
      <c r="E857" s="21"/>
      <c r="F857" s="21"/>
      <c r="G857" s="21"/>
    </row>
    <row r="858" spans="1:7" x14ac:dyDescent="0.2">
      <c r="A858" s="21"/>
      <c r="B858" s="21"/>
      <c r="C858" s="20"/>
      <c r="D858" s="153"/>
      <c r="E858" s="21"/>
      <c r="F858" s="21"/>
      <c r="G858" s="21"/>
    </row>
    <row r="859" spans="1:7" x14ac:dyDescent="0.2">
      <c r="A859" s="21"/>
      <c r="B859" s="21"/>
      <c r="C859" s="20"/>
      <c r="D859" s="153"/>
      <c r="E859" s="21"/>
      <c r="F859" s="21"/>
      <c r="G859" s="21"/>
    </row>
    <row r="860" spans="1:7" x14ac:dyDescent="0.2">
      <c r="A860" s="21"/>
      <c r="B860" s="21"/>
      <c r="C860" s="20"/>
      <c r="D860" s="153"/>
      <c r="E860" s="21"/>
      <c r="F860" s="21"/>
      <c r="G860" s="21"/>
    </row>
    <row r="861" spans="1:7" x14ac:dyDescent="0.2">
      <c r="A861" s="21"/>
      <c r="B861" s="21"/>
      <c r="C861" s="20"/>
      <c r="D861" s="153"/>
      <c r="E861" s="21"/>
      <c r="F861" s="21"/>
      <c r="G861" s="21"/>
    </row>
    <row r="862" spans="1:7" x14ac:dyDescent="0.2">
      <c r="A862" s="21"/>
      <c r="B862" s="21"/>
      <c r="C862" s="20"/>
      <c r="D862" s="153"/>
      <c r="E862" s="21"/>
      <c r="F862" s="21"/>
      <c r="G862" s="21"/>
    </row>
    <row r="863" spans="1:7" x14ac:dyDescent="0.2">
      <c r="A863" s="21"/>
      <c r="B863" s="21"/>
      <c r="C863" s="20"/>
      <c r="D863" s="153"/>
      <c r="E863" s="21"/>
      <c r="F863" s="21"/>
      <c r="G863" s="21"/>
    </row>
    <row r="864" spans="1:7" x14ac:dyDescent="0.2">
      <c r="A864" s="21"/>
      <c r="B864" s="21"/>
      <c r="C864" s="20"/>
      <c r="D864" s="153"/>
      <c r="E864" s="21"/>
      <c r="F864" s="21"/>
      <c r="G864" s="21"/>
    </row>
    <row r="865" spans="1:7" x14ac:dyDescent="0.2">
      <c r="A865" s="21"/>
      <c r="B865" s="21"/>
      <c r="C865" s="20"/>
      <c r="D865" s="153"/>
      <c r="E865" s="21"/>
      <c r="F865" s="21"/>
      <c r="G865" s="21"/>
    </row>
    <row r="866" spans="1:7" x14ac:dyDescent="0.2">
      <c r="A866" s="21"/>
      <c r="B866" s="21"/>
      <c r="C866" s="20"/>
      <c r="D866" s="153"/>
      <c r="E866" s="21"/>
      <c r="F866" s="21"/>
      <c r="G866" s="21"/>
    </row>
    <row r="867" spans="1:7" x14ac:dyDescent="0.2">
      <c r="A867" s="21"/>
      <c r="B867" s="21"/>
      <c r="C867" s="20"/>
      <c r="D867" s="153"/>
      <c r="E867" s="21"/>
      <c r="F867" s="21"/>
      <c r="G867" s="21"/>
    </row>
    <row r="868" spans="1:7" x14ac:dyDescent="0.2">
      <c r="A868" s="21"/>
      <c r="B868" s="21"/>
      <c r="C868" s="20"/>
      <c r="D868" s="153"/>
      <c r="E868" s="21"/>
      <c r="F868" s="21"/>
      <c r="G868" s="21"/>
    </row>
    <row r="869" spans="1:7" x14ac:dyDescent="0.2">
      <c r="A869" s="21"/>
      <c r="B869" s="21"/>
      <c r="C869" s="20"/>
      <c r="D869" s="153"/>
      <c r="E869" s="21"/>
      <c r="F869" s="21"/>
      <c r="G869" s="21"/>
    </row>
    <row r="870" spans="1:7" x14ac:dyDescent="0.2">
      <c r="A870" s="21"/>
      <c r="B870" s="21"/>
      <c r="C870" s="20"/>
      <c r="D870" s="153"/>
      <c r="E870" s="21"/>
      <c r="F870" s="21"/>
      <c r="G870" s="21"/>
    </row>
    <row r="871" spans="1:7" x14ac:dyDescent="0.2">
      <c r="A871" s="21"/>
      <c r="B871" s="21"/>
      <c r="C871" s="20"/>
      <c r="D871" s="153"/>
      <c r="E871" s="21"/>
      <c r="F871" s="21"/>
      <c r="G871" s="21"/>
    </row>
    <row r="872" spans="1:7" x14ac:dyDescent="0.2">
      <c r="A872" s="21"/>
      <c r="B872" s="21"/>
      <c r="C872" s="20"/>
      <c r="D872" s="153"/>
      <c r="E872" s="21"/>
      <c r="F872" s="21"/>
      <c r="G872" s="21"/>
    </row>
    <row r="873" spans="1:7" x14ac:dyDescent="0.2">
      <c r="A873" s="21"/>
      <c r="B873" s="21"/>
      <c r="C873" s="20"/>
      <c r="D873" s="153"/>
      <c r="E873" s="21"/>
      <c r="F873" s="21"/>
      <c r="G873" s="21"/>
    </row>
    <row r="874" spans="1:7" x14ac:dyDescent="0.2">
      <c r="A874" s="21"/>
      <c r="B874" s="21"/>
      <c r="C874" s="20"/>
      <c r="D874" s="153"/>
      <c r="E874" s="21"/>
      <c r="F874" s="21"/>
      <c r="G874" s="21"/>
    </row>
    <row r="875" spans="1:7" x14ac:dyDescent="0.2">
      <c r="A875" s="21"/>
      <c r="B875" s="21"/>
      <c r="C875" s="20"/>
      <c r="D875" s="153"/>
      <c r="E875" s="21"/>
      <c r="F875" s="21"/>
      <c r="G875" s="21"/>
    </row>
    <row r="876" spans="1:7" x14ac:dyDescent="0.2">
      <c r="A876" s="21"/>
      <c r="B876" s="21"/>
      <c r="C876" s="20"/>
      <c r="D876" s="153"/>
      <c r="E876" s="21"/>
      <c r="F876" s="21"/>
      <c r="G876" s="21"/>
    </row>
    <row r="877" spans="1:7" x14ac:dyDescent="0.2">
      <c r="A877" s="21"/>
      <c r="B877" s="21"/>
      <c r="C877" s="20"/>
      <c r="D877" s="153"/>
      <c r="E877" s="21"/>
      <c r="F877" s="21"/>
      <c r="G877" s="21"/>
    </row>
    <row r="878" spans="1:7" x14ac:dyDescent="0.2">
      <c r="A878" s="21"/>
      <c r="B878" s="21"/>
      <c r="C878" s="20"/>
      <c r="D878" s="153"/>
      <c r="E878" s="21"/>
      <c r="F878" s="21"/>
      <c r="G878" s="21"/>
    </row>
    <row r="879" spans="1:7" x14ac:dyDescent="0.2">
      <c r="A879" s="21"/>
      <c r="B879" s="21"/>
      <c r="C879" s="20"/>
      <c r="D879" s="153"/>
      <c r="E879" s="21"/>
      <c r="F879" s="21"/>
      <c r="G879" s="21"/>
    </row>
    <row r="880" spans="1:7" x14ac:dyDescent="0.2">
      <c r="A880" s="21"/>
      <c r="B880" s="21"/>
      <c r="C880" s="20"/>
      <c r="D880" s="153"/>
      <c r="E880" s="21"/>
      <c r="F880" s="21"/>
      <c r="G880" s="21"/>
    </row>
    <row r="881" spans="1:7" x14ac:dyDescent="0.2">
      <c r="A881" s="21"/>
      <c r="B881" s="21"/>
      <c r="C881" s="20"/>
      <c r="D881" s="153"/>
      <c r="E881" s="21"/>
      <c r="F881" s="21"/>
      <c r="G881" s="21"/>
    </row>
    <row r="882" spans="1:7" x14ac:dyDescent="0.2">
      <c r="A882" s="21"/>
      <c r="B882" s="21"/>
      <c r="C882" s="20"/>
      <c r="D882" s="153"/>
      <c r="E882" s="21"/>
      <c r="F882" s="21"/>
      <c r="G882" s="21"/>
    </row>
    <row r="883" spans="1:7" x14ac:dyDescent="0.2">
      <c r="A883" s="21"/>
      <c r="B883" s="21"/>
      <c r="C883" s="20"/>
      <c r="D883" s="153"/>
      <c r="E883" s="21"/>
      <c r="F883" s="21"/>
      <c r="G883" s="21"/>
    </row>
    <row r="884" spans="1:7" x14ac:dyDescent="0.2">
      <c r="A884" s="21"/>
      <c r="B884" s="21"/>
      <c r="C884" s="20"/>
      <c r="D884" s="153"/>
      <c r="E884" s="21"/>
      <c r="F884" s="21"/>
      <c r="G884" s="21"/>
    </row>
    <row r="885" spans="1:7" x14ac:dyDescent="0.2">
      <c r="A885" s="21"/>
      <c r="B885" s="21"/>
      <c r="C885" s="20"/>
      <c r="D885" s="153"/>
      <c r="E885" s="21"/>
      <c r="F885" s="21"/>
      <c r="G885" s="21"/>
    </row>
    <row r="886" spans="1:7" x14ac:dyDescent="0.2">
      <c r="A886" s="21"/>
      <c r="B886" s="21"/>
      <c r="C886" s="20"/>
      <c r="D886" s="153"/>
      <c r="E886" s="21"/>
      <c r="F886" s="21"/>
      <c r="G886" s="21"/>
    </row>
    <row r="887" spans="1:7" x14ac:dyDescent="0.2">
      <c r="A887" s="21"/>
      <c r="B887" s="21"/>
      <c r="C887" s="20"/>
      <c r="D887" s="153"/>
      <c r="E887" s="21"/>
      <c r="F887" s="21"/>
      <c r="G887" s="21"/>
    </row>
    <row r="888" spans="1:7" x14ac:dyDescent="0.2">
      <c r="A888" s="21"/>
      <c r="B888" s="21"/>
      <c r="C888" s="20"/>
      <c r="D888" s="153"/>
      <c r="E888" s="21"/>
      <c r="F888" s="21"/>
      <c r="G888" s="21"/>
    </row>
    <row r="889" spans="1:7" x14ac:dyDescent="0.2">
      <c r="A889" s="21"/>
      <c r="B889" s="21"/>
      <c r="C889" s="20"/>
      <c r="D889" s="153"/>
      <c r="E889" s="21"/>
      <c r="F889" s="21"/>
      <c r="G889" s="21"/>
    </row>
    <row r="890" spans="1:7" x14ac:dyDescent="0.2">
      <c r="A890" s="21"/>
      <c r="B890" s="21"/>
      <c r="C890" s="20"/>
      <c r="D890" s="153"/>
      <c r="E890" s="21"/>
      <c r="F890" s="21"/>
      <c r="G890" s="21"/>
    </row>
    <row r="891" spans="1:7" x14ac:dyDescent="0.2">
      <c r="A891" s="21"/>
      <c r="B891" s="21"/>
      <c r="C891" s="20"/>
      <c r="D891" s="153"/>
      <c r="E891" s="21"/>
      <c r="F891" s="21"/>
      <c r="G891" s="21"/>
    </row>
    <row r="892" spans="1:7" x14ac:dyDescent="0.2">
      <c r="A892" s="21"/>
      <c r="B892" s="21"/>
      <c r="C892" s="20"/>
      <c r="D892" s="153"/>
      <c r="E892" s="21"/>
      <c r="F892" s="21"/>
      <c r="G892" s="21"/>
    </row>
    <row r="893" spans="1:7" x14ac:dyDescent="0.2">
      <c r="A893" s="21"/>
      <c r="B893" s="21"/>
      <c r="C893" s="20"/>
      <c r="D893" s="153"/>
      <c r="E893" s="21"/>
      <c r="F893" s="21"/>
      <c r="G893" s="21"/>
    </row>
    <row r="894" spans="1:7" x14ac:dyDescent="0.2">
      <c r="A894" s="21"/>
      <c r="B894" s="21"/>
      <c r="C894" s="20"/>
      <c r="D894" s="153"/>
      <c r="E894" s="21"/>
      <c r="F894" s="21"/>
      <c r="G894" s="21"/>
    </row>
    <row r="895" spans="1:7" x14ac:dyDescent="0.2">
      <c r="A895" s="21"/>
      <c r="B895" s="21"/>
      <c r="C895" s="20"/>
      <c r="D895" s="153"/>
      <c r="E895" s="21"/>
      <c r="F895" s="21"/>
      <c r="G895" s="21"/>
    </row>
    <row r="896" spans="1:7" x14ac:dyDescent="0.2">
      <c r="A896" s="21"/>
      <c r="B896" s="21"/>
      <c r="C896" s="20"/>
      <c r="D896" s="153"/>
      <c r="E896" s="21"/>
      <c r="F896" s="21"/>
      <c r="G896" s="21"/>
    </row>
    <row r="897" spans="1:7" x14ac:dyDescent="0.2">
      <c r="A897" s="21"/>
      <c r="B897" s="21"/>
      <c r="C897" s="20"/>
      <c r="D897" s="153"/>
      <c r="E897" s="21"/>
      <c r="F897" s="21"/>
      <c r="G897" s="21"/>
    </row>
    <row r="898" spans="1:7" x14ac:dyDescent="0.2">
      <c r="A898" s="21"/>
      <c r="B898" s="21"/>
      <c r="C898" s="20"/>
      <c r="D898" s="153"/>
      <c r="E898" s="21"/>
      <c r="F898" s="21"/>
      <c r="G898" s="21"/>
    </row>
    <row r="899" spans="1:7" x14ac:dyDescent="0.2">
      <c r="A899" s="21"/>
      <c r="B899" s="21"/>
      <c r="C899" s="20"/>
      <c r="D899" s="153"/>
      <c r="E899" s="21"/>
      <c r="F899" s="21"/>
      <c r="G899" s="21"/>
    </row>
    <row r="900" spans="1:7" x14ac:dyDescent="0.2">
      <c r="A900" s="21"/>
      <c r="B900" s="21"/>
      <c r="C900" s="20"/>
      <c r="D900" s="153"/>
      <c r="E900" s="21"/>
      <c r="F900" s="21"/>
      <c r="G900" s="21"/>
    </row>
    <row r="901" spans="1:7" x14ac:dyDescent="0.2">
      <c r="A901" s="21"/>
      <c r="B901" s="21"/>
      <c r="C901" s="20"/>
      <c r="D901" s="153"/>
      <c r="E901" s="21"/>
      <c r="F901" s="21"/>
      <c r="G901" s="21"/>
    </row>
    <row r="902" spans="1:7" x14ac:dyDescent="0.2">
      <c r="A902" s="21"/>
      <c r="B902" s="21"/>
      <c r="C902" s="20"/>
      <c r="D902" s="153"/>
      <c r="E902" s="21"/>
      <c r="F902" s="21"/>
      <c r="G902" s="21"/>
    </row>
    <row r="903" spans="1:7" x14ac:dyDescent="0.2">
      <c r="A903" s="21"/>
      <c r="B903" s="21"/>
      <c r="C903" s="20"/>
      <c r="D903" s="153"/>
      <c r="E903" s="21"/>
      <c r="F903" s="21"/>
      <c r="G903" s="21"/>
    </row>
    <row r="904" spans="1:7" x14ac:dyDescent="0.2">
      <c r="A904" s="21"/>
      <c r="B904" s="21"/>
      <c r="C904" s="20"/>
      <c r="D904" s="153"/>
      <c r="E904" s="21"/>
      <c r="F904" s="21"/>
      <c r="G904" s="21"/>
    </row>
    <row r="905" spans="1:7" x14ac:dyDescent="0.2">
      <c r="A905" s="21"/>
      <c r="B905" s="21"/>
      <c r="C905" s="20"/>
      <c r="D905" s="153"/>
      <c r="E905" s="21"/>
      <c r="F905" s="21"/>
      <c r="G905" s="21"/>
    </row>
    <row r="906" spans="1:7" x14ac:dyDescent="0.2">
      <c r="A906" s="21"/>
      <c r="B906" s="21"/>
      <c r="C906" s="20"/>
      <c r="D906" s="153"/>
      <c r="E906" s="21"/>
      <c r="F906" s="21"/>
      <c r="G906" s="21"/>
    </row>
    <row r="907" spans="1:7" x14ac:dyDescent="0.2">
      <c r="A907" s="21"/>
      <c r="B907" s="21"/>
      <c r="C907" s="20"/>
      <c r="D907" s="153"/>
      <c r="E907" s="21"/>
      <c r="F907" s="21"/>
      <c r="G907" s="21"/>
    </row>
    <row r="908" spans="1:7" x14ac:dyDescent="0.2">
      <c r="A908" s="21"/>
      <c r="B908" s="21"/>
      <c r="C908" s="20"/>
      <c r="D908" s="153"/>
      <c r="E908" s="21"/>
      <c r="F908" s="21"/>
      <c r="G908" s="21"/>
    </row>
    <row r="909" spans="1:7" x14ac:dyDescent="0.2">
      <c r="A909" s="21"/>
      <c r="B909" s="21"/>
      <c r="C909" s="20"/>
      <c r="D909" s="153"/>
      <c r="E909" s="21"/>
      <c r="F909" s="21"/>
      <c r="G909" s="21"/>
    </row>
    <row r="910" spans="1:7" x14ac:dyDescent="0.2">
      <c r="A910" s="21"/>
      <c r="B910" s="21"/>
      <c r="C910" s="20"/>
      <c r="D910" s="153"/>
      <c r="E910" s="21"/>
      <c r="F910" s="21"/>
      <c r="G910" s="21"/>
    </row>
    <row r="911" spans="1:7" x14ac:dyDescent="0.2">
      <c r="A911" s="21"/>
      <c r="B911" s="21"/>
      <c r="C911" s="20"/>
      <c r="D911" s="153"/>
      <c r="E911" s="21"/>
      <c r="F911" s="21"/>
      <c r="G911" s="21"/>
    </row>
    <row r="912" spans="1:7" x14ac:dyDescent="0.2">
      <c r="A912" s="21"/>
      <c r="B912" s="21"/>
      <c r="C912" s="20"/>
      <c r="D912" s="153"/>
      <c r="E912" s="21"/>
      <c r="F912" s="21"/>
      <c r="G912" s="21"/>
    </row>
    <row r="913" spans="1:7" x14ac:dyDescent="0.2">
      <c r="A913" s="21"/>
      <c r="B913" s="21"/>
      <c r="C913" s="20"/>
      <c r="D913" s="153"/>
      <c r="E913" s="21"/>
      <c r="F913" s="21"/>
      <c r="G913" s="21"/>
    </row>
    <row r="914" spans="1:7" x14ac:dyDescent="0.2">
      <c r="A914" s="21"/>
      <c r="B914" s="21"/>
      <c r="C914" s="20"/>
      <c r="D914" s="153"/>
      <c r="E914" s="21"/>
      <c r="F914" s="21"/>
      <c r="G914" s="21"/>
    </row>
    <row r="915" spans="1:7" x14ac:dyDescent="0.2">
      <c r="A915" s="21"/>
      <c r="B915" s="21"/>
      <c r="C915" s="20"/>
      <c r="D915" s="153"/>
      <c r="E915" s="21"/>
      <c r="F915" s="21"/>
      <c r="G915" s="21"/>
    </row>
    <row r="916" spans="1:7" x14ac:dyDescent="0.2">
      <c r="A916" s="21"/>
      <c r="B916" s="21"/>
      <c r="C916" s="20"/>
      <c r="D916" s="153"/>
      <c r="E916" s="21"/>
      <c r="F916" s="21"/>
      <c r="G916" s="21"/>
    </row>
    <row r="917" spans="1:7" x14ac:dyDescent="0.2">
      <c r="A917" s="21"/>
      <c r="B917" s="21"/>
      <c r="C917" s="20"/>
      <c r="D917" s="153"/>
      <c r="E917" s="21"/>
      <c r="F917" s="21"/>
      <c r="G917" s="21"/>
    </row>
    <row r="918" spans="1:7" x14ac:dyDescent="0.2">
      <c r="A918" s="21"/>
      <c r="B918" s="21"/>
      <c r="C918" s="20"/>
      <c r="D918" s="153"/>
      <c r="E918" s="21"/>
      <c r="F918" s="21"/>
      <c r="G918" s="21"/>
    </row>
    <row r="919" spans="1:7" x14ac:dyDescent="0.2">
      <c r="A919" s="21"/>
      <c r="B919" s="21"/>
      <c r="C919" s="20"/>
      <c r="D919" s="153"/>
      <c r="E919" s="21"/>
      <c r="F919" s="21"/>
      <c r="G919" s="21"/>
    </row>
    <row r="920" spans="1:7" x14ac:dyDescent="0.2">
      <c r="A920" s="21"/>
      <c r="B920" s="21"/>
      <c r="C920" s="20"/>
      <c r="D920" s="153"/>
      <c r="E920" s="21"/>
      <c r="F920" s="21"/>
      <c r="G920" s="21"/>
    </row>
    <row r="921" spans="1:7" x14ac:dyDescent="0.2">
      <c r="A921" s="21"/>
      <c r="B921" s="21"/>
      <c r="C921" s="20"/>
      <c r="D921" s="153"/>
      <c r="E921" s="21"/>
      <c r="F921" s="21"/>
      <c r="G921" s="21"/>
    </row>
    <row r="922" spans="1:7" x14ac:dyDescent="0.2">
      <c r="A922" s="21"/>
      <c r="B922" s="21"/>
      <c r="C922" s="20"/>
      <c r="D922" s="153"/>
      <c r="E922" s="21"/>
      <c r="F922" s="21"/>
      <c r="G922" s="21"/>
    </row>
    <row r="923" spans="1:7" x14ac:dyDescent="0.2">
      <c r="A923" s="21"/>
      <c r="B923" s="21"/>
      <c r="C923" s="20"/>
      <c r="D923" s="153"/>
      <c r="E923" s="21"/>
      <c r="F923" s="21"/>
      <c r="G923" s="21"/>
    </row>
    <row r="924" spans="1:7" x14ac:dyDescent="0.2">
      <c r="A924" s="21"/>
      <c r="B924" s="21"/>
      <c r="C924" s="20"/>
      <c r="D924" s="153"/>
      <c r="E924" s="21"/>
      <c r="F924" s="21"/>
      <c r="G924" s="21"/>
    </row>
    <row r="925" spans="1:7" x14ac:dyDescent="0.2">
      <c r="A925" s="21"/>
      <c r="B925" s="21"/>
      <c r="C925" s="20"/>
      <c r="D925" s="153"/>
      <c r="E925" s="21"/>
      <c r="F925" s="21"/>
      <c r="G925" s="21"/>
    </row>
    <row r="926" spans="1:7" x14ac:dyDescent="0.2">
      <c r="A926" s="21"/>
      <c r="B926" s="21"/>
      <c r="C926" s="20"/>
      <c r="D926" s="153"/>
      <c r="E926" s="21"/>
      <c r="F926" s="21"/>
      <c r="G926" s="21"/>
    </row>
    <row r="927" spans="1:7" x14ac:dyDescent="0.2">
      <c r="A927" s="21"/>
      <c r="B927" s="21"/>
      <c r="C927" s="20"/>
      <c r="D927" s="153"/>
      <c r="E927" s="21"/>
      <c r="F927" s="21"/>
      <c r="G927" s="21"/>
    </row>
    <row r="928" spans="1:7" x14ac:dyDescent="0.2">
      <c r="A928" s="21"/>
      <c r="B928" s="21"/>
      <c r="C928" s="20"/>
      <c r="D928" s="153"/>
      <c r="E928" s="21"/>
      <c r="F928" s="21"/>
      <c r="G928" s="21"/>
    </row>
    <row r="929" spans="1:7" x14ac:dyDescent="0.2">
      <c r="A929" s="21"/>
      <c r="B929" s="21"/>
      <c r="C929" s="20"/>
      <c r="D929" s="153"/>
      <c r="E929" s="21"/>
      <c r="F929" s="21"/>
      <c r="G929" s="21"/>
    </row>
    <row r="930" spans="1:7" x14ac:dyDescent="0.2">
      <c r="A930" s="21"/>
      <c r="B930" s="21"/>
      <c r="C930" s="20"/>
      <c r="D930" s="153"/>
      <c r="E930" s="21"/>
      <c r="F930" s="21"/>
      <c r="G930" s="21"/>
    </row>
    <row r="931" spans="1:7" x14ac:dyDescent="0.2">
      <c r="A931" s="21"/>
      <c r="B931" s="21"/>
      <c r="C931" s="20"/>
      <c r="D931" s="153"/>
      <c r="E931" s="21"/>
      <c r="F931" s="21"/>
      <c r="G931" s="21"/>
    </row>
    <row r="932" spans="1:7" x14ac:dyDescent="0.2">
      <c r="A932" s="21"/>
      <c r="B932" s="21"/>
      <c r="C932" s="20"/>
      <c r="D932" s="153"/>
      <c r="E932" s="21"/>
      <c r="F932" s="21"/>
      <c r="G932" s="21"/>
    </row>
    <row r="933" spans="1:7" x14ac:dyDescent="0.2">
      <c r="A933" s="21"/>
      <c r="B933" s="21"/>
      <c r="C933" s="20"/>
      <c r="D933" s="153"/>
      <c r="E933" s="21"/>
      <c r="F933" s="21"/>
      <c r="G933" s="21"/>
    </row>
    <row r="934" spans="1:7" x14ac:dyDescent="0.2">
      <c r="A934" s="21"/>
      <c r="B934" s="21"/>
      <c r="C934" s="20"/>
      <c r="D934" s="153"/>
      <c r="E934" s="21"/>
      <c r="F934" s="21"/>
      <c r="G934" s="21"/>
    </row>
    <row r="935" spans="1:7" x14ac:dyDescent="0.2">
      <c r="A935" s="21"/>
      <c r="B935" s="21"/>
      <c r="C935" s="20"/>
      <c r="D935" s="153"/>
      <c r="E935" s="21"/>
      <c r="F935" s="21"/>
      <c r="G935" s="21"/>
    </row>
    <row r="936" spans="1:7" x14ac:dyDescent="0.2">
      <c r="A936" s="21"/>
      <c r="B936" s="21"/>
      <c r="C936" s="20"/>
      <c r="D936" s="153"/>
      <c r="E936" s="21"/>
      <c r="F936" s="21"/>
      <c r="G936" s="21"/>
    </row>
    <row r="937" spans="1:7" x14ac:dyDescent="0.2">
      <c r="A937" s="21"/>
      <c r="B937" s="21"/>
      <c r="C937" s="20"/>
      <c r="D937" s="153"/>
      <c r="E937" s="21"/>
      <c r="F937" s="21"/>
      <c r="G937" s="21"/>
    </row>
    <row r="938" spans="1:7" x14ac:dyDescent="0.2">
      <c r="A938" s="21"/>
      <c r="B938" s="21"/>
      <c r="C938" s="20"/>
      <c r="D938" s="153"/>
      <c r="E938" s="21"/>
      <c r="F938" s="21"/>
      <c r="G938" s="21"/>
    </row>
    <row r="939" spans="1:7" x14ac:dyDescent="0.2">
      <c r="A939" s="21"/>
      <c r="B939" s="21"/>
      <c r="C939" s="20"/>
      <c r="D939" s="153"/>
      <c r="E939" s="21"/>
      <c r="F939" s="21"/>
      <c r="G939" s="21"/>
    </row>
    <row r="940" spans="1:7" x14ac:dyDescent="0.2">
      <c r="A940" s="21"/>
      <c r="B940" s="21"/>
      <c r="C940" s="20"/>
      <c r="D940" s="153"/>
      <c r="E940" s="21"/>
      <c r="F940" s="21"/>
      <c r="G940" s="21"/>
    </row>
    <row r="941" spans="1:7" x14ac:dyDescent="0.2">
      <c r="A941" s="21"/>
      <c r="B941" s="21"/>
      <c r="C941" s="20"/>
      <c r="D941" s="153"/>
      <c r="E941" s="21"/>
      <c r="F941" s="21"/>
      <c r="G941" s="21"/>
    </row>
    <row r="942" spans="1:7" x14ac:dyDescent="0.2">
      <c r="A942" s="21"/>
      <c r="B942" s="21"/>
      <c r="C942" s="20"/>
      <c r="D942" s="153"/>
      <c r="E942" s="21"/>
      <c r="F942" s="21"/>
      <c r="G942" s="21"/>
    </row>
    <row r="943" spans="1:7" x14ac:dyDescent="0.2">
      <c r="A943" s="21"/>
      <c r="B943" s="21"/>
      <c r="C943" s="20"/>
      <c r="D943" s="153"/>
      <c r="E943" s="21"/>
      <c r="F943" s="21"/>
      <c r="G943" s="21"/>
    </row>
    <row r="944" spans="1:7" x14ac:dyDescent="0.2">
      <c r="A944" s="21"/>
      <c r="B944" s="21"/>
      <c r="C944" s="20"/>
      <c r="D944" s="153"/>
      <c r="E944" s="21"/>
      <c r="F944" s="21"/>
      <c r="G944" s="21"/>
    </row>
    <row r="945" spans="1:7" x14ac:dyDescent="0.2">
      <c r="A945" s="21"/>
      <c r="B945" s="21"/>
      <c r="C945" s="20"/>
      <c r="D945" s="153"/>
      <c r="E945" s="21"/>
      <c r="F945" s="21"/>
      <c r="G945" s="21"/>
    </row>
    <row r="946" spans="1:7" x14ac:dyDescent="0.2">
      <c r="A946" s="21"/>
      <c r="B946" s="21"/>
      <c r="C946" s="20"/>
      <c r="D946" s="153"/>
      <c r="E946" s="21"/>
      <c r="F946" s="21"/>
      <c r="G946" s="21"/>
    </row>
    <row r="947" spans="1:7" x14ac:dyDescent="0.2">
      <c r="A947" s="21"/>
      <c r="B947" s="21"/>
      <c r="C947" s="20"/>
      <c r="D947" s="153"/>
      <c r="E947" s="21"/>
      <c r="F947" s="21"/>
      <c r="G947" s="21"/>
    </row>
    <row r="948" spans="1:7" x14ac:dyDescent="0.2">
      <c r="A948" s="21"/>
      <c r="B948" s="21"/>
      <c r="C948" s="20"/>
      <c r="D948" s="153"/>
      <c r="E948" s="21"/>
      <c r="F948" s="21"/>
      <c r="G948" s="21"/>
    </row>
    <row r="949" spans="1:7" x14ac:dyDescent="0.2">
      <c r="A949" s="21"/>
      <c r="B949" s="21"/>
      <c r="C949" s="20"/>
      <c r="D949" s="153"/>
      <c r="E949" s="21"/>
      <c r="F949" s="21"/>
      <c r="G949" s="21"/>
    </row>
    <row r="950" spans="1:7" x14ac:dyDescent="0.2">
      <c r="A950" s="21"/>
      <c r="B950" s="21"/>
      <c r="C950" s="20"/>
      <c r="D950" s="153"/>
      <c r="E950" s="21"/>
      <c r="F950" s="21"/>
      <c r="G950" s="21"/>
    </row>
    <row r="951" spans="1:7" x14ac:dyDescent="0.2">
      <c r="A951" s="21"/>
      <c r="B951" s="21"/>
      <c r="C951" s="20"/>
      <c r="D951" s="153"/>
      <c r="E951" s="21"/>
      <c r="F951" s="21"/>
      <c r="G951" s="21"/>
    </row>
    <row r="952" spans="1:7" x14ac:dyDescent="0.2">
      <c r="A952" s="21"/>
      <c r="B952" s="21"/>
      <c r="C952" s="20"/>
      <c r="D952" s="153"/>
      <c r="E952" s="21"/>
      <c r="F952" s="21"/>
      <c r="G952" s="21"/>
    </row>
    <row r="953" spans="1:7" x14ac:dyDescent="0.2">
      <c r="A953" s="21"/>
      <c r="B953" s="21"/>
      <c r="C953" s="20"/>
      <c r="D953" s="153"/>
      <c r="E953" s="21"/>
      <c r="F953" s="21"/>
      <c r="G953" s="21"/>
    </row>
    <row r="954" spans="1:7" x14ac:dyDescent="0.2">
      <c r="A954" s="21"/>
      <c r="B954" s="21"/>
      <c r="C954" s="20"/>
      <c r="D954" s="153"/>
      <c r="E954" s="21"/>
      <c r="F954" s="21"/>
      <c r="G954" s="21"/>
    </row>
    <row r="955" spans="1:7" x14ac:dyDescent="0.2">
      <c r="A955" s="21"/>
      <c r="B955" s="21"/>
      <c r="C955" s="20"/>
      <c r="D955" s="153"/>
      <c r="E955" s="21"/>
      <c r="F955" s="21"/>
      <c r="G955" s="21"/>
    </row>
    <row r="956" spans="1:7" x14ac:dyDescent="0.2">
      <c r="A956" s="21"/>
      <c r="B956" s="21"/>
      <c r="C956" s="20"/>
      <c r="D956" s="153"/>
      <c r="E956" s="21"/>
      <c r="F956" s="21"/>
      <c r="G956" s="21"/>
    </row>
    <row r="957" spans="1:7" x14ac:dyDescent="0.2">
      <c r="A957" s="21"/>
      <c r="B957" s="21"/>
      <c r="C957" s="20"/>
      <c r="D957" s="153"/>
      <c r="E957" s="21"/>
      <c r="F957" s="21"/>
      <c r="G957" s="21"/>
    </row>
    <row r="958" spans="1:7" x14ac:dyDescent="0.2">
      <c r="A958" s="21"/>
      <c r="B958" s="21"/>
      <c r="C958" s="20"/>
      <c r="D958" s="153"/>
      <c r="E958" s="21"/>
      <c r="F958" s="21"/>
      <c r="G958" s="21"/>
    </row>
    <row r="959" spans="1:7" x14ac:dyDescent="0.2">
      <c r="A959" s="21"/>
      <c r="B959" s="21"/>
      <c r="C959" s="20"/>
      <c r="D959" s="153"/>
      <c r="E959" s="21"/>
      <c r="F959" s="21"/>
      <c r="G959" s="21"/>
    </row>
    <row r="960" spans="1:7" x14ac:dyDescent="0.2">
      <c r="A960" s="21"/>
      <c r="B960" s="21"/>
      <c r="C960" s="20"/>
      <c r="D960" s="153"/>
      <c r="E960" s="21"/>
      <c r="F960" s="21"/>
      <c r="G960" s="21"/>
    </row>
    <row r="961" spans="1:7" x14ac:dyDescent="0.2">
      <c r="A961" s="21"/>
      <c r="B961" s="21"/>
      <c r="C961" s="20"/>
      <c r="D961" s="153"/>
      <c r="E961" s="21"/>
      <c r="F961" s="21"/>
      <c r="G961" s="21"/>
    </row>
    <row r="962" spans="1:7" x14ac:dyDescent="0.2">
      <c r="A962" s="21"/>
      <c r="B962" s="21"/>
      <c r="C962" s="20"/>
      <c r="D962" s="153"/>
      <c r="E962" s="21"/>
      <c r="F962" s="21"/>
      <c r="G962" s="21"/>
    </row>
    <row r="963" spans="1:7" x14ac:dyDescent="0.2">
      <c r="A963" s="21"/>
      <c r="B963" s="21"/>
      <c r="C963" s="20"/>
      <c r="D963" s="153"/>
      <c r="E963" s="21"/>
      <c r="F963" s="21"/>
      <c r="G963" s="21"/>
    </row>
    <row r="964" spans="1:7" x14ac:dyDescent="0.2">
      <c r="A964" s="21"/>
      <c r="B964" s="21"/>
      <c r="C964" s="20"/>
      <c r="D964" s="153"/>
      <c r="E964" s="21"/>
      <c r="F964" s="21"/>
      <c r="G964" s="21"/>
    </row>
    <row r="965" spans="1:7" x14ac:dyDescent="0.2">
      <c r="A965" s="21"/>
      <c r="B965" s="21"/>
      <c r="C965" s="20"/>
      <c r="D965" s="153"/>
      <c r="E965" s="21"/>
      <c r="F965" s="21"/>
      <c r="G965" s="21"/>
    </row>
    <row r="966" spans="1:7" x14ac:dyDescent="0.2">
      <c r="A966" s="21"/>
      <c r="B966" s="21"/>
      <c r="C966" s="20"/>
      <c r="D966" s="153"/>
      <c r="E966" s="21"/>
      <c r="F966" s="21"/>
      <c r="G966" s="21"/>
    </row>
  </sheetData>
  <mergeCells count="1">
    <mergeCell ref="A1:G1"/>
  </mergeCells>
  <pageMargins left="0.7" right="0.7" top="0.75" bottom="0.75" header="0.3" footer="0.3"/>
  <pageSetup scale="84" orientation="portrait" verticalDpi="0" r:id="rId1"/>
  <rowBreaks count="10" manualBreakCount="10">
    <brk id="57" max="16383" man="1"/>
    <brk id="110" max="16383" man="1"/>
    <brk id="163" max="16383" man="1"/>
    <brk id="216" max="16383" man="1"/>
    <brk id="269" max="16383" man="1"/>
    <brk id="322" max="16383" man="1"/>
    <brk id="375" max="16383" man="1"/>
    <brk id="428" max="16383" man="1"/>
    <brk id="481" max="16383" man="1"/>
    <brk id="53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119"/>
  <sheetViews>
    <sheetView topLeftCell="A46" zoomScaleNormal="100" workbookViewId="0">
      <selection activeCell="C53" sqref="C53"/>
    </sheetView>
  </sheetViews>
  <sheetFormatPr defaultColWidth="9" defaultRowHeight="12.75" x14ac:dyDescent="0.2"/>
  <cols>
    <col min="1" max="1" width="13.625" style="90" customWidth="1"/>
    <col min="2" max="2" width="10.875" style="90" customWidth="1"/>
    <col min="3" max="4" width="10.625" style="90" bestFit="1" customWidth="1"/>
    <col min="5" max="5" width="8" style="121" bestFit="1" customWidth="1"/>
    <col min="6" max="7" width="9.625" style="90" bestFit="1" customWidth="1"/>
    <col min="8" max="8" width="8" style="121" bestFit="1" customWidth="1"/>
    <col min="9" max="10" width="9.625" style="90" bestFit="1" customWidth="1"/>
    <col min="11" max="11" width="8" style="121" bestFit="1" customWidth="1"/>
    <col min="12" max="13" width="9.625" style="90" bestFit="1" customWidth="1"/>
    <col min="14" max="14" width="8" style="121" bestFit="1" customWidth="1"/>
    <col min="15" max="16" width="9.625" style="90" bestFit="1" customWidth="1"/>
    <col min="17" max="17" width="8" style="121" bestFit="1" customWidth="1"/>
    <col min="18" max="16384" width="9" style="90"/>
  </cols>
  <sheetData>
    <row r="1" spans="1:17" s="119" customFormat="1" ht="15" x14ac:dyDescent="0.25">
      <c r="A1" s="243" t="s">
        <v>380</v>
      </c>
      <c r="B1" s="244"/>
      <c r="C1" s="244"/>
      <c r="D1" s="244"/>
      <c r="E1" s="245"/>
      <c r="F1" s="244"/>
      <c r="G1" s="244"/>
      <c r="H1" s="245"/>
      <c r="I1" s="244"/>
      <c r="J1" s="244"/>
      <c r="K1" s="245"/>
      <c r="L1" s="244"/>
      <c r="M1" s="244"/>
      <c r="N1" s="245"/>
      <c r="O1" s="244"/>
      <c r="P1" s="244"/>
      <c r="Q1" s="245"/>
    </row>
    <row r="2" spans="1:17" s="119" customFormat="1" x14ac:dyDescent="0.2">
      <c r="E2" s="149"/>
      <c r="H2" s="149"/>
      <c r="K2" s="149"/>
      <c r="N2" s="149"/>
      <c r="Q2" s="149"/>
    </row>
    <row r="3" spans="1:17" s="119" customFormat="1" x14ac:dyDescent="0.2">
      <c r="C3" s="304" t="s">
        <v>317</v>
      </c>
      <c r="D3" s="305"/>
      <c r="E3" s="306"/>
      <c r="F3" s="304" t="s">
        <v>318</v>
      </c>
      <c r="G3" s="305"/>
      <c r="H3" s="306"/>
      <c r="I3" s="304" t="s">
        <v>319</v>
      </c>
      <c r="J3" s="305"/>
      <c r="K3" s="306"/>
      <c r="L3" s="304" t="s">
        <v>320</v>
      </c>
      <c r="M3" s="305"/>
      <c r="N3" s="306"/>
      <c r="O3" s="304" t="s">
        <v>321</v>
      </c>
      <c r="P3" s="305"/>
      <c r="Q3" s="306"/>
    </row>
    <row r="4" spans="1:17" s="119" customFormat="1" ht="15" x14ac:dyDescent="0.25">
      <c r="A4"/>
      <c r="B4"/>
      <c r="C4" s="198">
        <v>2018</v>
      </c>
      <c r="D4" s="199">
        <v>2027</v>
      </c>
      <c r="E4" s="200" t="s">
        <v>44</v>
      </c>
      <c r="F4" s="201">
        <v>2018</v>
      </c>
      <c r="G4" s="202">
        <v>2027</v>
      </c>
      <c r="H4" s="203" t="s">
        <v>44</v>
      </c>
      <c r="I4" s="198">
        <v>2018</v>
      </c>
      <c r="J4" s="199">
        <v>2027</v>
      </c>
      <c r="K4" s="200" t="s">
        <v>44</v>
      </c>
      <c r="L4" s="201">
        <v>2018</v>
      </c>
      <c r="M4" s="202">
        <v>2027</v>
      </c>
      <c r="N4" s="203" t="s">
        <v>44</v>
      </c>
      <c r="O4" s="198">
        <v>2018</v>
      </c>
      <c r="P4" s="199">
        <v>2027</v>
      </c>
      <c r="Q4" s="200" t="s">
        <v>44</v>
      </c>
    </row>
    <row r="5" spans="1:17" x14ac:dyDescent="0.2">
      <c r="A5" s="90" t="s">
        <v>379</v>
      </c>
      <c r="B5" s="90" t="s">
        <v>291</v>
      </c>
      <c r="C5" s="246">
        <v>142488</v>
      </c>
      <c r="D5" s="247">
        <v>154364</v>
      </c>
      <c r="E5" s="205">
        <v>0.89347525240814907</v>
      </c>
      <c r="F5" s="250">
        <v>29060</v>
      </c>
      <c r="G5" s="251">
        <v>31192</v>
      </c>
      <c r="H5" s="206">
        <v>0.78975774738145876</v>
      </c>
      <c r="I5" s="246">
        <v>31451.262437946902</v>
      </c>
      <c r="J5" s="247">
        <v>33828.468410404799</v>
      </c>
      <c r="K5" s="205">
        <v>0.8128814765808734</v>
      </c>
      <c r="L5" s="250">
        <v>23026</v>
      </c>
      <c r="M5" s="251">
        <v>24024</v>
      </c>
      <c r="N5" s="206">
        <v>0.47254988342053661</v>
      </c>
      <c r="O5" s="246">
        <v>23725</v>
      </c>
      <c r="P5" s="247">
        <v>24723</v>
      </c>
      <c r="Q5" s="205">
        <v>0.45887897254661691</v>
      </c>
    </row>
    <row r="6" spans="1:17" x14ac:dyDescent="0.2">
      <c r="A6" s="90" t="s">
        <v>264</v>
      </c>
      <c r="B6" s="90" t="s">
        <v>12</v>
      </c>
      <c r="C6" s="246">
        <v>34206</v>
      </c>
      <c r="D6" s="247">
        <v>35981</v>
      </c>
      <c r="E6" s="205">
        <v>0.56369340681179381</v>
      </c>
      <c r="F6" s="250">
        <v>7399.9775455515964</v>
      </c>
      <c r="G6" s="251">
        <v>7711.6559195249311</v>
      </c>
      <c r="H6" s="206">
        <v>0.45945197259249504</v>
      </c>
      <c r="I6" s="246">
        <v>8037.3112854045203</v>
      </c>
      <c r="J6" s="247">
        <v>8380.7401290965881</v>
      </c>
      <c r="K6" s="205">
        <v>0.4659892740136895</v>
      </c>
      <c r="L6" s="250">
        <v>5669.1574104480733</v>
      </c>
      <c r="M6" s="251">
        <v>5773.9860796694111</v>
      </c>
      <c r="N6" s="206">
        <v>0.20378701446228664</v>
      </c>
      <c r="O6" s="246">
        <v>5842.296094569765</v>
      </c>
      <c r="P6" s="247">
        <v>5947.1800615743787</v>
      </c>
      <c r="Q6" s="205">
        <v>0.19789868963433488</v>
      </c>
    </row>
    <row r="7" spans="1:17" x14ac:dyDescent="0.2">
      <c r="A7" s="90" t="s">
        <v>264</v>
      </c>
      <c r="B7" s="90" t="s">
        <v>14</v>
      </c>
      <c r="C7" s="246">
        <v>12878</v>
      </c>
      <c r="D7" s="247">
        <v>14222</v>
      </c>
      <c r="E7" s="205">
        <v>1.1091013417781959</v>
      </c>
      <c r="F7" s="250">
        <v>2111.3115362506642</v>
      </c>
      <c r="G7" s="251">
        <v>2229.2442327640224</v>
      </c>
      <c r="H7" s="206">
        <v>0.60575267712881242</v>
      </c>
      <c r="I7" s="246">
        <v>2244.2732213252502</v>
      </c>
      <c r="J7" s="247">
        <v>2366.3227324712102</v>
      </c>
      <c r="K7" s="205">
        <v>0.59012803387992196</v>
      </c>
      <c r="L7" s="250">
        <v>2066.7068533070687</v>
      </c>
      <c r="M7" s="251">
        <v>2235.2325334568745</v>
      </c>
      <c r="N7" s="206">
        <v>0.87479097273603923</v>
      </c>
      <c r="O7" s="246">
        <v>2124.8756233434319</v>
      </c>
      <c r="P7" s="247">
        <v>2293.358953877796</v>
      </c>
      <c r="Q7" s="205">
        <v>0.85142937715350087</v>
      </c>
    </row>
    <row r="8" spans="1:17" x14ac:dyDescent="0.2">
      <c r="A8" s="90" t="s">
        <v>264</v>
      </c>
      <c r="B8" s="90" t="s">
        <v>16</v>
      </c>
      <c r="C8" s="246">
        <v>66532</v>
      </c>
      <c r="D8" s="247">
        <v>73422</v>
      </c>
      <c r="E8" s="205">
        <v>1.1009112853384462</v>
      </c>
      <c r="F8" s="250">
        <v>13836.033998639863</v>
      </c>
      <c r="G8" s="251">
        <v>15124.87232248058</v>
      </c>
      <c r="H8" s="206">
        <v>0.99451513500687927</v>
      </c>
      <c r="I8" s="246">
        <v>14950.990017503806</v>
      </c>
      <c r="J8" s="247">
        <v>16387.013852281245</v>
      </c>
      <c r="K8" s="205">
        <v>1.0242281556313237</v>
      </c>
      <c r="L8" s="250">
        <v>10651.541119927864</v>
      </c>
      <c r="M8" s="251">
        <v>11243.205234189016</v>
      </c>
      <c r="N8" s="206">
        <v>0.60246734716891126</v>
      </c>
      <c r="O8" s="246">
        <v>10972.755213789811</v>
      </c>
      <c r="P8" s="247">
        <v>11564.34741723998</v>
      </c>
      <c r="Q8" s="205">
        <v>0.58516616943962152</v>
      </c>
    </row>
    <row r="9" spans="1:17" x14ac:dyDescent="0.2">
      <c r="A9" s="90" t="s">
        <v>264</v>
      </c>
      <c r="B9" s="90" t="s">
        <v>18</v>
      </c>
      <c r="C9" s="246">
        <v>12559</v>
      </c>
      <c r="D9" s="247">
        <v>13461</v>
      </c>
      <c r="E9" s="205">
        <v>0.77363359532491849</v>
      </c>
      <c r="F9" s="250">
        <v>2500.6514442960579</v>
      </c>
      <c r="G9" s="251">
        <v>2684.1306186667389</v>
      </c>
      <c r="H9" s="206">
        <v>0.78983182129781504</v>
      </c>
      <c r="I9" s="246">
        <v>2692.6400583410755</v>
      </c>
      <c r="J9" s="247">
        <v>2893.7084147845867</v>
      </c>
      <c r="K9" s="205">
        <v>0.80339583622985877</v>
      </c>
      <c r="L9" s="250">
        <v>2041.3106345208885</v>
      </c>
      <c r="M9" s="251">
        <v>2088.144557383921</v>
      </c>
      <c r="N9" s="206">
        <v>0.2523604567658877</v>
      </c>
      <c r="O9" s="246">
        <v>2122.5018181195219</v>
      </c>
      <c r="P9" s="247">
        <v>2169.2935817605162</v>
      </c>
      <c r="Q9" s="205">
        <v>0.24258354109005786</v>
      </c>
    </row>
    <row r="10" spans="1:17" x14ac:dyDescent="0.2">
      <c r="A10" s="90" t="s">
        <v>264</v>
      </c>
      <c r="B10" s="90" t="s">
        <v>20</v>
      </c>
      <c r="C10" s="246">
        <v>9357</v>
      </c>
      <c r="D10" s="247">
        <v>9926</v>
      </c>
      <c r="E10" s="205">
        <v>0.65807643519866232</v>
      </c>
      <c r="F10" s="250">
        <v>2099.4982001064268</v>
      </c>
      <c r="G10" s="251">
        <v>2283.7611771439856</v>
      </c>
      <c r="H10" s="206">
        <v>0.93910842046498466</v>
      </c>
      <c r="I10" s="246">
        <v>2366.9481082150746</v>
      </c>
      <c r="J10" s="247">
        <v>2591.5261816400198</v>
      </c>
      <c r="K10" s="205">
        <v>1.0122618809393469</v>
      </c>
      <c r="L10" s="250">
        <v>1482.290164866406</v>
      </c>
      <c r="M10" s="251">
        <v>1521.4843334495738</v>
      </c>
      <c r="N10" s="206">
        <v>0.29039965697583714</v>
      </c>
      <c r="O10" s="246">
        <v>1530.6249567658713</v>
      </c>
      <c r="P10" s="247">
        <v>1569.8209565015572</v>
      </c>
      <c r="Q10" s="205">
        <v>0.28134449880643508</v>
      </c>
    </row>
    <row r="11" spans="1:17" x14ac:dyDescent="0.2">
      <c r="A11" s="90" t="s">
        <v>264</v>
      </c>
      <c r="B11" s="90" t="s">
        <v>22</v>
      </c>
      <c r="C11" s="246">
        <v>6956</v>
      </c>
      <c r="D11" s="247">
        <v>7353</v>
      </c>
      <c r="E11" s="205">
        <v>0.61861441675798989</v>
      </c>
      <c r="F11" s="250">
        <v>1112.5518330894911</v>
      </c>
      <c r="G11" s="251">
        <v>1157.9709420517422</v>
      </c>
      <c r="H11" s="206">
        <v>0.44557820625528155</v>
      </c>
      <c r="I11" s="246">
        <v>1159.0997471571764</v>
      </c>
      <c r="J11" s="247">
        <v>1209.1571001311477</v>
      </c>
      <c r="K11" s="205">
        <v>0.47088164206972039</v>
      </c>
      <c r="L11" s="250">
        <v>1114.5835769701987</v>
      </c>
      <c r="M11" s="251">
        <v>1161.7302951187996</v>
      </c>
      <c r="N11" s="206">
        <v>0.46139076528071143</v>
      </c>
      <c r="O11" s="246">
        <v>1132.2467451641012</v>
      </c>
      <c r="P11" s="247">
        <v>1179.492754025368</v>
      </c>
      <c r="Q11" s="205">
        <v>0.45526148940109312</v>
      </c>
    </row>
    <row r="12" spans="1:17" x14ac:dyDescent="0.2">
      <c r="A12" s="90" t="s">
        <v>292</v>
      </c>
      <c r="B12" s="90" t="s">
        <v>47</v>
      </c>
      <c r="C12" s="246">
        <v>1860.8216643999999</v>
      </c>
      <c r="D12" s="247">
        <v>2055.7656523999999</v>
      </c>
      <c r="E12" s="205">
        <v>1.1131523166248325</v>
      </c>
      <c r="F12" s="250">
        <v>309.70218060000002</v>
      </c>
      <c r="G12" s="251">
        <v>327.11449262000002</v>
      </c>
      <c r="H12" s="206">
        <v>0.60961856750656462</v>
      </c>
      <c r="I12" s="246">
        <v>329.20594548000003</v>
      </c>
      <c r="J12" s="247">
        <v>347.22909602999999</v>
      </c>
      <c r="K12" s="205">
        <v>0.59399332067244792</v>
      </c>
      <c r="L12" s="250">
        <v>294.10319584000001</v>
      </c>
      <c r="M12" s="251">
        <v>318.20483895000001</v>
      </c>
      <c r="N12" s="206">
        <v>0.87900308659005777</v>
      </c>
      <c r="O12" s="246">
        <v>302.38091608000002</v>
      </c>
      <c r="P12" s="247">
        <v>326.47964174999998</v>
      </c>
      <c r="Q12" s="205">
        <v>0.85564051854012391</v>
      </c>
    </row>
    <row r="13" spans="1:17" x14ac:dyDescent="0.2">
      <c r="A13" s="90" t="s">
        <v>292</v>
      </c>
      <c r="B13" s="90" t="s">
        <v>14</v>
      </c>
      <c r="C13" s="246">
        <v>6177.0145525999997</v>
      </c>
      <c r="D13" s="247">
        <v>6828.5896074000002</v>
      </c>
      <c r="E13" s="205">
        <v>1.120487402627468</v>
      </c>
      <c r="F13" s="250">
        <v>990.01012107999998</v>
      </c>
      <c r="G13" s="251">
        <v>1045.9899777000001</v>
      </c>
      <c r="H13" s="206">
        <v>0.61302576602066949</v>
      </c>
      <c r="I13" s="246">
        <v>1052.3568717000001</v>
      </c>
      <c r="J13" s="247">
        <v>1110.3089669999999</v>
      </c>
      <c r="K13" s="205">
        <v>0.59739998970926855</v>
      </c>
      <c r="L13" s="250">
        <v>1013.5235129</v>
      </c>
      <c r="M13" s="251">
        <v>1097.6614443000001</v>
      </c>
      <c r="N13" s="206">
        <v>0.89003827971436689</v>
      </c>
      <c r="O13" s="246">
        <v>1042.0497725</v>
      </c>
      <c r="P13" s="247">
        <v>1126.2057368000001</v>
      </c>
      <c r="Q13" s="205">
        <v>0.86667315555373214</v>
      </c>
    </row>
    <row r="14" spans="1:17" x14ac:dyDescent="0.2">
      <c r="A14" s="90" t="s">
        <v>292</v>
      </c>
      <c r="B14" s="90" t="s">
        <v>48</v>
      </c>
      <c r="C14" s="246">
        <v>4481.9067604000002</v>
      </c>
      <c r="D14" s="247">
        <v>4946.0910646000002</v>
      </c>
      <c r="E14" s="205">
        <v>1.1010059310544884</v>
      </c>
      <c r="F14" s="250">
        <v>754.88259971000002</v>
      </c>
      <c r="G14" s="251">
        <v>796.76975904000005</v>
      </c>
      <c r="H14" s="206">
        <v>0.60184286753548477</v>
      </c>
      <c r="I14" s="246">
        <v>802.42198967000002</v>
      </c>
      <c r="J14" s="247">
        <v>845.76394326000002</v>
      </c>
      <c r="K14" s="205">
        <v>0.5862188284017078</v>
      </c>
      <c r="L14" s="250">
        <v>699.60985414000004</v>
      </c>
      <c r="M14" s="251">
        <v>755.81691619000003</v>
      </c>
      <c r="N14" s="206">
        <v>0.86232281144966727</v>
      </c>
      <c r="O14" s="246">
        <v>719.30081545999997</v>
      </c>
      <c r="P14" s="247">
        <v>775.47166424</v>
      </c>
      <c r="Q14" s="205">
        <v>0.83896410634884955</v>
      </c>
    </row>
    <row r="15" spans="1:17" x14ac:dyDescent="0.2">
      <c r="A15" s="90" t="s">
        <v>292</v>
      </c>
      <c r="B15" s="90" t="s">
        <v>18</v>
      </c>
      <c r="C15" s="246">
        <v>10754.523187999999</v>
      </c>
      <c r="D15" s="247">
        <v>11631.253728</v>
      </c>
      <c r="E15" s="205">
        <v>0.87457261318206747</v>
      </c>
      <c r="F15" s="250">
        <v>2111.0670298999999</v>
      </c>
      <c r="G15" s="251">
        <v>2283.6244476000002</v>
      </c>
      <c r="H15" s="206">
        <v>0.87682545412277602</v>
      </c>
      <c r="I15" s="246">
        <v>2270.7257792999999</v>
      </c>
      <c r="J15" s="247">
        <v>2459.2880595000001</v>
      </c>
      <c r="K15" s="205">
        <v>0.89029973909124926</v>
      </c>
      <c r="L15" s="250">
        <v>1746.2961713</v>
      </c>
      <c r="M15" s="251">
        <v>1805.0607069</v>
      </c>
      <c r="N15" s="206">
        <v>0.36842315301568451</v>
      </c>
      <c r="O15" s="246">
        <v>1813.9666927999999</v>
      </c>
      <c r="P15" s="247">
        <v>1873.2634184999999</v>
      </c>
      <c r="Q15" s="205">
        <v>0.35804013922033917</v>
      </c>
    </row>
    <row r="16" spans="1:17" x14ac:dyDescent="0.2">
      <c r="A16" s="90" t="s">
        <v>292</v>
      </c>
      <c r="B16" s="90" t="s">
        <v>22</v>
      </c>
      <c r="C16" s="246">
        <v>7892.9179229000001</v>
      </c>
      <c r="D16" s="247">
        <v>8366.2294624999995</v>
      </c>
      <c r="E16" s="205">
        <v>0.64918041927741754</v>
      </c>
      <c r="F16" s="250">
        <v>1329.6533457</v>
      </c>
      <c r="G16" s="251">
        <v>1394.8162688</v>
      </c>
      <c r="H16" s="206">
        <v>0.53302034470843473</v>
      </c>
      <c r="I16" s="246">
        <v>1397.15931</v>
      </c>
      <c r="J16" s="247">
        <v>1468.8370010000001</v>
      </c>
      <c r="K16" s="205">
        <v>0.55743481682444251</v>
      </c>
      <c r="L16" s="250">
        <v>1273.8382446000001</v>
      </c>
      <c r="M16" s="251">
        <v>1321.7791468999999</v>
      </c>
      <c r="N16" s="206">
        <v>0.41133349809787667</v>
      </c>
      <c r="O16" s="246">
        <v>1300.8047802999999</v>
      </c>
      <c r="P16" s="247">
        <v>1348.8187972000001</v>
      </c>
      <c r="Q16" s="205">
        <v>0.40354661773198686</v>
      </c>
    </row>
    <row r="17" spans="1:17" x14ac:dyDescent="0.2">
      <c r="A17" s="90" t="s">
        <v>292</v>
      </c>
      <c r="B17" s="90" t="s">
        <v>49</v>
      </c>
      <c r="C17" s="246">
        <v>30475.488463999998</v>
      </c>
      <c r="D17" s="247">
        <v>33563.361660000002</v>
      </c>
      <c r="E17" s="205">
        <v>1.0781297324737649</v>
      </c>
      <c r="F17" s="250">
        <v>6327.4768965000003</v>
      </c>
      <c r="G17" s="251">
        <v>6856.1535105000003</v>
      </c>
      <c r="H17" s="206">
        <v>0.8955979101413547</v>
      </c>
      <c r="I17" s="246">
        <v>6837.0852447999996</v>
      </c>
      <c r="J17" s="247">
        <v>7427.9751996000005</v>
      </c>
      <c r="K17" s="205">
        <v>0.92527441479737238</v>
      </c>
      <c r="L17" s="250">
        <v>4884.9712655000003</v>
      </c>
      <c r="M17" s="251">
        <v>5181.5607389999996</v>
      </c>
      <c r="N17" s="206">
        <v>0.6570705047470371</v>
      </c>
      <c r="O17" s="246">
        <v>5032.8124262000001</v>
      </c>
      <c r="P17" s="247">
        <v>5329.9827194</v>
      </c>
      <c r="Q17" s="205">
        <v>0.63946968499586365</v>
      </c>
    </row>
    <row r="18" spans="1:17" x14ac:dyDescent="0.2">
      <c r="A18" s="90" t="s">
        <v>292</v>
      </c>
      <c r="B18" s="90" t="s">
        <v>50</v>
      </c>
      <c r="C18" s="246">
        <v>8795.6833645000006</v>
      </c>
      <c r="D18" s="247">
        <v>9745.1000385000007</v>
      </c>
      <c r="E18" s="205">
        <v>1.1454385247178012</v>
      </c>
      <c r="F18" s="250">
        <v>1832.0634726000001</v>
      </c>
      <c r="G18" s="251">
        <v>2017.415657</v>
      </c>
      <c r="H18" s="206">
        <v>1.0765805611230528</v>
      </c>
      <c r="I18" s="246">
        <v>1979.3958329</v>
      </c>
      <c r="J18" s="247">
        <v>2185.3043619999999</v>
      </c>
      <c r="K18" s="205">
        <v>1.1056616615478188</v>
      </c>
      <c r="L18" s="250">
        <v>1403.9102499999999</v>
      </c>
      <c r="M18" s="251">
        <v>1483.3656931</v>
      </c>
      <c r="N18" s="206">
        <v>0.61356625109394436</v>
      </c>
      <c r="O18" s="246">
        <v>1446.8446379</v>
      </c>
      <c r="P18" s="247">
        <v>1526.3941467</v>
      </c>
      <c r="Q18" s="205">
        <v>0.59647312005308706</v>
      </c>
    </row>
    <row r="19" spans="1:17" x14ac:dyDescent="0.2">
      <c r="A19" s="90" t="s">
        <v>292</v>
      </c>
      <c r="B19" s="90" t="s">
        <v>51</v>
      </c>
      <c r="C19" s="246">
        <v>10958.211518</v>
      </c>
      <c r="D19" s="247">
        <v>11979.057161000001</v>
      </c>
      <c r="E19" s="205">
        <v>0.99458907316336553</v>
      </c>
      <c r="F19" s="250">
        <v>2215.2028908000002</v>
      </c>
      <c r="G19" s="251">
        <v>2414.5237891000002</v>
      </c>
      <c r="H19" s="206">
        <v>0.96190889996252693</v>
      </c>
      <c r="I19" s="246">
        <v>2391.2882706</v>
      </c>
      <c r="J19" s="247">
        <v>2613.222687</v>
      </c>
      <c r="K19" s="205">
        <v>0.99101119671629601</v>
      </c>
      <c r="L19" s="250">
        <v>1791.7254101999999</v>
      </c>
      <c r="M19" s="251">
        <v>1864.9621314999999</v>
      </c>
      <c r="N19" s="206">
        <v>0.44612190920660932</v>
      </c>
      <c r="O19" s="246">
        <v>1844.6645062</v>
      </c>
      <c r="P19" s="247">
        <v>1917.2486421000001</v>
      </c>
      <c r="Q19" s="205">
        <v>0.42974005574343277</v>
      </c>
    </row>
    <row r="20" spans="1:17" x14ac:dyDescent="0.2">
      <c r="A20" s="90" t="s">
        <v>292</v>
      </c>
      <c r="B20" s="90" t="s">
        <v>52</v>
      </c>
      <c r="C20" s="246">
        <v>14812.337643999999</v>
      </c>
      <c r="D20" s="247">
        <v>16284.183466</v>
      </c>
      <c r="E20" s="205">
        <v>1.0581575160921952</v>
      </c>
      <c r="F20" s="250">
        <v>3142.3797540999999</v>
      </c>
      <c r="G20" s="251">
        <v>3436.8036066</v>
      </c>
      <c r="H20" s="206">
        <v>1.0000951788186052</v>
      </c>
      <c r="I20" s="246">
        <v>3403.9814191</v>
      </c>
      <c r="J20" s="247">
        <v>3733.3609296</v>
      </c>
      <c r="K20" s="205">
        <v>1.0315410700671102</v>
      </c>
      <c r="L20" s="250">
        <v>2332.3318008000001</v>
      </c>
      <c r="M20" s="251">
        <v>2447.3923675000001</v>
      </c>
      <c r="N20" s="206">
        <v>0.53648481941035442</v>
      </c>
      <c r="O20" s="246">
        <v>2402.9962970000001</v>
      </c>
      <c r="P20" s="247">
        <v>2517.7293583999999</v>
      </c>
      <c r="Q20" s="205">
        <v>0.51957883473614519</v>
      </c>
    </row>
    <row r="21" spans="1:17" x14ac:dyDescent="0.2">
      <c r="A21" s="90" t="s">
        <v>292</v>
      </c>
      <c r="B21" s="90" t="s">
        <v>20</v>
      </c>
      <c r="C21" s="246">
        <v>12505.627902</v>
      </c>
      <c r="D21" s="247">
        <v>13435.457109999999</v>
      </c>
      <c r="E21" s="205">
        <v>0.80005558920248632</v>
      </c>
      <c r="F21" s="250">
        <v>2741.2576456000002</v>
      </c>
      <c r="G21" s="251">
        <v>3003.5477531000001</v>
      </c>
      <c r="H21" s="206">
        <v>1.0204757495090089</v>
      </c>
      <c r="I21" s="246">
        <v>3052.0450627</v>
      </c>
      <c r="J21" s="247">
        <v>3361.6148982999998</v>
      </c>
      <c r="K21" s="205">
        <v>1.0792220905506689</v>
      </c>
      <c r="L21" s="250">
        <v>1987.7501132</v>
      </c>
      <c r="M21" s="251">
        <v>2046.3057791000001</v>
      </c>
      <c r="N21" s="206">
        <v>0.32310648694975352</v>
      </c>
      <c r="O21" s="246">
        <v>2050.9985130999999</v>
      </c>
      <c r="P21" s="247">
        <v>2109.2014213000002</v>
      </c>
      <c r="Q21" s="205">
        <v>0.31140216793554831</v>
      </c>
    </row>
    <row r="22" spans="1:17" x14ac:dyDescent="0.2">
      <c r="A22" s="90" t="s">
        <v>292</v>
      </c>
      <c r="B22" s="90" t="s">
        <v>12</v>
      </c>
      <c r="C22" s="246">
        <v>16480.787455000002</v>
      </c>
      <c r="D22" s="247">
        <v>17263.520302000001</v>
      </c>
      <c r="E22" s="205">
        <v>0.51689036263031785</v>
      </c>
      <c r="F22" s="250">
        <v>3566.0342587999999</v>
      </c>
      <c r="G22" s="251">
        <v>3700.8447461999999</v>
      </c>
      <c r="H22" s="206">
        <v>0.41315086820437052</v>
      </c>
      <c r="I22" s="246">
        <v>3873.1641024999999</v>
      </c>
      <c r="J22" s="247">
        <v>4021.9400862000002</v>
      </c>
      <c r="K22" s="205">
        <v>0.41968515721622079</v>
      </c>
      <c r="L22" s="250">
        <v>2730.9561459000001</v>
      </c>
      <c r="M22" s="251">
        <v>2769.7128769000001</v>
      </c>
      <c r="N22" s="206">
        <v>0.1566990426916437</v>
      </c>
      <c r="O22" s="246">
        <v>2814.3608076</v>
      </c>
      <c r="P22" s="247">
        <v>2852.7919830000001</v>
      </c>
      <c r="Q22" s="205">
        <v>0.15081348337888656</v>
      </c>
    </row>
    <row r="23" spans="1:17" x14ac:dyDescent="0.2">
      <c r="A23" s="90" t="s">
        <v>292</v>
      </c>
      <c r="B23" s="90" t="s">
        <v>53</v>
      </c>
      <c r="C23" s="246">
        <v>11134.881367</v>
      </c>
      <c r="D23" s="247">
        <v>11664.111171</v>
      </c>
      <c r="E23" s="205">
        <v>0.51726722858680407</v>
      </c>
      <c r="F23" s="250">
        <v>2408.0231027999998</v>
      </c>
      <c r="G23" s="251">
        <v>2498.8610610999999</v>
      </c>
      <c r="H23" s="206">
        <v>0.41228011153633393</v>
      </c>
      <c r="I23" s="246">
        <v>2615.4175656000002</v>
      </c>
      <c r="J23" s="247">
        <v>2715.6690325999998</v>
      </c>
      <c r="K23" s="205">
        <v>0.41881434385502292</v>
      </c>
      <c r="L23" s="250">
        <v>1846.0982898</v>
      </c>
      <c r="M23" s="251">
        <v>1872.5698731</v>
      </c>
      <c r="N23" s="206">
        <v>0.15831821018041925</v>
      </c>
      <c r="O23" s="246">
        <v>1902.4789839</v>
      </c>
      <c r="P23" s="247">
        <v>1928.7386667999999</v>
      </c>
      <c r="Q23" s="205">
        <v>0.15243255633319297</v>
      </c>
    </row>
    <row r="24" spans="1:17" x14ac:dyDescent="0.2">
      <c r="A24" s="90" t="s">
        <v>292</v>
      </c>
      <c r="B24" s="90" t="s">
        <v>54</v>
      </c>
      <c r="C24" s="246">
        <v>6157.7982576000004</v>
      </c>
      <c r="D24" s="247">
        <v>6602.2795875000002</v>
      </c>
      <c r="E24" s="205">
        <v>0.77740279989473304</v>
      </c>
      <c r="F24" s="250">
        <v>1332.2712609</v>
      </c>
      <c r="G24" s="251">
        <v>1415.1701416000001</v>
      </c>
      <c r="H24" s="206">
        <v>0.67297173045270942</v>
      </c>
      <c r="I24" s="246">
        <v>1447.0150447000001</v>
      </c>
      <c r="J24" s="247">
        <v>1537.954146</v>
      </c>
      <c r="K24" s="205">
        <v>0.67952292695605543</v>
      </c>
      <c r="L24" s="250">
        <v>1020.4755059</v>
      </c>
      <c r="M24" s="251">
        <v>1059.3905145000001</v>
      </c>
      <c r="N24" s="206">
        <v>0.41669973918385672</v>
      </c>
      <c r="O24" s="246">
        <v>1051.6412989999999</v>
      </c>
      <c r="P24" s="247">
        <v>1091.1675327999999</v>
      </c>
      <c r="Q24" s="205">
        <v>0.41079890117321494</v>
      </c>
    </row>
    <row r="25" spans="1:17" x14ac:dyDescent="0.2">
      <c r="A25" s="90" t="s">
        <v>293</v>
      </c>
      <c r="B25" s="90" t="s">
        <v>52</v>
      </c>
      <c r="C25" s="246">
        <v>17961</v>
      </c>
      <c r="D25" s="247">
        <v>19793.8</v>
      </c>
      <c r="E25" s="205">
        <v>1.0854713608628108</v>
      </c>
      <c r="F25" s="250">
        <v>3784.1391997000001</v>
      </c>
      <c r="G25" s="251">
        <v>4156.5901826999998</v>
      </c>
      <c r="H25" s="206">
        <v>1.048532684766057</v>
      </c>
      <c r="I25" s="246">
        <v>4089.0783738</v>
      </c>
      <c r="J25" s="247">
        <v>4503.4496459000002</v>
      </c>
      <c r="K25" s="205">
        <v>1.0782615973641274</v>
      </c>
      <c r="L25" s="250">
        <v>2837.791749</v>
      </c>
      <c r="M25" s="251">
        <v>2972.2138135999999</v>
      </c>
      <c r="N25" s="206">
        <v>0.51555633456852323</v>
      </c>
      <c r="O25" s="246">
        <v>2923.3698531</v>
      </c>
      <c r="P25" s="247">
        <v>3057.1098227000002</v>
      </c>
      <c r="Q25" s="205">
        <v>0.49827011407630462</v>
      </c>
    </row>
    <row r="26" spans="1:17" x14ac:dyDescent="0.2">
      <c r="A26" s="90" t="s">
        <v>293</v>
      </c>
      <c r="B26" s="90" t="s">
        <v>55</v>
      </c>
      <c r="C26" s="246">
        <v>18926.400000000001</v>
      </c>
      <c r="D26" s="247">
        <v>20873.099999999999</v>
      </c>
      <c r="E26" s="205">
        <v>1.0937546334240933</v>
      </c>
      <c r="F26" s="250">
        <v>3901.5683961999998</v>
      </c>
      <c r="G26" s="251">
        <v>4282.4147788</v>
      </c>
      <c r="H26" s="206">
        <v>1.0402447134918447</v>
      </c>
      <c r="I26" s="246">
        <v>4215.9704258000002</v>
      </c>
      <c r="J26" s="247">
        <v>4639.7740627000003</v>
      </c>
      <c r="K26" s="205">
        <v>1.0699711874348594</v>
      </c>
      <c r="L26" s="250">
        <v>3056.5904779000002</v>
      </c>
      <c r="M26" s="251">
        <v>3209.1884444000002</v>
      </c>
      <c r="N26" s="206">
        <v>0.54277898392487423</v>
      </c>
      <c r="O26" s="246">
        <v>3148.7668041000002</v>
      </c>
      <c r="P26" s="247">
        <v>3300.8532129999999</v>
      </c>
      <c r="Q26" s="205">
        <v>0.52548808209273989</v>
      </c>
    </row>
    <row r="27" spans="1:17" x14ac:dyDescent="0.2">
      <c r="A27" s="90" t="s">
        <v>293</v>
      </c>
      <c r="B27" s="90" t="s">
        <v>56</v>
      </c>
      <c r="C27" s="248">
        <v>29644.7</v>
      </c>
      <c r="D27" s="249">
        <v>32755.8</v>
      </c>
      <c r="E27" s="207">
        <v>1.1150226431468235</v>
      </c>
      <c r="F27" s="252">
        <v>6150.3264041000002</v>
      </c>
      <c r="G27" s="253">
        <v>6685.8673584999997</v>
      </c>
      <c r="H27" s="208">
        <v>0.93199174419993369</v>
      </c>
      <c r="I27" s="248">
        <v>6645.9412204</v>
      </c>
      <c r="J27" s="249">
        <v>7243.7901413999998</v>
      </c>
      <c r="K27" s="207">
        <v>0.96168636953146702</v>
      </c>
      <c r="L27" s="252">
        <v>4757.1588929999998</v>
      </c>
      <c r="M27" s="253">
        <v>5061.8029720000004</v>
      </c>
      <c r="N27" s="208">
        <v>0.69207405779818654</v>
      </c>
      <c r="O27" s="248">
        <v>4900.6185527999996</v>
      </c>
      <c r="P27" s="249">
        <v>5206.3843843000004</v>
      </c>
      <c r="Q27" s="207">
        <v>0.6747574803762868</v>
      </c>
    </row>
    <row r="28" spans="1:17" x14ac:dyDescent="0.2">
      <c r="F28" s="78"/>
      <c r="G28" s="78"/>
      <c r="I28" s="78"/>
      <c r="J28" s="78"/>
      <c r="L28" s="78"/>
      <c r="M28" s="78"/>
      <c r="O28" s="78"/>
      <c r="P28" s="78"/>
    </row>
    <row r="29" spans="1:17" s="119" customFormat="1" ht="15" x14ac:dyDescent="0.25">
      <c r="A29" s="16" t="s">
        <v>381</v>
      </c>
      <c r="B29" s="166"/>
      <c r="C29" s="166"/>
      <c r="D29" s="166"/>
      <c r="E29" s="167"/>
      <c r="F29" s="204"/>
      <c r="G29" s="204"/>
      <c r="H29" s="167"/>
      <c r="I29" s="204"/>
      <c r="J29" s="204"/>
      <c r="K29" s="167"/>
      <c r="L29" s="204"/>
      <c r="M29" s="204"/>
      <c r="N29" s="167"/>
      <c r="O29" s="204"/>
      <c r="P29" s="204"/>
      <c r="Q29" s="167"/>
    </row>
    <row r="30" spans="1:17" s="119" customFormat="1" x14ac:dyDescent="0.2">
      <c r="E30" s="149"/>
      <c r="F30" s="165"/>
      <c r="G30" s="165"/>
      <c r="H30" s="149"/>
      <c r="I30" s="165"/>
      <c r="J30" s="165"/>
      <c r="K30" s="149"/>
      <c r="L30" s="165"/>
      <c r="M30" s="165"/>
      <c r="N30" s="149"/>
      <c r="O30" s="165"/>
      <c r="P30" s="165"/>
      <c r="Q30" s="149"/>
    </row>
    <row r="31" spans="1:17" s="119" customFormat="1" ht="12.75" customHeight="1" x14ac:dyDescent="0.25">
      <c r="A31"/>
      <c r="B31"/>
      <c r="C31" s="298" t="s">
        <v>317</v>
      </c>
      <c r="D31" s="299"/>
      <c r="E31" s="300"/>
      <c r="F31" s="301" t="s">
        <v>318</v>
      </c>
      <c r="G31" s="302"/>
      <c r="H31" s="303"/>
      <c r="I31" s="298" t="s">
        <v>319</v>
      </c>
      <c r="J31" s="299"/>
      <c r="K31" s="300"/>
      <c r="L31" s="301" t="s">
        <v>320</v>
      </c>
      <c r="M31" s="302"/>
      <c r="N31" s="303"/>
      <c r="O31" s="298" t="s">
        <v>321</v>
      </c>
      <c r="P31" s="299"/>
      <c r="Q31" s="300"/>
    </row>
    <row r="32" spans="1:17" s="119" customFormat="1" ht="12.75" customHeight="1" x14ac:dyDescent="0.25">
      <c r="A32"/>
      <c r="B32"/>
      <c r="C32" s="198">
        <v>2018</v>
      </c>
      <c r="D32" s="199">
        <v>2027</v>
      </c>
      <c r="E32" s="200" t="s">
        <v>44</v>
      </c>
      <c r="F32" s="201">
        <v>2018</v>
      </c>
      <c r="G32" s="202">
        <v>2027</v>
      </c>
      <c r="H32" s="203" t="s">
        <v>44</v>
      </c>
      <c r="I32" s="198">
        <v>2018</v>
      </c>
      <c r="J32" s="199">
        <v>2027</v>
      </c>
      <c r="K32" s="200" t="s">
        <v>44</v>
      </c>
      <c r="L32" s="201">
        <v>2018</v>
      </c>
      <c r="M32" s="202">
        <v>2027</v>
      </c>
      <c r="N32" s="203" t="s">
        <v>44</v>
      </c>
      <c r="O32" s="198">
        <v>2018</v>
      </c>
      <c r="P32" s="199">
        <v>2027</v>
      </c>
      <c r="Q32" s="200" t="s">
        <v>44</v>
      </c>
    </row>
    <row r="33" spans="1:17" ht="12.75" customHeight="1" x14ac:dyDescent="0.2">
      <c r="A33" s="90" t="s">
        <v>379</v>
      </c>
      <c r="B33" s="90" t="s">
        <v>291</v>
      </c>
      <c r="C33" s="246">
        <v>140326</v>
      </c>
      <c r="D33" s="247">
        <v>149581.4</v>
      </c>
      <c r="E33" s="205">
        <v>0.7</v>
      </c>
      <c r="F33" s="250">
        <v>28427</v>
      </c>
      <c r="G33" s="251">
        <v>30141</v>
      </c>
      <c r="H33" s="206">
        <v>0.7</v>
      </c>
      <c r="I33" s="246">
        <v>30818</v>
      </c>
      <c r="J33" s="247">
        <v>32777.5</v>
      </c>
      <c r="K33" s="205">
        <v>0.7</v>
      </c>
      <c r="L33" s="250">
        <v>23026</v>
      </c>
      <c r="M33" s="251">
        <v>24024</v>
      </c>
      <c r="N33" s="206">
        <v>0.5</v>
      </c>
      <c r="O33" s="246">
        <v>23725</v>
      </c>
      <c r="P33" s="247">
        <v>24723</v>
      </c>
      <c r="Q33" s="205">
        <v>0.5</v>
      </c>
    </row>
    <row r="34" spans="1:17" ht="12.75" customHeight="1" x14ac:dyDescent="0.2">
      <c r="A34" s="90" t="s">
        <v>264</v>
      </c>
      <c r="B34" s="90" t="s">
        <v>12</v>
      </c>
      <c r="C34" s="246">
        <v>33667</v>
      </c>
      <c r="D34" s="247">
        <v>34656</v>
      </c>
      <c r="E34" s="205">
        <v>0.3</v>
      </c>
      <c r="F34" s="250">
        <v>7245</v>
      </c>
      <c r="G34" s="251">
        <v>7425.7</v>
      </c>
      <c r="H34" s="206">
        <v>0.3</v>
      </c>
      <c r="I34" s="246">
        <v>7882</v>
      </c>
      <c r="J34" s="247">
        <v>8094.7</v>
      </c>
      <c r="K34" s="205">
        <v>0.3</v>
      </c>
      <c r="L34" s="250">
        <v>5669</v>
      </c>
      <c r="M34" s="251">
        <v>5774</v>
      </c>
      <c r="N34" s="206">
        <v>0.2</v>
      </c>
      <c r="O34" s="246">
        <v>5842</v>
      </c>
      <c r="P34" s="247">
        <v>5947.2</v>
      </c>
      <c r="Q34" s="205">
        <v>0.2</v>
      </c>
    </row>
    <row r="35" spans="1:17" x14ac:dyDescent="0.2">
      <c r="A35" s="90" t="s">
        <v>264</v>
      </c>
      <c r="B35" s="90" t="s">
        <v>14</v>
      </c>
      <c r="C35" s="246">
        <v>12828</v>
      </c>
      <c r="D35" s="247">
        <v>14058.2</v>
      </c>
      <c r="E35" s="205">
        <v>1</v>
      </c>
      <c r="F35" s="250">
        <v>2096</v>
      </c>
      <c r="G35" s="251">
        <v>2193.1999999999998</v>
      </c>
      <c r="H35" s="206">
        <v>0.5</v>
      </c>
      <c r="I35" s="246">
        <v>2229</v>
      </c>
      <c r="J35" s="247">
        <v>2330.3000000000002</v>
      </c>
      <c r="K35" s="205">
        <v>0.5</v>
      </c>
      <c r="L35" s="250">
        <v>2067</v>
      </c>
      <c r="M35" s="251">
        <v>2235.1999999999998</v>
      </c>
      <c r="N35" s="206">
        <v>0.9</v>
      </c>
      <c r="O35" s="246">
        <v>2125</v>
      </c>
      <c r="P35" s="247">
        <v>2293.4</v>
      </c>
      <c r="Q35" s="205">
        <v>0.9</v>
      </c>
    </row>
    <row r="36" spans="1:17" x14ac:dyDescent="0.2">
      <c r="A36" s="90" t="s">
        <v>264</v>
      </c>
      <c r="B36" s="90" t="s">
        <v>16</v>
      </c>
      <c r="C36" s="246">
        <v>65447</v>
      </c>
      <c r="D36" s="247">
        <v>71199.600000000006</v>
      </c>
      <c r="E36" s="205">
        <v>0.9</v>
      </c>
      <c r="F36" s="250">
        <v>13520</v>
      </c>
      <c r="G36" s="251">
        <v>14637.9</v>
      </c>
      <c r="H36" s="206">
        <v>0.9</v>
      </c>
      <c r="I36" s="246">
        <v>14635</v>
      </c>
      <c r="J36" s="247">
        <v>15900</v>
      </c>
      <c r="K36" s="205">
        <v>0.9</v>
      </c>
      <c r="L36" s="250">
        <v>10652</v>
      </c>
      <c r="M36" s="251">
        <v>11243.2</v>
      </c>
      <c r="N36" s="206">
        <v>0.6</v>
      </c>
      <c r="O36" s="246">
        <v>10973</v>
      </c>
      <c r="P36" s="247">
        <v>11564.3</v>
      </c>
      <c r="Q36" s="205">
        <v>0.6</v>
      </c>
    </row>
    <row r="37" spans="1:17" x14ac:dyDescent="0.2">
      <c r="A37" s="90" t="s">
        <v>264</v>
      </c>
      <c r="B37" s="90" t="s">
        <v>18</v>
      </c>
      <c r="C37" s="246">
        <v>12471</v>
      </c>
      <c r="D37" s="247">
        <v>13238.2</v>
      </c>
      <c r="E37" s="205">
        <v>0.7</v>
      </c>
      <c r="F37" s="250">
        <v>2475</v>
      </c>
      <c r="G37" s="251">
        <v>2634.1</v>
      </c>
      <c r="H37" s="206">
        <v>0.7</v>
      </c>
      <c r="I37" s="246">
        <v>2667</v>
      </c>
      <c r="J37" s="247">
        <v>2843.7</v>
      </c>
      <c r="K37" s="205">
        <v>0.7</v>
      </c>
      <c r="L37" s="250">
        <v>2041</v>
      </c>
      <c r="M37" s="251">
        <v>2088.1</v>
      </c>
      <c r="N37" s="206">
        <v>0.3</v>
      </c>
      <c r="O37" s="246">
        <v>2123</v>
      </c>
      <c r="P37" s="247">
        <v>2169.3000000000002</v>
      </c>
      <c r="Q37" s="205">
        <v>0.2</v>
      </c>
    </row>
    <row r="38" spans="1:17" x14ac:dyDescent="0.2">
      <c r="A38" s="90" t="s">
        <v>264</v>
      </c>
      <c r="B38" s="90" t="s">
        <v>20</v>
      </c>
      <c r="C38" s="246">
        <v>9300</v>
      </c>
      <c r="D38" s="247">
        <v>9661.6</v>
      </c>
      <c r="E38" s="205">
        <v>0.4</v>
      </c>
      <c r="F38" s="250">
        <v>2083</v>
      </c>
      <c r="G38" s="251">
        <v>2226.8000000000002</v>
      </c>
      <c r="H38" s="206">
        <v>0.7</v>
      </c>
      <c r="I38" s="246">
        <v>2351</v>
      </c>
      <c r="J38" s="247">
        <v>2534.5</v>
      </c>
      <c r="K38" s="205">
        <v>0.8</v>
      </c>
      <c r="L38" s="250">
        <v>1482</v>
      </c>
      <c r="M38" s="251">
        <v>1521.5</v>
      </c>
      <c r="N38" s="206">
        <v>0.3</v>
      </c>
      <c r="O38" s="246">
        <v>1531</v>
      </c>
      <c r="P38" s="247">
        <v>1569.8</v>
      </c>
      <c r="Q38" s="205">
        <v>0.3</v>
      </c>
    </row>
    <row r="39" spans="1:17" x14ac:dyDescent="0.2">
      <c r="A39" s="90" t="s">
        <v>264</v>
      </c>
      <c r="B39" s="90" t="s">
        <v>22</v>
      </c>
      <c r="C39" s="246">
        <v>6611</v>
      </c>
      <c r="D39" s="247">
        <v>6768.8</v>
      </c>
      <c r="E39" s="205">
        <v>0.3</v>
      </c>
      <c r="F39" s="250">
        <v>1008</v>
      </c>
      <c r="G39" s="251">
        <v>1024</v>
      </c>
      <c r="H39" s="206">
        <v>0.2</v>
      </c>
      <c r="I39" s="246">
        <v>1054</v>
      </c>
      <c r="J39" s="247">
        <v>1075.2</v>
      </c>
      <c r="K39" s="205">
        <v>0.2</v>
      </c>
      <c r="L39" s="250">
        <v>1115</v>
      </c>
      <c r="M39" s="251">
        <v>1161.7</v>
      </c>
      <c r="N39" s="206">
        <v>0.5</v>
      </c>
      <c r="O39" s="246">
        <v>1132</v>
      </c>
      <c r="P39" s="247">
        <v>1179.5</v>
      </c>
      <c r="Q39" s="205">
        <v>0.5</v>
      </c>
    </row>
    <row r="40" spans="1:17" x14ac:dyDescent="0.2">
      <c r="A40" s="90" t="s">
        <v>292</v>
      </c>
      <c r="B40" s="90" t="s">
        <v>47</v>
      </c>
      <c r="C40" s="246">
        <v>1855</v>
      </c>
      <c r="D40" s="247">
        <v>2036</v>
      </c>
      <c r="E40" s="205">
        <v>1</v>
      </c>
      <c r="F40" s="250">
        <v>308</v>
      </c>
      <c r="G40" s="251">
        <v>322.7</v>
      </c>
      <c r="H40" s="206">
        <v>0.5</v>
      </c>
      <c r="I40" s="246">
        <v>327</v>
      </c>
      <c r="J40" s="247">
        <v>342.8</v>
      </c>
      <c r="K40" s="205">
        <v>0.5</v>
      </c>
      <c r="L40" s="250">
        <v>294</v>
      </c>
      <c r="M40" s="251">
        <v>318.2</v>
      </c>
      <c r="N40" s="206">
        <v>0.9</v>
      </c>
      <c r="O40" s="246">
        <v>302</v>
      </c>
      <c r="P40" s="247">
        <v>326.5</v>
      </c>
      <c r="Q40" s="205">
        <v>0.9</v>
      </c>
    </row>
    <row r="41" spans="1:17" x14ac:dyDescent="0.2">
      <c r="A41" s="90" t="s">
        <v>292</v>
      </c>
      <c r="B41" s="90" t="s">
        <v>14</v>
      </c>
      <c r="C41" s="246">
        <v>6151</v>
      </c>
      <c r="D41" s="247">
        <v>6742.1</v>
      </c>
      <c r="E41" s="205">
        <v>1</v>
      </c>
      <c r="F41" s="250">
        <v>982</v>
      </c>
      <c r="G41" s="251">
        <v>1026.8</v>
      </c>
      <c r="H41" s="206">
        <v>0.5</v>
      </c>
      <c r="I41" s="246">
        <v>1045</v>
      </c>
      <c r="J41" s="247">
        <v>1091.2</v>
      </c>
      <c r="K41" s="205">
        <v>0.5</v>
      </c>
      <c r="L41" s="250">
        <v>1014</v>
      </c>
      <c r="M41" s="251">
        <v>1097.7</v>
      </c>
      <c r="N41" s="206">
        <v>0.9</v>
      </c>
      <c r="O41" s="246">
        <v>1042</v>
      </c>
      <c r="P41" s="247">
        <v>1126.2</v>
      </c>
      <c r="Q41" s="205">
        <v>0.9</v>
      </c>
    </row>
    <row r="42" spans="1:17" x14ac:dyDescent="0.2">
      <c r="A42" s="90" t="s">
        <v>292</v>
      </c>
      <c r="B42" s="90" t="s">
        <v>48</v>
      </c>
      <c r="C42" s="246">
        <v>4466</v>
      </c>
      <c r="D42" s="247">
        <v>4892.6000000000004</v>
      </c>
      <c r="E42" s="205">
        <v>1</v>
      </c>
      <c r="F42" s="250">
        <v>750</v>
      </c>
      <c r="G42" s="251">
        <v>784.9</v>
      </c>
      <c r="H42" s="206">
        <v>0.5</v>
      </c>
      <c r="I42" s="246">
        <v>798</v>
      </c>
      <c r="J42" s="247">
        <v>833.9</v>
      </c>
      <c r="K42" s="205">
        <v>0.5</v>
      </c>
      <c r="L42" s="250">
        <v>700</v>
      </c>
      <c r="M42" s="251">
        <v>755.8</v>
      </c>
      <c r="N42" s="206">
        <v>0.9</v>
      </c>
      <c r="O42" s="246">
        <v>719</v>
      </c>
      <c r="P42" s="247">
        <v>775.5</v>
      </c>
      <c r="Q42" s="205">
        <v>0.8</v>
      </c>
    </row>
    <row r="43" spans="1:17" x14ac:dyDescent="0.2">
      <c r="A43" s="90" t="s">
        <v>292</v>
      </c>
      <c r="B43" s="90" t="s">
        <v>18</v>
      </c>
      <c r="C43" s="246">
        <v>10668</v>
      </c>
      <c r="D43" s="247">
        <v>11422.1</v>
      </c>
      <c r="E43" s="205">
        <v>0.8</v>
      </c>
      <c r="F43" s="250">
        <v>2085</v>
      </c>
      <c r="G43" s="251">
        <v>2236.1999999999998</v>
      </c>
      <c r="H43" s="206">
        <v>0.8</v>
      </c>
      <c r="I43" s="246">
        <v>2245</v>
      </c>
      <c r="J43" s="247">
        <v>2411.8000000000002</v>
      </c>
      <c r="K43" s="205">
        <v>0.8</v>
      </c>
      <c r="L43" s="250">
        <v>1746</v>
      </c>
      <c r="M43" s="251">
        <v>1805.1</v>
      </c>
      <c r="N43" s="206">
        <v>0.4</v>
      </c>
      <c r="O43" s="246">
        <v>1814</v>
      </c>
      <c r="P43" s="247">
        <v>1873.3</v>
      </c>
      <c r="Q43" s="205">
        <v>0.4</v>
      </c>
    </row>
    <row r="44" spans="1:17" x14ac:dyDescent="0.2">
      <c r="A44" s="90" t="s">
        <v>292</v>
      </c>
      <c r="B44" s="90" t="s">
        <v>22</v>
      </c>
      <c r="C44" s="246">
        <v>7573</v>
      </c>
      <c r="D44" s="247">
        <v>7814.2</v>
      </c>
      <c r="E44" s="205">
        <v>0.3</v>
      </c>
      <c r="F44" s="250">
        <v>1232</v>
      </c>
      <c r="G44" s="251">
        <v>1268</v>
      </c>
      <c r="H44" s="206">
        <v>0.3</v>
      </c>
      <c r="I44" s="246">
        <v>1300</v>
      </c>
      <c r="J44" s="247">
        <v>1342.1</v>
      </c>
      <c r="K44" s="205">
        <v>0.4</v>
      </c>
      <c r="L44" s="250">
        <v>1274</v>
      </c>
      <c r="M44" s="251">
        <v>1321.8</v>
      </c>
      <c r="N44" s="206">
        <v>0.4</v>
      </c>
      <c r="O44" s="246">
        <v>1301</v>
      </c>
      <c r="P44" s="247">
        <v>1348.8</v>
      </c>
      <c r="Q44" s="205">
        <v>0.4</v>
      </c>
    </row>
    <row r="45" spans="1:17" x14ac:dyDescent="0.2">
      <c r="A45" s="90" t="s">
        <v>292</v>
      </c>
      <c r="B45" s="90" t="s">
        <v>49</v>
      </c>
      <c r="C45" s="246">
        <v>30278</v>
      </c>
      <c r="D45" s="247">
        <v>33158.6</v>
      </c>
      <c r="E45" s="205">
        <v>1</v>
      </c>
      <c r="F45" s="250">
        <v>6270</v>
      </c>
      <c r="G45" s="251">
        <v>6767.5</v>
      </c>
      <c r="H45" s="206">
        <v>0.9</v>
      </c>
      <c r="I45" s="246">
        <v>6780</v>
      </c>
      <c r="J45" s="247">
        <v>7339.3</v>
      </c>
      <c r="K45" s="205">
        <v>0.9</v>
      </c>
      <c r="L45" s="250">
        <v>4885</v>
      </c>
      <c r="M45" s="251">
        <v>5181.6000000000004</v>
      </c>
      <c r="N45" s="206">
        <v>0.7</v>
      </c>
      <c r="O45" s="246">
        <v>5033</v>
      </c>
      <c r="P45" s="247">
        <v>5330</v>
      </c>
      <c r="Q45" s="205">
        <v>0.6</v>
      </c>
    </row>
    <row r="46" spans="1:17" x14ac:dyDescent="0.2">
      <c r="A46" s="90" t="s">
        <v>292</v>
      </c>
      <c r="B46" s="90" t="s">
        <v>50</v>
      </c>
      <c r="C46" s="246">
        <v>8639</v>
      </c>
      <c r="D46" s="247">
        <v>9423.2000000000007</v>
      </c>
      <c r="E46" s="205">
        <v>1</v>
      </c>
      <c r="F46" s="250">
        <v>1787</v>
      </c>
      <c r="G46" s="251">
        <v>1946.9</v>
      </c>
      <c r="H46" s="206">
        <v>1</v>
      </c>
      <c r="I46" s="246">
        <v>1934</v>
      </c>
      <c r="J46" s="247">
        <v>2114.8000000000002</v>
      </c>
      <c r="K46" s="205">
        <v>1</v>
      </c>
      <c r="L46" s="250">
        <v>1404</v>
      </c>
      <c r="M46" s="251">
        <v>1483.4</v>
      </c>
      <c r="N46" s="206">
        <v>0.6</v>
      </c>
      <c r="O46" s="246">
        <v>1447</v>
      </c>
      <c r="P46" s="247">
        <v>1526.4</v>
      </c>
      <c r="Q46" s="205">
        <v>0.6</v>
      </c>
    </row>
    <row r="47" spans="1:17" x14ac:dyDescent="0.2">
      <c r="A47" s="90" t="s">
        <v>292</v>
      </c>
      <c r="B47" s="90" t="s">
        <v>51</v>
      </c>
      <c r="C47" s="246">
        <v>10588</v>
      </c>
      <c r="D47" s="247">
        <v>11225.7</v>
      </c>
      <c r="E47" s="205">
        <v>0.7</v>
      </c>
      <c r="F47" s="250">
        <v>2107</v>
      </c>
      <c r="G47" s="251">
        <v>2249.3000000000002</v>
      </c>
      <c r="H47" s="206">
        <v>0.7</v>
      </c>
      <c r="I47" s="246">
        <v>2283</v>
      </c>
      <c r="J47" s="247">
        <v>2448</v>
      </c>
      <c r="K47" s="205">
        <v>0.8</v>
      </c>
      <c r="L47" s="250">
        <v>1792</v>
      </c>
      <c r="M47" s="251">
        <v>1865</v>
      </c>
      <c r="N47" s="206">
        <v>0.4</v>
      </c>
      <c r="O47" s="246">
        <v>1845</v>
      </c>
      <c r="P47" s="247">
        <v>1917.2</v>
      </c>
      <c r="Q47" s="205">
        <v>0.4</v>
      </c>
    </row>
    <row r="48" spans="1:17" x14ac:dyDescent="0.2">
      <c r="A48" s="90" t="s">
        <v>292</v>
      </c>
      <c r="B48" s="90" t="s">
        <v>52</v>
      </c>
      <c r="C48" s="246">
        <v>14487</v>
      </c>
      <c r="D48" s="247">
        <v>15604.6</v>
      </c>
      <c r="E48" s="205">
        <v>0.8</v>
      </c>
      <c r="F48" s="250">
        <v>3048</v>
      </c>
      <c r="G48" s="251">
        <v>3288.1</v>
      </c>
      <c r="H48" s="206">
        <v>0.8</v>
      </c>
      <c r="I48" s="246">
        <v>3309</v>
      </c>
      <c r="J48" s="247">
        <v>3584.6</v>
      </c>
      <c r="K48" s="205">
        <v>0.9</v>
      </c>
      <c r="L48" s="250">
        <v>2332</v>
      </c>
      <c r="M48" s="251">
        <v>2447.4</v>
      </c>
      <c r="N48" s="206">
        <v>0.5</v>
      </c>
      <c r="O48" s="246">
        <v>2403</v>
      </c>
      <c r="P48" s="247">
        <v>2517.6999999999998</v>
      </c>
      <c r="Q48" s="205">
        <v>0.5</v>
      </c>
    </row>
    <row r="49" spans="1:17" x14ac:dyDescent="0.2">
      <c r="A49" s="90" t="s">
        <v>292</v>
      </c>
      <c r="B49" s="90" t="s">
        <v>20</v>
      </c>
      <c r="C49" s="246">
        <v>12378</v>
      </c>
      <c r="D49" s="247">
        <v>13038.4</v>
      </c>
      <c r="E49" s="205">
        <v>0.6</v>
      </c>
      <c r="F49" s="250">
        <v>2704</v>
      </c>
      <c r="G49" s="251">
        <v>2917.4</v>
      </c>
      <c r="H49" s="206">
        <v>0.8</v>
      </c>
      <c r="I49" s="246">
        <v>3015</v>
      </c>
      <c r="J49" s="247">
        <v>3275.4</v>
      </c>
      <c r="K49" s="205">
        <v>0.9</v>
      </c>
      <c r="L49" s="250">
        <v>1988</v>
      </c>
      <c r="M49" s="251">
        <v>2046.3</v>
      </c>
      <c r="N49" s="206">
        <v>0.3</v>
      </c>
      <c r="O49" s="246">
        <v>2051</v>
      </c>
      <c r="P49" s="247">
        <v>2109.1999999999998</v>
      </c>
      <c r="Q49" s="205">
        <v>0.3</v>
      </c>
    </row>
    <row r="50" spans="1:17" x14ac:dyDescent="0.2">
      <c r="A50" s="90" t="s">
        <v>292</v>
      </c>
      <c r="B50" s="90" t="s">
        <v>12</v>
      </c>
      <c r="C50" s="246">
        <v>16163</v>
      </c>
      <c r="D50" s="247">
        <v>16482.2</v>
      </c>
      <c r="E50" s="205">
        <v>0.2</v>
      </c>
      <c r="F50" s="250">
        <v>3475</v>
      </c>
      <c r="G50" s="251">
        <v>3532.2</v>
      </c>
      <c r="H50" s="206">
        <v>0.2</v>
      </c>
      <c r="I50" s="246">
        <v>3782</v>
      </c>
      <c r="J50" s="247">
        <v>3853.3</v>
      </c>
      <c r="K50" s="205">
        <v>0.2</v>
      </c>
      <c r="L50" s="250">
        <v>2731</v>
      </c>
      <c r="M50" s="251">
        <v>2769.7</v>
      </c>
      <c r="N50" s="206">
        <v>0.2</v>
      </c>
      <c r="O50" s="246">
        <v>2814</v>
      </c>
      <c r="P50" s="247">
        <v>2852.8</v>
      </c>
      <c r="Q50" s="205">
        <v>0.2</v>
      </c>
    </row>
    <row r="51" spans="1:17" x14ac:dyDescent="0.2">
      <c r="A51" s="90" t="s">
        <v>292</v>
      </c>
      <c r="B51" s="90" t="s">
        <v>53</v>
      </c>
      <c r="C51" s="246">
        <v>10963</v>
      </c>
      <c r="D51" s="247">
        <v>11242.1</v>
      </c>
      <c r="E51" s="205">
        <v>0.3</v>
      </c>
      <c r="F51" s="250">
        <v>2359</v>
      </c>
      <c r="G51" s="251">
        <v>2407.6999999999998</v>
      </c>
      <c r="H51" s="206">
        <v>0.2</v>
      </c>
      <c r="I51" s="246">
        <v>2566</v>
      </c>
      <c r="J51" s="247">
        <v>2624.6</v>
      </c>
      <c r="K51" s="205">
        <v>0.3</v>
      </c>
      <c r="L51" s="250">
        <v>1846</v>
      </c>
      <c r="M51" s="251">
        <v>1872.6</v>
      </c>
      <c r="N51" s="206">
        <v>0.2</v>
      </c>
      <c r="O51" s="246">
        <v>1902</v>
      </c>
      <c r="P51" s="247">
        <v>1928.7</v>
      </c>
      <c r="Q51" s="205">
        <v>0.2</v>
      </c>
    </row>
    <row r="52" spans="1:17" x14ac:dyDescent="0.2">
      <c r="A52" s="90" t="s">
        <v>292</v>
      </c>
      <c r="B52" s="90" t="s">
        <v>54</v>
      </c>
      <c r="C52" s="246">
        <v>6117</v>
      </c>
      <c r="D52" s="247">
        <v>6500.7</v>
      </c>
      <c r="E52" s="205">
        <v>0.7</v>
      </c>
      <c r="F52" s="250">
        <v>1320</v>
      </c>
      <c r="G52" s="251">
        <v>1393.2</v>
      </c>
      <c r="H52" s="206">
        <v>0.6</v>
      </c>
      <c r="I52" s="246">
        <v>1435</v>
      </c>
      <c r="J52" s="247">
        <v>1516</v>
      </c>
      <c r="K52" s="205">
        <v>0.6</v>
      </c>
      <c r="L52" s="250">
        <v>1020</v>
      </c>
      <c r="M52" s="251">
        <v>1059.4000000000001</v>
      </c>
      <c r="N52" s="206">
        <v>0.4</v>
      </c>
      <c r="O52" s="246">
        <v>1052</v>
      </c>
      <c r="P52" s="247">
        <v>1091.2</v>
      </c>
      <c r="Q52" s="205">
        <v>0.4</v>
      </c>
    </row>
    <row r="53" spans="1:17" x14ac:dyDescent="0.2">
      <c r="A53" s="90" t="s">
        <v>293</v>
      </c>
      <c r="B53" s="90" t="s">
        <v>52</v>
      </c>
      <c r="C53" s="246">
        <v>17565</v>
      </c>
      <c r="D53" s="247">
        <v>18981.599999999999</v>
      </c>
      <c r="E53" s="205">
        <v>0.9</v>
      </c>
      <c r="F53" s="250">
        <v>3669</v>
      </c>
      <c r="G53" s="251">
        <v>3978.8</v>
      </c>
      <c r="H53" s="206">
        <v>0.9</v>
      </c>
      <c r="I53" s="246">
        <v>3974</v>
      </c>
      <c r="J53" s="247">
        <v>4325.6000000000004</v>
      </c>
      <c r="K53" s="205">
        <v>0.9</v>
      </c>
      <c r="L53" s="250">
        <v>2838</v>
      </c>
      <c r="M53" s="251">
        <v>2972.2</v>
      </c>
      <c r="N53" s="206">
        <v>0.5</v>
      </c>
      <c r="O53" s="246">
        <v>2923</v>
      </c>
      <c r="P53" s="247">
        <v>3057.1</v>
      </c>
      <c r="Q53" s="205">
        <v>0.5</v>
      </c>
    </row>
    <row r="54" spans="1:17" x14ac:dyDescent="0.2">
      <c r="A54" s="90" t="s">
        <v>293</v>
      </c>
      <c r="B54" s="90" t="s">
        <v>55</v>
      </c>
      <c r="C54" s="246">
        <v>18424</v>
      </c>
      <c r="D54" s="247">
        <v>19843.400000000001</v>
      </c>
      <c r="E54" s="205">
        <v>0.8</v>
      </c>
      <c r="F54" s="250">
        <v>3755</v>
      </c>
      <c r="G54" s="251">
        <v>4057</v>
      </c>
      <c r="H54" s="206">
        <v>0.9</v>
      </c>
      <c r="I54" s="246">
        <v>4070</v>
      </c>
      <c r="J54" s="247">
        <v>4414.3999999999996</v>
      </c>
      <c r="K54" s="205">
        <v>0.9</v>
      </c>
      <c r="L54" s="250">
        <v>3057</v>
      </c>
      <c r="M54" s="251">
        <v>3209.2</v>
      </c>
      <c r="N54" s="206">
        <v>0.5</v>
      </c>
      <c r="O54" s="246">
        <v>3149</v>
      </c>
      <c r="P54" s="247">
        <v>3300.9</v>
      </c>
      <c r="Q54" s="205">
        <v>0.5</v>
      </c>
    </row>
    <row r="55" spans="1:17" x14ac:dyDescent="0.2">
      <c r="A55" s="90" t="s">
        <v>293</v>
      </c>
      <c r="B55" s="90" t="s">
        <v>56</v>
      </c>
      <c r="C55" s="248">
        <v>29459</v>
      </c>
      <c r="D55" s="249">
        <v>32375.3</v>
      </c>
      <c r="E55" s="207">
        <v>1.1000000000000001</v>
      </c>
      <c r="F55" s="252">
        <v>6096</v>
      </c>
      <c r="G55" s="253">
        <v>6602.6</v>
      </c>
      <c r="H55" s="208">
        <v>0.9</v>
      </c>
      <c r="I55" s="248">
        <v>6592</v>
      </c>
      <c r="J55" s="249">
        <v>7160.5</v>
      </c>
      <c r="K55" s="207">
        <v>0.9</v>
      </c>
      <c r="L55" s="252">
        <v>4757</v>
      </c>
      <c r="M55" s="253">
        <v>5061.8</v>
      </c>
      <c r="N55" s="208">
        <v>0.7</v>
      </c>
      <c r="O55" s="248">
        <v>4901</v>
      </c>
      <c r="P55" s="249">
        <v>5206.3999999999996</v>
      </c>
      <c r="Q55" s="207">
        <v>0.7</v>
      </c>
    </row>
    <row r="56" spans="1:17" x14ac:dyDescent="0.2">
      <c r="C56" s="78"/>
      <c r="D56" s="78"/>
      <c r="F56" s="78"/>
      <c r="G56" s="78"/>
      <c r="I56" s="78"/>
      <c r="J56" s="78"/>
      <c r="L56" s="78"/>
      <c r="M56" s="78"/>
      <c r="O56" s="78"/>
      <c r="P56" s="78"/>
    </row>
    <row r="57" spans="1:17" s="119" customFormat="1" ht="15" x14ac:dyDescent="0.25">
      <c r="A57" s="16" t="s">
        <v>382</v>
      </c>
      <c r="B57" s="166"/>
      <c r="C57" s="166"/>
      <c r="D57" s="166"/>
      <c r="E57" s="167"/>
      <c r="F57" s="204"/>
      <c r="G57" s="204"/>
      <c r="H57" s="167"/>
      <c r="I57" s="204"/>
      <c r="J57" s="204"/>
      <c r="K57" s="167"/>
      <c r="L57" s="204"/>
      <c r="M57" s="204"/>
      <c r="N57" s="167"/>
      <c r="O57" s="204"/>
      <c r="P57" s="204"/>
      <c r="Q57" s="167"/>
    </row>
    <row r="58" spans="1:17" s="119" customFormat="1" x14ac:dyDescent="0.2">
      <c r="C58" s="165"/>
      <c r="D58" s="165"/>
      <c r="E58" s="149"/>
      <c r="F58" s="165"/>
      <c r="G58" s="165"/>
      <c r="H58" s="149"/>
      <c r="I58" s="165"/>
      <c r="J58" s="165"/>
      <c r="K58" s="149"/>
      <c r="L58" s="165"/>
      <c r="M58" s="165"/>
      <c r="N58" s="149"/>
      <c r="O58" s="165"/>
      <c r="P58" s="165"/>
      <c r="Q58" s="149"/>
    </row>
    <row r="59" spans="1:17" s="119" customFormat="1" ht="15" x14ac:dyDescent="0.25">
      <c r="A59"/>
      <c r="B59"/>
      <c r="C59" s="298" t="s">
        <v>317</v>
      </c>
      <c r="D59" s="299"/>
      <c r="E59" s="300"/>
      <c r="F59" s="301" t="s">
        <v>318</v>
      </c>
      <c r="G59" s="302"/>
      <c r="H59" s="303"/>
      <c r="I59" s="298" t="s">
        <v>319</v>
      </c>
      <c r="J59" s="299"/>
      <c r="K59" s="300"/>
      <c r="L59" s="301" t="s">
        <v>320</v>
      </c>
      <c r="M59" s="302"/>
      <c r="N59" s="303"/>
      <c r="O59" s="298" t="s">
        <v>321</v>
      </c>
      <c r="P59" s="299"/>
      <c r="Q59" s="300"/>
    </row>
    <row r="60" spans="1:17" s="119" customFormat="1" ht="15" x14ac:dyDescent="0.25">
      <c r="A60"/>
      <c r="B60"/>
      <c r="C60" s="198">
        <v>2018</v>
      </c>
      <c r="D60" s="199">
        <v>2027</v>
      </c>
      <c r="E60" s="200" t="s">
        <v>44</v>
      </c>
      <c r="F60" s="201">
        <v>2018</v>
      </c>
      <c r="G60" s="202">
        <v>2027</v>
      </c>
      <c r="H60" s="203" t="s">
        <v>44</v>
      </c>
      <c r="I60" s="198">
        <v>2018</v>
      </c>
      <c r="J60" s="199">
        <v>2027</v>
      </c>
      <c r="K60" s="200" t="s">
        <v>44</v>
      </c>
      <c r="L60" s="201">
        <v>2018</v>
      </c>
      <c r="M60" s="202">
        <v>2027</v>
      </c>
      <c r="N60" s="203" t="s">
        <v>44</v>
      </c>
      <c r="O60" s="198">
        <v>2018</v>
      </c>
      <c r="P60" s="199">
        <v>2027</v>
      </c>
      <c r="Q60" s="200" t="s">
        <v>44</v>
      </c>
    </row>
    <row r="61" spans="1:17" x14ac:dyDescent="0.2">
      <c r="A61" s="90" t="s">
        <v>379</v>
      </c>
      <c r="B61" s="90" t="s">
        <v>291</v>
      </c>
      <c r="C61" s="246">
        <v>124252</v>
      </c>
      <c r="D61" s="247">
        <v>114980.4</v>
      </c>
      <c r="E61" s="205">
        <v>-0.9</v>
      </c>
      <c r="F61" s="250">
        <v>25728</v>
      </c>
      <c r="G61" s="251">
        <v>24912</v>
      </c>
      <c r="H61" s="206">
        <v>-0.4</v>
      </c>
      <c r="I61" s="246">
        <v>28119</v>
      </c>
      <c r="J61" s="247">
        <v>27548.5</v>
      </c>
      <c r="K61" s="205">
        <v>-0.2</v>
      </c>
      <c r="L61" s="250">
        <v>20357</v>
      </c>
      <c r="M61" s="251">
        <v>19133</v>
      </c>
      <c r="N61" s="206">
        <v>-0.7</v>
      </c>
      <c r="O61" s="246">
        <v>21056</v>
      </c>
      <c r="P61" s="247">
        <v>19832</v>
      </c>
      <c r="Q61" s="205">
        <v>-0.7</v>
      </c>
    </row>
    <row r="62" spans="1:17" x14ac:dyDescent="0.2">
      <c r="A62" s="90" t="s">
        <v>264</v>
      </c>
      <c r="B62" s="90" t="s">
        <v>12</v>
      </c>
      <c r="C62" s="246">
        <v>30300</v>
      </c>
      <c r="D62" s="247">
        <v>28593</v>
      </c>
      <c r="E62" s="205">
        <v>-0.6</v>
      </c>
      <c r="F62" s="250">
        <v>6675</v>
      </c>
      <c r="G62" s="251">
        <v>6473.7</v>
      </c>
      <c r="H62" s="206">
        <v>-0.3</v>
      </c>
      <c r="I62" s="246">
        <v>7312</v>
      </c>
      <c r="J62" s="247">
        <v>7142.7</v>
      </c>
      <c r="K62" s="205">
        <v>-0.3</v>
      </c>
      <c r="L62" s="250">
        <v>5158</v>
      </c>
      <c r="M62" s="251">
        <v>4917</v>
      </c>
      <c r="N62" s="206">
        <v>-0.5</v>
      </c>
      <c r="O62" s="246">
        <v>5331</v>
      </c>
      <c r="P62" s="247">
        <v>5090.2</v>
      </c>
      <c r="Q62" s="205">
        <v>-0.5</v>
      </c>
    </row>
    <row r="63" spans="1:17" x14ac:dyDescent="0.2">
      <c r="A63" s="90" t="s">
        <v>264</v>
      </c>
      <c r="B63" s="90" t="s">
        <v>14</v>
      </c>
      <c r="C63" s="246">
        <v>11612</v>
      </c>
      <c r="D63" s="247">
        <v>11785.2</v>
      </c>
      <c r="E63" s="205">
        <v>0.2</v>
      </c>
      <c r="F63" s="250">
        <v>1920</v>
      </c>
      <c r="G63" s="251">
        <v>1878.2</v>
      </c>
      <c r="H63" s="206">
        <v>-0.2</v>
      </c>
      <c r="I63" s="246">
        <v>2053</v>
      </c>
      <c r="J63" s="247">
        <v>2015.3</v>
      </c>
      <c r="K63" s="205">
        <v>-0.2</v>
      </c>
      <c r="L63" s="250">
        <v>1888</v>
      </c>
      <c r="M63" s="251">
        <v>1935.2</v>
      </c>
      <c r="N63" s="206">
        <v>0.3</v>
      </c>
      <c r="O63" s="246">
        <v>1946</v>
      </c>
      <c r="P63" s="247">
        <v>1993.4</v>
      </c>
      <c r="Q63" s="205">
        <v>0.3</v>
      </c>
    </row>
    <row r="64" spans="1:17" x14ac:dyDescent="0.2">
      <c r="A64" s="90" t="s">
        <v>264</v>
      </c>
      <c r="B64" s="90" t="s">
        <v>16</v>
      </c>
      <c r="C64" s="246">
        <v>56807</v>
      </c>
      <c r="D64" s="247">
        <v>51193.599999999999</v>
      </c>
      <c r="E64" s="205">
        <v>-1.1000000000000001</v>
      </c>
      <c r="F64" s="250">
        <v>12035</v>
      </c>
      <c r="G64" s="251">
        <v>11575.9</v>
      </c>
      <c r="H64" s="206">
        <v>-0.4</v>
      </c>
      <c r="I64" s="246">
        <v>13150</v>
      </c>
      <c r="J64" s="247">
        <v>12838</v>
      </c>
      <c r="K64" s="205">
        <v>-0.3</v>
      </c>
      <c r="L64" s="250">
        <v>9150</v>
      </c>
      <c r="M64" s="251">
        <v>8357.2000000000007</v>
      </c>
      <c r="N64" s="206">
        <v>-1</v>
      </c>
      <c r="O64" s="246">
        <v>9471</v>
      </c>
      <c r="P64" s="247">
        <v>8678.2999999999993</v>
      </c>
      <c r="Q64" s="205">
        <v>-1</v>
      </c>
    </row>
    <row r="65" spans="1:17" x14ac:dyDescent="0.2">
      <c r="A65" s="90" t="s">
        <v>264</v>
      </c>
      <c r="B65" s="90" t="s">
        <v>18</v>
      </c>
      <c r="C65" s="246">
        <v>11837</v>
      </c>
      <c r="D65" s="247">
        <v>11875.2</v>
      </c>
      <c r="E65" s="205">
        <v>0</v>
      </c>
      <c r="F65" s="250">
        <v>2366</v>
      </c>
      <c r="G65" s="251">
        <v>2420.1</v>
      </c>
      <c r="H65" s="206">
        <v>0.3</v>
      </c>
      <c r="I65" s="246">
        <v>2558</v>
      </c>
      <c r="J65" s="247">
        <v>2629.7</v>
      </c>
      <c r="K65" s="205">
        <v>0.3</v>
      </c>
      <c r="L65" s="250">
        <v>1946</v>
      </c>
      <c r="M65" s="251">
        <v>1914.1</v>
      </c>
      <c r="N65" s="206">
        <v>-0.2</v>
      </c>
      <c r="O65" s="246">
        <v>2028</v>
      </c>
      <c r="P65" s="247">
        <v>1995.3</v>
      </c>
      <c r="Q65" s="205">
        <v>-0.2</v>
      </c>
    </row>
    <row r="66" spans="1:17" x14ac:dyDescent="0.2">
      <c r="A66" s="90" t="s">
        <v>264</v>
      </c>
      <c r="B66" s="90" t="s">
        <v>20</v>
      </c>
      <c r="C66" s="246">
        <v>7880</v>
      </c>
      <c r="D66" s="247">
        <v>6420.6</v>
      </c>
      <c r="E66" s="205">
        <v>-2.2999999999999998</v>
      </c>
      <c r="F66" s="250">
        <v>1838</v>
      </c>
      <c r="G66" s="251">
        <v>1752.8</v>
      </c>
      <c r="H66" s="206">
        <v>-0.5</v>
      </c>
      <c r="I66" s="246">
        <v>2106</v>
      </c>
      <c r="J66" s="247">
        <v>2060.5</v>
      </c>
      <c r="K66" s="205">
        <v>-0.2</v>
      </c>
      <c r="L66" s="250">
        <v>1242</v>
      </c>
      <c r="M66" s="251">
        <v>1055.5</v>
      </c>
      <c r="N66" s="206">
        <v>-1.8</v>
      </c>
      <c r="O66" s="246">
        <v>1291</v>
      </c>
      <c r="P66" s="247">
        <v>1103.8</v>
      </c>
      <c r="Q66" s="205">
        <v>-1.7</v>
      </c>
    </row>
    <row r="67" spans="1:17" x14ac:dyDescent="0.2">
      <c r="A67" s="90" t="s">
        <v>264</v>
      </c>
      <c r="B67" s="90" t="s">
        <v>22</v>
      </c>
      <c r="C67" s="246">
        <v>5814</v>
      </c>
      <c r="D67" s="247">
        <v>5114.8</v>
      </c>
      <c r="E67" s="205">
        <v>-1.4</v>
      </c>
      <c r="F67" s="250">
        <v>894</v>
      </c>
      <c r="G67" s="251">
        <v>812</v>
      </c>
      <c r="H67" s="206">
        <v>-1.1000000000000001</v>
      </c>
      <c r="I67" s="246">
        <v>940</v>
      </c>
      <c r="J67" s="247">
        <v>863.2</v>
      </c>
      <c r="K67" s="205">
        <v>-0.9</v>
      </c>
      <c r="L67" s="250">
        <v>973</v>
      </c>
      <c r="M67" s="251">
        <v>954.7</v>
      </c>
      <c r="N67" s="206">
        <v>-0.2</v>
      </c>
      <c r="O67" s="246">
        <v>990</v>
      </c>
      <c r="P67" s="247">
        <v>972.5</v>
      </c>
      <c r="Q67" s="205">
        <v>-0.2</v>
      </c>
    </row>
    <row r="68" spans="1:17" x14ac:dyDescent="0.2">
      <c r="A68" s="90" t="s">
        <v>292</v>
      </c>
      <c r="B68" s="90" t="s">
        <v>47</v>
      </c>
      <c r="C68" s="246">
        <v>1679</v>
      </c>
      <c r="D68" s="247">
        <v>1707.4</v>
      </c>
      <c r="E68" s="205">
        <v>0.2</v>
      </c>
      <c r="F68" s="250">
        <v>282</v>
      </c>
      <c r="G68" s="251">
        <v>276.5</v>
      </c>
      <c r="H68" s="206">
        <v>-0.2</v>
      </c>
      <c r="I68" s="246">
        <v>302</v>
      </c>
      <c r="J68" s="247">
        <v>296.60000000000002</v>
      </c>
      <c r="K68" s="205">
        <v>-0.2</v>
      </c>
      <c r="L68" s="250">
        <v>269</v>
      </c>
      <c r="M68" s="251">
        <v>275.5</v>
      </c>
      <c r="N68" s="206">
        <v>0.3</v>
      </c>
      <c r="O68" s="246">
        <v>277</v>
      </c>
      <c r="P68" s="247">
        <v>283.8</v>
      </c>
      <c r="Q68" s="205">
        <v>0.3</v>
      </c>
    </row>
    <row r="69" spans="1:17" x14ac:dyDescent="0.2">
      <c r="A69" s="90" t="s">
        <v>292</v>
      </c>
      <c r="B69" s="90" t="s">
        <v>14</v>
      </c>
      <c r="C69" s="246">
        <v>5568</v>
      </c>
      <c r="D69" s="247">
        <v>5650.7</v>
      </c>
      <c r="E69" s="205">
        <v>0.2</v>
      </c>
      <c r="F69" s="250">
        <v>900</v>
      </c>
      <c r="G69" s="251">
        <v>879</v>
      </c>
      <c r="H69" s="206">
        <v>-0.3</v>
      </c>
      <c r="I69" s="246">
        <v>962</v>
      </c>
      <c r="J69" s="247">
        <v>943.4</v>
      </c>
      <c r="K69" s="205">
        <v>-0.2</v>
      </c>
      <c r="L69" s="250">
        <v>926</v>
      </c>
      <c r="M69" s="251">
        <v>950.3</v>
      </c>
      <c r="N69" s="206">
        <v>0.3</v>
      </c>
      <c r="O69" s="246">
        <v>954</v>
      </c>
      <c r="P69" s="247">
        <v>978.9</v>
      </c>
      <c r="Q69" s="205">
        <v>0.3</v>
      </c>
    </row>
    <row r="70" spans="1:17" x14ac:dyDescent="0.2">
      <c r="A70" s="90" t="s">
        <v>292</v>
      </c>
      <c r="B70" s="90" t="s">
        <v>48</v>
      </c>
      <c r="C70" s="246">
        <v>4043</v>
      </c>
      <c r="D70" s="247">
        <v>4102.1000000000004</v>
      </c>
      <c r="E70" s="205">
        <v>0.2</v>
      </c>
      <c r="F70" s="250">
        <v>687</v>
      </c>
      <c r="G70" s="251">
        <v>672.3</v>
      </c>
      <c r="H70" s="206">
        <v>-0.2</v>
      </c>
      <c r="I70" s="246">
        <v>735</v>
      </c>
      <c r="J70" s="247">
        <v>721.3</v>
      </c>
      <c r="K70" s="205">
        <v>-0.2</v>
      </c>
      <c r="L70" s="250">
        <v>639</v>
      </c>
      <c r="M70" s="251">
        <v>654.4</v>
      </c>
      <c r="N70" s="206">
        <v>0.3</v>
      </c>
      <c r="O70" s="246">
        <v>659</v>
      </c>
      <c r="P70" s="247">
        <v>674</v>
      </c>
      <c r="Q70" s="205">
        <v>0.3</v>
      </c>
    </row>
    <row r="71" spans="1:17" x14ac:dyDescent="0.2">
      <c r="A71" s="90" t="s">
        <v>292</v>
      </c>
      <c r="B71" s="90" t="s">
        <v>18</v>
      </c>
      <c r="C71" s="246">
        <v>10090</v>
      </c>
      <c r="D71" s="247">
        <v>10183.6</v>
      </c>
      <c r="E71" s="205">
        <v>0.1</v>
      </c>
      <c r="F71" s="250">
        <v>1988</v>
      </c>
      <c r="G71" s="251">
        <v>2045.4</v>
      </c>
      <c r="H71" s="206">
        <v>0.3</v>
      </c>
      <c r="I71" s="246">
        <v>2147</v>
      </c>
      <c r="J71" s="247">
        <v>2221</v>
      </c>
      <c r="K71" s="205">
        <v>0.4</v>
      </c>
      <c r="L71" s="250">
        <v>1659</v>
      </c>
      <c r="M71" s="251">
        <v>1646.9</v>
      </c>
      <c r="N71" s="206">
        <v>-0.1</v>
      </c>
      <c r="O71" s="246">
        <v>1727</v>
      </c>
      <c r="P71" s="247">
        <v>1715.1</v>
      </c>
      <c r="Q71" s="205">
        <v>-0.1</v>
      </c>
    </row>
    <row r="72" spans="1:17" x14ac:dyDescent="0.2">
      <c r="A72" s="90" t="s">
        <v>292</v>
      </c>
      <c r="B72" s="90" t="s">
        <v>22</v>
      </c>
      <c r="C72" s="246">
        <v>6778</v>
      </c>
      <c r="D72" s="247">
        <v>6158.3</v>
      </c>
      <c r="E72" s="205">
        <v>-1.1000000000000001</v>
      </c>
      <c r="F72" s="250">
        <v>1116</v>
      </c>
      <c r="G72" s="251">
        <v>1050.4000000000001</v>
      </c>
      <c r="H72" s="206">
        <v>-0.7</v>
      </c>
      <c r="I72" s="246">
        <v>1184</v>
      </c>
      <c r="J72" s="247">
        <v>1124.4000000000001</v>
      </c>
      <c r="K72" s="205">
        <v>-0.6</v>
      </c>
      <c r="L72" s="250">
        <v>1134</v>
      </c>
      <c r="M72" s="251">
        <v>1113.7</v>
      </c>
      <c r="N72" s="206">
        <v>-0.2</v>
      </c>
      <c r="O72" s="246">
        <v>1161</v>
      </c>
      <c r="P72" s="247">
        <v>1140.8</v>
      </c>
      <c r="Q72" s="205">
        <v>-0.2</v>
      </c>
    </row>
    <row r="73" spans="1:17" x14ac:dyDescent="0.2">
      <c r="A73" s="90" t="s">
        <v>292</v>
      </c>
      <c r="B73" s="90" t="s">
        <v>49</v>
      </c>
      <c r="C73" s="246">
        <v>26349</v>
      </c>
      <c r="D73" s="247">
        <v>24060.7</v>
      </c>
      <c r="E73" s="205">
        <v>-1</v>
      </c>
      <c r="F73" s="250">
        <v>5596</v>
      </c>
      <c r="G73" s="251">
        <v>5386.6</v>
      </c>
      <c r="H73" s="206">
        <v>-0.4</v>
      </c>
      <c r="I73" s="246">
        <v>6105</v>
      </c>
      <c r="J73" s="247">
        <v>5958.4</v>
      </c>
      <c r="K73" s="205">
        <v>-0.3</v>
      </c>
      <c r="L73" s="250">
        <v>4201</v>
      </c>
      <c r="M73" s="251">
        <v>3858.6</v>
      </c>
      <c r="N73" s="206">
        <v>-0.9</v>
      </c>
      <c r="O73" s="246">
        <v>4349</v>
      </c>
      <c r="P73" s="247">
        <v>4007</v>
      </c>
      <c r="Q73" s="205">
        <v>-0.9</v>
      </c>
    </row>
    <row r="74" spans="1:17" x14ac:dyDescent="0.2">
      <c r="A74" s="90" t="s">
        <v>292</v>
      </c>
      <c r="B74" s="90" t="s">
        <v>50</v>
      </c>
      <c r="C74" s="246">
        <v>7528</v>
      </c>
      <c r="D74" s="247">
        <v>6840.1</v>
      </c>
      <c r="E74" s="205">
        <v>-1.1000000000000001</v>
      </c>
      <c r="F74" s="250">
        <v>1595</v>
      </c>
      <c r="G74" s="251">
        <v>1549</v>
      </c>
      <c r="H74" s="206">
        <v>-0.3</v>
      </c>
      <c r="I74" s="246">
        <v>1742</v>
      </c>
      <c r="J74" s="247">
        <v>1716.9</v>
      </c>
      <c r="K74" s="205">
        <v>-0.2</v>
      </c>
      <c r="L74" s="250">
        <v>1212</v>
      </c>
      <c r="M74" s="251">
        <v>1113.7</v>
      </c>
      <c r="N74" s="206">
        <v>-0.9</v>
      </c>
      <c r="O74" s="246">
        <v>1255</v>
      </c>
      <c r="P74" s="247">
        <v>1156.7</v>
      </c>
      <c r="Q74" s="205">
        <v>-0.9</v>
      </c>
    </row>
    <row r="75" spans="1:17" x14ac:dyDescent="0.2">
      <c r="A75" s="90" t="s">
        <v>292</v>
      </c>
      <c r="B75" s="90" t="s">
        <v>51</v>
      </c>
      <c r="C75" s="246">
        <v>9186</v>
      </c>
      <c r="D75" s="247">
        <v>8032.7</v>
      </c>
      <c r="E75" s="205">
        <v>-1.5</v>
      </c>
      <c r="F75" s="250">
        <v>1873</v>
      </c>
      <c r="G75" s="251">
        <v>1769.6</v>
      </c>
      <c r="H75" s="206">
        <v>-0.6</v>
      </c>
      <c r="I75" s="246">
        <v>2049</v>
      </c>
      <c r="J75" s="247">
        <v>1968.3</v>
      </c>
      <c r="K75" s="205">
        <v>-0.4</v>
      </c>
      <c r="L75" s="250">
        <v>1544</v>
      </c>
      <c r="M75" s="251">
        <v>1400.5</v>
      </c>
      <c r="N75" s="206">
        <v>-1.1000000000000001</v>
      </c>
      <c r="O75" s="246">
        <v>1597</v>
      </c>
      <c r="P75" s="247">
        <v>1452.8</v>
      </c>
      <c r="Q75" s="205">
        <v>-1</v>
      </c>
    </row>
    <row r="76" spans="1:17" x14ac:dyDescent="0.2">
      <c r="A76" s="90" t="s">
        <v>292</v>
      </c>
      <c r="B76" s="90" t="s">
        <v>52</v>
      </c>
      <c r="C76" s="246">
        <v>12545</v>
      </c>
      <c r="D76" s="247">
        <v>11121.4</v>
      </c>
      <c r="E76" s="205">
        <v>-1.3</v>
      </c>
      <c r="F76" s="250">
        <v>2709</v>
      </c>
      <c r="G76" s="251">
        <v>2591.3000000000002</v>
      </c>
      <c r="H76" s="206">
        <v>-0.5</v>
      </c>
      <c r="I76" s="246">
        <v>2970</v>
      </c>
      <c r="J76" s="247">
        <v>2887.9</v>
      </c>
      <c r="K76" s="205">
        <v>-0.3</v>
      </c>
      <c r="L76" s="250">
        <v>2001</v>
      </c>
      <c r="M76" s="251">
        <v>1812.5</v>
      </c>
      <c r="N76" s="206">
        <v>-1.1000000000000001</v>
      </c>
      <c r="O76" s="246">
        <v>2071</v>
      </c>
      <c r="P76" s="247">
        <v>1882.8</v>
      </c>
      <c r="Q76" s="205">
        <v>-1.1000000000000001</v>
      </c>
    </row>
    <row r="77" spans="1:17" x14ac:dyDescent="0.2">
      <c r="A77" s="90" t="s">
        <v>292</v>
      </c>
      <c r="B77" s="90" t="s">
        <v>20</v>
      </c>
      <c r="C77" s="246">
        <v>10567</v>
      </c>
      <c r="D77" s="247">
        <v>8887.2000000000007</v>
      </c>
      <c r="E77" s="205">
        <v>-1.9</v>
      </c>
      <c r="F77" s="250">
        <v>2392</v>
      </c>
      <c r="G77" s="251">
        <v>2298.6</v>
      </c>
      <c r="H77" s="206">
        <v>-0.4</v>
      </c>
      <c r="I77" s="246">
        <v>2703</v>
      </c>
      <c r="J77" s="247">
        <v>2656.7</v>
      </c>
      <c r="K77" s="205">
        <v>-0.2</v>
      </c>
      <c r="L77" s="250">
        <v>1679</v>
      </c>
      <c r="M77" s="251">
        <v>1452.3</v>
      </c>
      <c r="N77" s="206">
        <v>-1.6</v>
      </c>
      <c r="O77" s="246">
        <v>1743</v>
      </c>
      <c r="P77" s="247">
        <v>1515.2</v>
      </c>
      <c r="Q77" s="205">
        <v>-1.5</v>
      </c>
    </row>
    <row r="78" spans="1:17" x14ac:dyDescent="0.2">
      <c r="A78" s="90" t="s">
        <v>292</v>
      </c>
      <c r="B78" s="90" t="s">
        <v>12</v>
      </c>
      <c r="C78" s="246">
        <v>14541</v>
      </c>
      <c r="D78" s="247">
        <v>13573.2</v>
      </c>
      <c r="E78" s="205">
        <v>-0.8</v>
      </c>
      <c r="F78" s="250">
        <v>3200</v>
      </c>
      <c r="G78" s="251">
        <v>3075.3</v>
      </c>
      <c r="H78" s="206">
        <v>-0.4</v>
      </c>
      <c r="I78" s="246">
        <v>3507</v>
      </c>
      <c r="J78" s="247">
        <v>3396.4</v>
      </c>
      <c r="K78" s="205">
        <v>-0.4</v>
      </c>
      <c r="L78" s="250">
        <v>2485</v>
      </c>
      <c r="M78" s="251">
        <v>2358.6</v>
      </c>
      <c r="N78" s="206">
        <v>-0.6</v>
      </c>
      <c r="O78" s="246">
        <v>2568</v>
      </c>
      <c r="P78" s="247">
        <v>2441.6999999999998</v>
      </c>
      <c r="Q78" s="205">
        <v>-0.6</v>
      </c>
    </row>
    <row r="79" spans="1:17" x14ac:dyDescent="0.2">
      <c r="A79" s="90" t="s">
        <v>292</v>
      </c>
      <c r="B79" s="90" t="s">
        <v>53</v>
      </c>
      <c r="C79" s="246">
        <v>9867</v>
      </c>
      <c r="D79" s="247">
        <v>9276.6</v>
      </c>
      <c r="E79" s="205">
        <v>-0.7</v>
      </c>
      <c r="F79" s="250">
        <v>2173</v>
      </c>
      <c r="G79" s="251">
        <v>2099.3000000000002</v>
      </c>
      <c r="H79" s="206">
        <v>-0.4</v>
      </c>
      <c r="I79" s="246">
        <v>2381</v>
      </c>
      <c r="J79" s="247">
        <v>2316.1</v>
      </c>
      <c r="K79" s="205">
        <v>-0.3</v>
      </c>
      <c r="L79" s="250">
        <v>1680</v>
      </c>
      <c r="M79" s="251">
        <v>1594.6</v>
      </c>
      <c r="N79" s="206">
        <v>-0.6</v>
      </c>
      <c r="O79" s="246">
        <v>1736</v>
      </c>
      <c r="P79" s="247">
        <v>1650.8</v>
      </c>
      <c r="Q79" s="205">
        <v>-0.6</v>
      </c>
    </row>
    <row r="80" spans="1:17" x14ac:dyDescent="0.2">
      <c r="A80" s="90" t="s">
        <v>292</v>
      </c>
      <c r="B80" s="90" t="s">
        <v>54</v>
      </c>
      <c r="C80" s="246">
        <v>5510</v>
      </c>
      <c r="D80" s="247">
        <v>5388.2</v>
      </c>
      <c r="E80" s="205">
        <v>-0.2</v>
      </c>
      <c r="F80" s="250">
        <v>1218</v>
      </c>
      <c r="G80" s="251">
        <v>1218.5</v>
      </c>
      <c r="H80" s="206">
        <v>0</v>
      </c>
      <c r="I80" s="246">
        <v>1333</v>
      </c>
      <c r="J80" s="247">
        <v>1341.3</v>
      </c>
      <c r="K80" s="205">
        <v>0.1</v>
      </c>
      <c r="L80" s="250">
        <v>928</v>
      </c>
      <c r="M80" s="251">
        <v>902.2</v>
      </c>
      <c r="N80" s="206">
        <v>-0.3</v>
      </c>
      <c r="O80" s="246">
        <v>960</v>
      </c>
      <c r="P80" s="247">
        <v>933.9</v>
      </c>
      <c r="Q80" s="205">
        <v>-0.3</v>
      </c>
    </row>
    <row r="81" spans="1:17" x14ac:dyDescent="0.2">
      <c r="A81" s="90" t="s">
        <v>293</v>
      </c>
      <c r="B81" s="90" t="s">
        <v>52</v>
      </c>
      <c r="C81" s="246">
        <v>15232</v>
      </c>
      <c r="D81" s="247">
        <v>13588.2</v>
      </c>
      <c r="E81" s="205">
        <v>-1.3</v>
      </c>
      <c r="F81" s="250">
        <v>3263</v>
      </c>
      <c r="G81" s="251">
        <v>3137.3</v>
      </c>
      <c r="H81" s="206">
        <v>-0.4</v>
      </c>
      <c r="I81" s="246">
        <v>3568</v>
      </c>
      <c r="J81" s="247">
        <v>3484.1</v>
      </c>
      <c r="K81" s="205">
        <v>-0.3</v>
      </c>
      <c r="L81" s="250">
        <v>2438</v>
      </c>
      <c r="M81" s="251">
        <v>2209.3000000000002</v>
      </c>
      <c r="N81" s="206">
        <v>-1.1000000000000001</v>
      </c>
      <c r="O81" s="246">
        <v>2523</v>
      </c>
      <c r="P81" s="247">
        <v>2294.1999999999998</v>
      </c>
      <c r="Q81" s="205">
        <v>-1.1000000000000001</v>
      </c>
    </row>
    <row r="82" spans="1:17" x14ac:dyDescent="0.2">
      <c r="A82" s="90" t="s">
        <v>293</v>
      </c>
      <c r="B82" s="90" t="s">
        <v>55</v>
      </c>
      <c r="C82" s="246">
        <v>15966</v>
      </c>
      <c r="D82" s="247">
        <v>14155.9</v>
      </c>
      <c r="E82" s="205">
        <v>-1.3</v>
      </c>
      <c r="F82" s="250">
        <v>3337</v>
      </c>
      <c r="G82" s="251">
        <v>3190</v>
      </c>
      <c r="H82" s="206">
        <v>-0.5</v>
      </c>
      <c r="I82" s="246">
        <v>3651</v>
      </c>
      <c r="J82" s="247">
        <v>3547.4</v>
      </c>
      <c r="K82" s="205">
        <v>-0.3</v>
      </c>
      <c r="L82" s="250">
        <v>2626</v>
      </c>
      <c r="M82" s="251">
        <v>2385.4</v>
      </c>
      <c r="N82" s="206">
        <v>-1.1000000000000001</v>
      </c>
      <c r="O82" s="246">
        <v>2718</v>
      </c>
      <c r="P82" s="247">
        <v>2477.1</v>
      </c>
      <c r="Q82" s="205">
        <v>-1</v>
      </c>
    </row>
    <row r="83" spans="1:17" x14ac:dyDescent="0.2">
      <c r="A83" s="90" t="s">
        <v>293</v>
      </c>
      <c r="B83" s="90" t="s">
        <v>56</v>
      </c>
      <c r="C83" s="248">
        <v>25609</v>
      </c>
      <c r="D83" s="249">
        <v>23450</v>
      </c>
      <c r="E83" s="207">
        <v>-1</v>
      </c>
      <c r="F83" s="252">
        <v>5436</v>
      </c>
      <c r="G83" s="253">
        <v>5249</v>
      </c>
      <c r="H83" s="208">
        <v>-0.4</v>
      </c>
      <c r="I83" s="248">
        <v>5932</v>
      </c>
      <c r="J83" s="249">
        <v>5807</v>
      </c>
      <c r="K83" s="207">
        <v>-0.2</v>
      </c>
      <c r="L83" s="252">
        <v>4086</v>
      </c>
      <c r="M83" s="253">
        <v>3762.5</v>
      </c>
      <c r="N83" s="208">
        <v>-0.9</v>
      </c>
      <c r="O83" s="248">
        <v>4230</v>
      </c>
      <c r="P83" s="249">
        <v>3907.1</v>
      </c>
      <c r="Q83" s="207">
        <v>-0.9</v>
      </c>
    </row>
    <row r="84" spans="1:17" x14ac:dyDescent="0.2">
      <c r="I84" s="78"/>
      <c r="J84" s="78"/>
    </row>
    <row r="85" spans="1:17" x14ac:dyDescent="0.2">
      <c r="I85" s="78"/>
      <c r="J85" s="78"/>
    </row>
    <row r="86" spans="1:17" x14ac:dyDescent="0.2">
      <c r="I86" s="78"/>
      <c r="J86" s="78"/>
    </row>
    <row r="87" spans="1:17" x14ac:dyDescent="0.2">
      <c r="I87" s="78"/>
      <c r="J87" s="78"/>
    </row>
    <row r="88" spans="1:17" x14ac:dyDescent="0.2">
      <c r="I88" s="78"/>
      <c r="J88" s="78"/>
    </row>
    <row r="89" spans="1:17" x14ac:dyDescent="0.2">
      <c r="I89" s="78"/>
      <c r="J89" s="78"/>
    </row>
    <row r="90" spans="1:17" x14ac:dyDescent="0.2">
      <c r="I90" s="78"/>
      <c r="J90" s="78"/>
    </row>
    <row r="91" spans="1:17" x14ac:dyDescent="0.2">
      <c r="I91" s="78"/>
      <c r="J91" s="78"/>
    </row>
    <row r="92" spans="1:17" x14ac:dyDescent="0.2">
      <c r="I92" s="78"/>
      <c r="J92" s="78"/>
    </row>
    <row r="93" spans="1:17" x14ac:dyDescent="0.2">
      <c r="I93" s="78"/>
      <c r="J93" s="78"/>
    </row>
    <row r="94" spans="1:17" x14ac:dyDescent="0.2">
      <c r="I94" s="78"/>
      <c r="J94" s="78"/>
    </row>
    <row r="95" spans="1:17" x14ac:dyDescent="0.2">
      <c r="I95" s="78"/>
      <c r="J95" s="78"/>
    </row>
    <row r="96" spans="1:17" x14ac:dyDescent="0.2">
      <c r="I96" s="78"/>
      <c r="J96" s="78"/>
    </row>
    <row r="97" spans="9:10" s="90" customFormat="1" x14ac:dyDescent="0.2">
      <c r="I97" s="78"/>
      <c r="J97" s="78"/>
    </row>
    <row r="98" spans="9:10" s="90" customFormat="1" x14ac:dyDescent="0.2">
      <c r="I98" s="78"/>
      <c r="J98" s="78"/>
    </row>
    <row r="99" spans="9:10" s="90" customFormat="1" x14ac:dyDescent="0.2">
      <c r="I99" s="78"/>
      <c r="J99" s="78"/>
    </row>
    <row r="100" spans="9:10" s="90" customFormat="1" x14ac:dyDescent="0.2">
      <c r="I100" s="78"/>
      <c r="J100" s="78"/>
    </row>
    <row r="101" spans="9:10" s="90" customFormat="1" x14ac:dyDescent="0.2">
      <c r="I101" s="78"/>
      <c r="J101" s="78"/>
    </row>
    <row r="102" spans="9:10" s="90" customFormat="1" x14ac:dyDescent="0.2">
      <c r="I102" s="78"/>
      <c r="J102" s="78"/>
    </row>
    <row r="103" spans="9:10" s="90" customFormat="1" x14ac:dyDescent="0.2">
      <c r="I103" s="78"/>
      <c r="J103" s="78"/>
    </row>
    <row r="104" spans="9:10" s="90" customFormat="1" x14ac:dyDescent="0.2">
      <c r="I104" s="78"/>
      <c r="J104" s="78"/>
    </row>
    <row r="105" spans="9:10" s="90" customFormat="1" x14ac:dyDescent="0.2">
      <c r="I105" s="78"/>
      <c r="J105" s="78"/>
    </row>
    <row r="106" spans="9:10" s="90" customFormat="1" x14ac:dyDescent="0.2">
      <c r="I106" s="78"/>
      <c r="J106" s="78"/>
    </row>
    <row r="107" spans="9:10" s="90" customFormat="1" x14ac:dyDescent="0.2">
      <c r="I107" s="78"/>
      <c r="J107" s="78"/>
    </row>
    <row r="108" spans="9:10" s="90" customFormat="1" x14ac:dyDescent="0.2">
      <c r="I108" s="78"/>
      <c r="J108" s="78"/>
    </row>
    <row r="109" spans="9:10" s="90" customFormat="1" x14ac:dyDescent="0.2">
      <c r="I109" s="78"/>
      <c r="J109" s="78"/>
    </row>
    <row r="110" spans="9:10" s="90" customFormat="1" x14ac:dyDescent="0.2">
      <c r="I110" s="78"/>
      <c r="J110" s="78"/>
    </row>
    <row r="111" spans="9:10" s="90" customFormat="1" x14ac:dyDescent="0.2">
      <c r="I111" s="78"/>
      <c r="J111" s="78"/>
    </row>
    <row r="112" spans="9:10" s="90" customFormat="1" x14ac:dyDescent="0.2">
      <c r="I112" s="78"/>
      <c r="J112" s="78"/>
    </row>
    <row r="113" spans="9:10" s="90" customFormat="1" x14ac:dyDescent="0.2">
      <c r="I113" s="78"/>
      <c r="J113" s="78"/>
    </row>
    <row r="114" spans="9:10" s="90" customFormat="1" x14ac:dyDescent="0.2">
      <c r="I114" s="78"/>
      <c r="J114" s="78"/>
    </row>
    <row r="115" spans="9:10" s="90" customFormat="1" x14ac:dyDescent="0.2">
      <c r="I115" s="78"/>
      <c r="J115" s="78"/>
    </row>
    <row r="116" spans="9:10" s="90" customFormat="1" x14ac:dyDescent="0.2">
      <c r="I116" s="78"/>
      <c r="J116" s="78"/>
    </row>
    <row r="117" spans="9:10" s="90" customFormat="1" x14ac:dyDescent="0.2">
      <c r="I117" s="78"/>
      <c r="J117" s="78"/>
    </row>
    <row r="118" spans="9:10" s="90" customFormat="1" x14ac:dyDescent="0.2">
      <c r="I118" s="78"/>
      <c r="J118" s="78"/>
    </row>
    <row r="119" spans="9:10" s="90" customFormat="1" x14ac:dyDescent="0.2">
      <c r="I119" s="78"/>
      <c r="J119" s="78"/>
    </row>
  </sheetData>
  <mergeCells count="15">
    <mergeCell ref="C31:E31"/>
    <mergeCell ref="F31:H31"/>
    <mergeCell ref="I31:K31"/>
    <mergeCell ref="L31:N31"/>
    <mergeCell ref="O31:Q31"/>
    <mergeCell ref="C3:E3"/>
    <mergeCell ref="F3:H3"/>
    <mergeCell ref="I3:K3"/>
    <mergeCell ref="L3:N3"/>
    <mergeCell ref="O3:Q3"/>
    <mergeCell ref="C59:E59"/>
    <mergeCell ref="F59:H59"/>
    <mergeCell ref="I59:K59"/>
    <mergeCell ref="L59:N59"/>
    <mergeCell ref="O59:Q59"/>
  </mergeCells>
  <pageMargins left="0.7" right="0.7" top="0.75" bottom="0.75" header="0.3" footer="0.3"/>
  <pageSetup scale="69" orientation="landscape" verticalDpi="0" r:id="rId1"/>
  <rowBreaks count="1" manualBreakCount="1">
    <brk id="5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127"/>
  <sheetViews>
    <sheetView zoomScaleNormal="100" workbookViewId="0">
      <selection activeCell="B71" sqref="B71"/>
    </sheetView>
  </sheetViews>
  <sheetFormatPr defaultColWidth="9" defaultRowHeight="12.75" x14ac:dyDescent="0.2"/>
  <cols>
    <col min="1" max="1" width="11.125" style="90" customWidth="1"/>
    <col min="2" max="9" width="10.375" style="90" bestFit="1" customWidth="1"/>
    <col min="10" max="10" width="11.375" style="90" bestFit="1" customWidth="1"/>
    <col min="11" max="16384" width="9" style="90"/>
  </cols>
  <sheetData>
    <row r="1" spans="1:11" ht="15" x14ac:dyDescent="0.25">
      <c r="A1" s="16" t="s">
        <v>322</v>
      </c>
      <c r="B1" s="166"/>
      <c r="C1" s="166"/>
      <c r="D1" s="166"/>
      <c r="E1" s="166"/>
      <c r="F1" s="166"/>
      <c r="G1" s="166"/>
      <c r="H1" s="166"/>
      <c r="I1" s="166"/>
      <c r="J1" s="166"/>
    </row>
    <row r="3" spans="1:11" x14ac:dyDescent="0.2">
      <c r="B3" s="119">
        <v>2018</v>
      </c>
      <c r="C3" s="119">
        <v>2019</v>
      </c>
      <c r="D3" s="119">
        <v>2020</v>
      </c>
      <c r="E3" s="119">
        <v>2021</v>
      </c>
      <c r="F3" s="119">
        <v>2022</v>
      </c>
      <c r="G3" s="119">
        <v>2023</v>
      </c>
      <c r="H3" s="119">
        <v>2024</v>
      </c>
      <c r="I3" s="119">
        <v>2025</v>
      </c>
      <c r="J3" s="119">
        <v>2026</v>
      </c>
    </row>
    <row r="4" spans="1:11" x14ac:dyDescent="0.2">
      <c r="A4" s="119" t="s">
        <v>36</v>
      </c>
    </row>
    <row r="5" spans="1:11" x14ac:dyDescent="0.2">
      <c r="A5" s="90" t="s">
        <v>375</v>
      </c>
      <c r="B5" s="213">
        <v>2161.9277078999999</v>
      </c>
      <c r="C5" s="213">
        <v>2558.2221583999999</v>
      </c>
      <c r="D5" s="213">
        <v>2906.4541690999999</v>
      </c>
      <c r="E5" s="213">
        <v>3232.8534589999999</v>
      </c>
      <c r="F5" s="213">
        <v>3539.6536264000001</v>
      </c>
      <c r="G5" s="213">
        <v>3833.7304015</v>
      </c>
      <c r="H5" s="213">
        <v>4115.3265204999998</v>
      </c>
      <c r="I5" s="213">
        <v>4360.9095926999998</v>
      </c>
      <c r="J5" s="213">
        <v>4574.8838623000001</v>
      </c>
    </row>
    <row r="6" spans="1:11" x14ac:dyDescent="0.2">
      <c r="A6" s="90" t="s">
        <v>245</v>
      </c>
      <c r="B6" s="213">
        <v>2373.3111803628881</v>
      </c>
      <c r="C6" s="213">
        <v>2799.6358191072218</v>
      </c>
      <c r="D6" s="213">
        <v>3132.5109043010216</v>
      </c>
      <c r="E6" s="213">
        <v>3380.5712906798381</v>
      </c>
      <c r="F6" s="213">
        <v>3608.7558689336565</v>
      </c>
      <c r="G6" s="213">
        <v>3830.1079764457722</v>
      </c>
      <c r="H6" s="213">
        <v>4027.3340672376598</v>
      </c>
      <c r="I6" s="213">
        <v>4184.6082667337132</v>
      </c>
      <c r="J6" s="213">
        <v>4338</v>
      </c>
    </row>
    <row r="7" spans="1:11" x14ac:dyDescent="0.2">
      <c r="A7" s="90" t="s">
        <v>246</v>
      </c>
      <c r="B7" s="169">
        <f>B5-B6</f>
        <v>-211.38347246288822</v>
      </c>
      <c r="C7" s="169">
        <f t="shared" ref="C7:J7" si="0">C5-C6</f>
        <v>-241.41366070722188</v>
      </c>
      <c r="D7" s="169">
        <f t="shared" si="0"/>
        <v>-226.05673520102164</v>
      </c>
      <c r="E7" s="169">
        <f t="shared" si="0"/>
        <v>-147.71783167983813</v>
      </c>
      <c r="F7" s="169">
        <f t="shared" si="0"/>
        <v>-69.102242533656408</v>
      </c>
      <c r="G7" s="169">
        <f t="shared" si="0"/>
        <v>3.6224250542277332</v>
      </c>
      <c r="H7" s="169">
        <f t="shared" si="0"/>
        <v>87.99245326233995</v>
      </c>
      <c r="I7" s="169">
        <f t="shared" si="0"/>
        <v>176.30132596628664</v>
      </c>
      <c r="J7" s="169">
        <f t="shared" si="0"/>
        <v>236.88386230000015</v>
      </c>
    </row>
    <row r="8" spans="1:11" x14ac:dyDescent="0.2">
      <c r="A8" s="119" t="s">
        <v>247</v>
      </c>
      <c r="B8" s="169"/>
      <c r="C8" s="169"/>
      <c r="D8" s="169"/>
      <c r="E8" s="169"/>
      <c r="F8" s="169"/>
      <c r="G8" s="169"/>
      <c r="H8" s="169"/>
      <c r="I8" s="169"/>
      <c r="J8" s="169"/>
    </row>
    <row r="9" spans="1:11" x14ac:dyDescent="0.2">
      <c r="A9" s="90" t="s">
        <v>375</v>
      </c>
      <c r="B9" s="213">
        <v>538.50510484999995</v>
      </c>
      <c r="C9" s="213">
        <v>656.61642592999999</v>
      </c>
      <c r="D9" s="213">
        <v>775.25246851999998</v>
      </c>
      <c r="E9" s="213">
        <v>886.25597110000001</v>
      </c>
      <c r="F9" s="213">
        <v>983.70618233000005</v>
      </c>
      <c r="G9" s="213">
        <v>1069.4991990000001</v>
      </c>
      <c r="H9" s="213">
        <v>1139.0216754999999</v>
      </c>
      <c r="I9" s="213">
        <v>1202.2878713</v>
      </c>
      <c r="J9" s="213">
        <v>1264.9256961000001</v>
      </c>
      <c r="K9" s="100"/>
    </row>
    <row r="10" spans="1:11" x14ac:dyDescent="0.2">
      <c r="A10" s="90" t="s">
        <v>245</v>
      </c>
      <c r="B10" s="213">
        <v>611.85666947949676</v>
      </c>
      <c r="C10" s="213">
        <v>788.57368223172091</v>
      </c>
      <c r="D10" s="213">
        <v>928.46384227275075</v>
      </c>
      <c r="E10" s="213">
        <v>995.30309933589763</v>
      </c>
      <c r="F10" s="213">
        <v>1054.2603158637814</v>
      </c>
      <c r="G10" s="213">
        <v>1111.5161512966847</v>
      </c>
      <c r="H10" s="213">
        <v>1167.0706056346071</v>
      </c>
      <c r="I10" s="213">
        <v>1220.9236788775493</v>
      </c>
      <c r="J10" s="213">
        <v>1273</v>
      </c>
    </row>
    <row r="11" spans="1:11" x14ac:dyDescent="0.2">
      <c r="A11" s="90" t="s">
        <v>246</v>
      </c>
      <c r="B11" s="169">
        <f>B9-B10</f>
        <v>-73.351564629496806</v>
      </c>
      <c r="C11" s="169">
        <f t="shared" ref="C11" si="1">C9-C10</f>
        <v>-131.95725630172092</v>
      </c>
      <c r="D11" s="169">
        <f t="shared" ref="D11" si="2">D9-D10</f>
        <v>-153.21137375275077</v>
      </c>
      <c r="E11" s="169">
        <f t="shared" ref="E11" si="3">E9-E10</f>
        <v>-109.04712823589762</v>
      </c>
      <c r="F11" s="169">
        <f t="shared" ref="F11" si="4">F9-F10</f>
        <v>-70.554133533781396</v>
      </c>
      <c r="G11" s="169">
        <f t="shared" ref="G11" si="5">G9-G10</f>
        <v>-42.016952296684622</v>
      </c>
      <c r="H11" s="169">
        <f t="shared" ref="H11" si="6">H9-H10</f>
        <v>-28.04893013460719</v>
      </c>
      <c r="I11" s="169">
        <f t="shared" ref="I11" si="7">I9-I10</f>
        <v>-18.635807577549258</v>
      </c>
      <c r="J11" s="169">
        <f t="shared" ref="J11" si="8">J9-J10</f>
        <v>-8.0743038999999044</v>
      </c>
    </row>
    <row r="12" spans="1:11" x14ac:dyDescent="0.2">
      <c r="A12" s="119" t="s">
        <v>248</v>
      </c>
      <c r="B12" s="169"/>
      <c r="C12" s="169"/>
      <c r="D12" s="169"/>
      <c r="E12" s="169"/>
      <c r="F12" s="169"/>
      <c r="G12" s="169"/>
      <c r="H12" s="169"/>
      <c r="I12" s="169"/>
      <c r="J12" s="169"/>
    </row>
    <row r="13" spans="1:11" x14ac:dyDescent="0.2">
      <c r="A13" s="90" t="s">
        <v>375</v>
      </c>
      <c r="B13" s="213">
        <v>49.55356046</v>
      </c>
      <c r="C13" s="213">
        <v>63.052134756000001</v>
      </c>
      <c r="D13" s="213">
        <v>76.606559765</v>
      </c>
      <c r="E13" s="213">
        <v>89.575685046999993</v>
      </c>
      <c r="F13" s="213">
        <v>102.11001879</v>
      </c>
      <c r="G13" s="213">
        <v>114.58104082</v>
      </c>
      <c r="H13" s="213">
        <v>127.19898546</v>
      </c>
      <c r="I13" s="213">
        <v>139.33240935000001</v>
      </c>
      <c r="J13" s="213">
        <v>151.61492509000001</v>
      </c>
      <c r="K13" s="100"/>
    </row>
    <row r="14" spans="1:11" x14ac:dyDescent="0.2">
      <c r="A14" s="90" t="s">
        <v>245</v>
      </c>
      <c r="B14" s="168">
        <v>42.059224218638768</v>
      </c>
      <c r="C14" s="168">
        <v>51.234155207373227</v>
      </c>
      <c r="D14" s="168">
        <v>60.09031565702891</v>
      </c>
      <c r="E14" s="168">
        <v>68.188368277350534</v>
      </c>
      <c r="F14" s="168">
        <v>75.987059617774818</v>
      </c>
      <c r="G14" s="168">
        <v>83.785750958199102</v>
      </c>
      <c r="H14" s="168">
        <v>91.584442298623387</v>
      </c>
      <c r="I14" s="168">
        <v>99.383133639047685</v>
      </c>
      <c r="J14" s="169">
        <v>107</v>
      </c>
    </row>
    <row r="15" spans="1:11" x14ac:dyDescent="0.2">
      <c r="A15" s="90" t="s">
        <v>246</v>
      </c>
      <c r="B15" s="169">
        <f>B13-B14</f>
        <v>7.494336241361232</v>
      </c>
      <c r="C15" s="169">
        <f t="shared" ref="C15" si="9">C13-C14</f>
        <v>11.817979548626774</v>
      </c>
      <c r="D15" s="169">
        <f t="shared" ref="D15" si="10">D13-D14</f>
        <v>16.51624410797109</v>
      </c>
      <c r="E15" s="169">
        <f t="shared" ref="E15" si="11">E13-E14</f>
        <v>21.387316769649459</v>
      </c>
      <c r="F15" s="169">
        <f t="shared" ref="F15" si="12">F13-F14</f>
        <v>26.12295917222518</v>
      </c>
      <c r="G15" s="169">
        <f t="shared" ref="G15" si="13">G13-G14</f>
        <v>30.795289861800896</v>
      </c>
      <c r="H15" s="169">
        <f t="shared" ref="H15" si="14">H13-H14</f>
        <v>35.614543161376616</v>
      </c>
      <c r="I15" s="169">
        <f t="shared" ref="I15" si="15">I13-I14</f>
        <v>39.949275710952321</v>
      </c>
      <c r="J15" s="169">
        <f t="shared" ref="J15" si="16">J13-J14</f>
        <v>44.614925090000014</v>
      </c>
    </row>
    <row r="16" spans="1:11" x14ac:dyDescent="0.2">
      <c r="A16" s="119" t="s">
        <v>249</v>
      </c>
      <c r="B16" s="169"/>
      <c r="C16" s="169"/>
      <c r="D16" s="169"/>
      <c r="E16" s="169"/>
      <c r="F16" s="169"/>
      <c r="G16" s="169"/>
      <c r="H16" s="169"/>
      <c r="I16" s="169"/>
      <c r="J16" s="169"/>
    </row>
    <row r="17" spans="1:11" x14ac:dyDescent="0.2">
      <c r="A17" s="90" t="s">
        <v>375</v>
      </c>
      <c r="B17" s="213">
        <v>1084.9378630000001</v>
      </c>
      <c r="C17" s="213">
        <v>1272.0850616</v>
      </c>
      <c r="D17" s="213">
        <v>1418.4038605999999</v>
      </c>
      <c r="E17" s="213">
        <v>1556.4087242999999</v>
      </c>
      <c r="F17" s="213">
        <v>1690.6332801999999</v>
      </c>
      <c r="G17" s="213">
        <v>1824.1730927999999</v>
      </c>
      <c r="H17" s="213">
        <v>1960.2273972</v>
      </c>
      <c r="I17" s="213">
        <v>2070.2276854000002</v>
      </c>
      <c r="J17" s="213">
        <v>2147.9555581</v>
      </c>
      <c r="K17" s="100"/>
    </row>
    <row r="18" spans="1:11" x14ac:dyDescent="0.2">
      <c r="A18" s="90" t="s">
        <v>245</v>
      </c>
      <c r="B18" s="213">
        <v>1262.1609321223571</v>
      </c>
      <c r="C18" s="213">
        <v>1433.7834383687516</v>
      </c>
      <c r="D18" s="213">
        <v>1556.9822474821713</v>
      </c>
      <c r="E18" s="213">
        <v>1676.8197962318225</v>
      </c>
      <c r="F18" s="213">
        <v>1793.2960846177061</v>
      </c>
      <c r="G18" s="213">
        <v>1906.4111126398222</v>
      </c>
      <c r="H18" s="213">
        <v>1997.4796907623272</v>
      </c>
      <c r="I18" s="213">
        <v>2050.6759444096174</v>
      </c>
      <c r="J18" s="213">
        <v>2102</v>
      </c>
    </row>
    <row r="19" spans="1:11" x14ac:dyDescent="0.2">
      <c r="A19" s="90" t="s">
        <v>246</v>
      </c>
      <c r="B19" s="169">
        <f>B17-B18</f>
        <v>-177.22306912235695</v>
      </c>
      <c r="C19" s="169">
        <f t="shared" ref="C19" si="17">C17-C18</f>
        <v>-161.69837676875159</v>
      </c>
      <c r="D19" s="169">
        <f t="shared" ref="D19" si="18">D17-D18</f>
        <v>-138.57838688217134</v>
      </c>
      <c r="E19" s="169">
        <f t="shared" ref="E19" si="19">E17-E18</f>
        <v>-120.41107193182256</v>
      </c>
      <c r="F19" s="169">
        <f t="shared" ref="F19" si="20">F17-F18</f>
        <v>-102.66280441770618</v>
      </c>
      <c r="G19" s="169">
        <f t="shared" ref="G19" si="21">G17-G18</f>
        <v>-82.2380198398223</v>
      </c>
      <c r="H19" s="169">
        <f t="shared" ref="H19" si="22">H17-H18</f>
        <v>-37.252293562327168</v>
      </c>
      <c r="I19" s="169">
        <f t="shared" ref="I19" si="23">I17-I18</f>
        <v>19.551740990382768</v>
      </c>
      <c r="J19" s="169">
        <f t="shared" ref="J19" si="24">J17-J18</f>
        <v>45.955558099999962</v>
      </c>
    </row>
    <row r="20" spans="1:11" x14ac:dyDescent="0.2">
      <c r="A20" s="119" t="s">
        <v>250</v>
      </c>
      <c r="B20" s="169"/>
      <c r="C20" s="169"/>
      <c r="D20" s="169"/>
      <c r="E20" s="169"/>
      <c r="F20" s="169"/>
      <c r="G20" s="169"/>
      <c r="H20" s="169"/>
      <c r="I20" s="169"/>
      <c r="J20" s="169"/>
    </row>
    <row r="21" spans="1:11" x14ac:dyDescent="0.2">
      <c r="A21" s="90" t="s">
        <v>375</v>
      </c>
      <c r="B21" s="168">
        <v>93.420193696760919</v>
      </c>
      <c r="C21" s="168">
        <v>106.15716332412283</v>
      </c>
      <c r="D21" s="168">
        <v>115.13335843750458</v>
      </c>
      <c r="E21" s="168">
        <v>123.86465403384409</v>
      </c>
      <c r="F21" s="168">
        <v>132.35105011314133</v>
      </c>
      <c r="G21" s="168">
        <v>140.59254667539631</v>
      </c>
      <c r="H21" s="168">
        <v>148.58914372060909</v>
      </c>
      <c r="I21" s="168">
        <v>156.34084124877958</v>
      </c>
      <c r="J21" s="169">
        <v>164</v>
      </c>
    </row>
    <row r="22" spans="1:11" x14ac:dyDescent="0.2">
      <c r="A22" s="90" t="s">
        <v>245</v>
      </c>
      <c r="B22" s="213">
        <v>87.591574820999995</v>
      </c>
      <c r="C22" s="213">
        <v>103.56770139</v>
      </c>
      <c r="D22" s="213">
        <v>119.66614475</v>
      </c>
      <c r="E22" s="213">
        <v>134.95527784000001</v>
      </c>
      <c r="F22" s="213">
        <v>149.78021559999999</v>
      </c>
      <c r="G22" s="213">
        <v>164.52992742999999</v>
      </c>
      <c r="H22" s="213">
        <v>179.51446372000001</v>
      </c>
      <c r="I22" s="213">
        <v>193.80255751000001</v>
      </c>
      <c r="J22" s="213">
        <v>208.32849064999999</v>
      </c>
    </row>
    <row r="23" spans="1:11" x14ac:dyDescent="0.2">
      <c r="A23" s="90" t="s">
        <v>246</v>
      </c>
      <c r="B23" s="169">
        <f>B21-B22</f>
        <v>5.8286188757609239</v>
      </c>
      <c r="C23" s="169">
        <f t="shared" ref="C23" si="25">C21-C22</f>
        <v>2.5894619341228378</v>
      </c>
      <c r="D23" s="169">
        <f t="shared" ref="D23" si="26">D21-D22</f>
        <v>-4.5327863124954177</v>
      </c>
      <c r="E23" s="169">
        <f t="shared" ref="E23" si="27">E21-E22</f>
        <v>-11.090623806155918</v>
      </c>
      <c r="F23" s="169">
        <f t="shared" ref="F23" si="28">F21-F22</f>
        <v>-17.429165486858665</v>
      </c>
      <c r="G23" s="169">
        <f t="shared" ref="G23" si="29">G21-G22</f>
        <v>-23.93738075460368</v>
      </c>
      <c r="H23" s="169">
        <f t="shared" ref="H23" si="30">H21-H22</f>
        <v>-30.925319999390922</v>
      </c>
      <c r="I23" s="169">
        <f t="shared" ref="I23" si="31">I21-I22</f>
        <v>-37.461716261220431</v>
      </c>
      <c r="J23" s="169">
        <f t="shared" ref="J23" si="32">J21-J22</f>
        <v>-44.328490649999992</v>
      </c>
    </row>
    <row r="24" spans="1:11" x14ac:dyDescent="0.2">
      <c r="A24" s="119" t="s">
        <v>251</v>
      </c>
      <c r="B24" s="169"/>
      <c r="C24" s="169"/>
      <c r="D24" s="169"/>
      <c r="E24" s="169"/>
      <c r="F24" s="169"/>
      <c r="G24" s="169"/>
      <c r="H24" s="169"/>
      <c r="I24" s="169"/>
      <c r="J24" s="169"/>
    </row>
    <row r="25" spans="1:11" x14ac:dyDescent="0.2">
      <c r="A25" s="90" t="s">
        <v>375</v>
      </c>
      <c r="B25" s="213">
        <v>56.685325679999998</v>
      </c>
      <c r="C25" s="213">
        <v>83.169078841000001</v>
      </c>
      <c r="D25" s="213">
        <v>108.86718955000001</v>
      </c>
      <c r="E25" s="213">
        <v>132.01280435000001</v>
      </c>
      <c r="F25" s="213">
        <v>154.36176323000001</v>
      </c>
      <c r="G25" s="213">
        <v>176.59807659000001</v>
      </c>
      <c r="H25" s="213">
        <v>199.08878229000001</v>
      </c>
      <c r="I25" s="213">
        <v>220.73173932</v>
      </c>
      <c r="J25" s="213">
        <v>242.63255307</v>
      </c>
    </row>
    <row r="26" spans="1:11" x14ac:dyDescent="0.2">
      <c r="A26" s="90" t="s">
        <v>245</v>
      </c>
      <c r="B26" s="168">
        <v>52.53800731208441</v>
      </c>
      <c r="C26" s="168">
        <v>75.0791074051306</v>
      </c>
      <c r="D26" s="168">
        <v>94.665776862506874</v>
      </c>
      <c r="E26" s="168">
        <v>109.62361608776645</v>
      </c>
      <c r="F26" s="168">
        <v>117.58730082701028</v>
      </c>
      <c r="G26" s="168">
        <v>124.02605580034168</v>
      </c>
      <c r="H26" s="168">
        <v>130.33152456507759</v>
      </c>
      <c r="I26" s="168">
        <v>136.50370712121804</v>
      </c>
      <c r="J26" s="169">
        <v>143</v>
      </c>
    </row>
    <row r="27" spans="1:11" x14ac:dyDescent="0.2">
      <c r="A27" s="90" t="s">
        <v>246</v>
      </c>
      <c r="B27" s="169">
        <f>B25-B26</f>
        <v>4.1473183679155881</v>
      </c>
      <c r="C27" s="169">
        <f t="shared" ref="C27" si="33">C25-C26</f>
        <v>8.0899714358694013</v>
      </c>
      <c r="D27" s="169">
        <f t="shared" ref="D27" si="34">D25-D26</f>
        <v>14.201412687493132</v>
      </c>
      <c r="E27" s="169">
        <f t="shared" ref="E27" si="35">E25-E26</f>
        <v>22.38918826223356</v>
      </c>
      <c r="F27" s="169">
        <f t="shared" ref="F27" si="36">F25-F26</f>
        <v>36.774462402989727</v>
      </c>
      <c r="G27" s="169">
        <f t="shared" ref="G27" si="37">G25-G26</f>
        <v>52.572020789658325</v>
      </c>
      <c r="H27" s="169">
        <f t="shared" ref="H27" si="38">H25-H26</f>
        <v>68.757257724922425</v>
      </c>
      <c r="I27" s="169">
        <f t="shared" ref="I27" si="39">I25-I26</f>
        <v>84.22803219878196</v>
      </c>
      <c r="J27" s="169">
        <f t="shared" ref="J27" si="40">J25-J26</f>
        <v>99.63255307</v>
      </c>
    </row>
    <row r="28" spans="1:11" x14ac:dyDescent="0.2">
      <c r="A28" s="119" t="s">
        <v>252</v>
      </c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1" x14ac:dyDescent="0.2">
      <c r="A29" s="90" t="s">
        <v>375</v>
      </c>
      <c r="B29" s="213">
        <v>344.65427905000001</v>
      </c>
      <c r="C29" s="213">
        <v>379.73175585000001</v>
      </c>
      <c r="D29" s="213">
        <v>407.65794578999999</v>
      </c>
      <c r="E29" s="213">
        <v>433.64499633999998</v>
      </c>
      <c r="F29" s="213">
        <v>459.06216613999999</v>
      </c>
      <c r="G29" s="213">
        <v>484.34906473000001</v>
      </c>
      <c r="H29" s="213">
        <v>510.27521641999999</v>
      </c>
      <c r="I29" s="213">
        <v>534.52732992000006</v>
      </c>
      <c r="J29" s="213">
        <v>559.42663957000002</v>
      </c>
    </row>
    <row r="30" spans="1:11" x14ac:dyDescent="0.2">
      <c r="A30" s="90" t="s">
        <v>245</v>
      </c>
      <c r="B30" s="168">
        <v>311.27615353355009</v>
      </c>
      <c r="C30" s="168">
        <v>344.80827257012203</v>
      </c>
      <c r="D30" s="168">
        <v>377.1753635890592</v>
      </c>
      <c r="E30" s="168">
        <v>406.77175671315655</v>
      </c>
      <c r="F30" s="168">
        <v>435.27405789424279</v>
      </c>
      <c r="G30" s="168">
        <v>463.77635907532891</v>
      </c>
      <c r="H30" s="168">
        <v>492.27866025641509</v>
      </c>
      <c r="I30" s="168">
        <v>520.78096143750133</v>
      </c>
      <c r="J30" s="169">
        <v>549</v>
      </c>
    </row>
    <row r="31" spans="1:11" x14ac:dyDescent="0.2">
      <c r="A31" s="90" t="s">
        <v>246</v>
      </c>
      <c r="B31" s="169">
        <f>B29-B30</f>
        <v>33.378125516449927</v>
      </c>
      <c r="C31" s="169">
        <f t="shared" ref="C31" si="41">C29-C30</f>
        <v>34.923483279877985</v>
      </c>
      <c r="D31" s="169">
        <f t="shared" ref="D31" si="42">D29-D30</f>
        <v>30.482582200940783</v>
      </c>
      <c r="E31" s="169">
        <f t="shared" ref="E31" si="43">E29-E30</f>
        <v>26.873239626843429</v>
      </c>
      <c r="F31" s="169">
        <f t="shared" ref="F31" si="44">F29-F30</f>
        <v>23.788108245757201</v>
      </c>
      <c r="G31" s="169">
        <f t="shared" ref="G31" si="45">G29-G30</f>
        <v>20.572705654671097</v>
      </c>
      <c r="H31" s="169">
        <f t="shared" ref="H31" si="46">H29-H30</f>
        <v>17.996556163584899</v>
      </c>
      <c r="I31" s="169">
        <f t="shared" ref="I31" si="47">I29-I30</f>
        <v>13.746368482498724</v>
      </c>
      <c r="J31" s="169">
        <f t="shared" ref="J31" si="48">J29-J30</f>
        <v>10.42663957000002</v>
      </c>
    </row>
    <row r="33" spans="1:10" ht="15" x14ac:dyDescent="0.25">
      <c r="A33" s="16" t="s">
        <v>414</v>
      </c>
      <c r="B33" s="166"/>
      <c r="C33" s="166"/>
      <c r="D33" s="166"/>
      <c r="E33" s="166"/>
      <c r="F33" s="166"/>
      <c r="G33" s="166"/>
      <c r="H33" s="166"/>
      <c r="I33" s="166"/>
      <c r="J33" s="166"/>
    </row>
    <row r="35" spans="1:10" x14ac:dyDescent="0.2">
      <c r="B35" s="119">
        <v>2018</v>
      </c>
      <c r="C35" s="119">
        <v>2019</v>
      </c>
      <c r="D35" s="119">
        <v>2020</v>
      </c>
      <c r="E35" s="119">
        <v>2021</v>
      </c>
      <c r="F35" s="119">
        <v>2022</v>
      </c>
      <c r="G35" s="119">
        <v>2023</v>
      </c>
      <c r="H35" s="119">
        <v>2024</v>
      </c>
      <c r="I35" s="119">
        <v>2025</v>
      </c>
      <c r="J35" s="119">
        <v>2026</v>
      </c>
    </row>
    <row r="36" spans="1:10" x14ac:dyDescent="0.2">
      <c r="A36" s="119" t="s">
        <v>36</v>
      </c>
    </row>
    <row r="37" spans="1:10" x14ac:dyDescent="0.2">
      <c r="A37" s="90" t="s">
        <v>375</v>
      </c>
      <c r="B37" s="213">
        <v>16074</v>
      </c>
      <c r="C37" s="213">
        <v>18764</v>
      </c>
      <c r="D37" s="213">
        <v>21332</v>
      </c>
      <c r="E37" s="213">
        <v>23827</v>
      </c>
      <c r="F37" s="213">
        <v>26128</v>
      </c>
      <c r="G37" s="213">
        <v>28228</v>
      </c>
      <c r="H37" s="213">
        <v>30121</v>
      </c>
      <c r="I37" s="213">
        <v>31811</v>
      </c>
      <c r="J37" s="213">
        <v>33302</v>
      </c>
    </row>
    <row r="38" spans="1:10" x14ac:dyDescent="0.2">
      <c r="A38" s="90" t="s">
        <v>245</v>
      </c>
      <c r="B38" s="213">
        <v>13279</v>
      </c>
      <c r="C38" s="213">
        <v>14911</v>
      </c>
      <c r="D38" s="213">
        <v>17038.04</v>
      </c>
      <c r="E38" s="213">
        <v>19441.25</v>
      </c>
      <c r="F38" s="213">
        <v>21659.11</v>
      </c>
      <c r="G38" s="213">
        <v>23682.6</v>
      </c>
      <c r="H38" s="213">
        <v>25507.71</v>
      </c>
      <c r="I38" s="213">
        <v>27137.45</v>
      </c>
      <c r="J38" s="213">
        <v>28575</v>
      </c>
    </row>
    <row r="39" spans="1:10" x14ac:dyDescent="0.2">
      <c r="A39" s="90" t="s">
        <v>246</v>
      </c>
      <c r="B39" s="169">
        <f>B37-B38</f>
        <v>2795</v>
      </c>
      <c r="C39" s="169">
        <f t="shared" ref="C39" si="49">C37-C38</f>
        <v>3853</v>
      </c>
      <c r="D39" s="169">
        <f t="shared" ref="D39" si="50">D37-D38</f>
        <v>4293.9599999999991</v>
      </c>
      <c r="E39" s="169">
        <f t="shared" ref="E39" si="51">E37-E38</f>
        <v>4385.75</v>
      </c>
      <c r="F39" s="169">
        <f t="shared" ref="F39" si="52">F37-F38</f>
        <v>4468.8899999999994</v>
      </c>
      <c r="G39" s="169">
        <f t="shared" ref="G39" si="53">G37-G38</f>
        <v>4545.4000000000015</v>
      </c>
      <c r="H39" s="169">
        <f t="shared" ref="H39" si="54">H37-H38</f>
        <v>4613.2900000000009</v>
      </c>
      <c r="I39" s="169">
        <f t="shared" ref="I39" si="55">I37-I38</f>
        <v>4673.5499999999993</v>
      </c>
      <c r="J39" s="169">
        <f t="shared" ref="J39" si="56">J37-J38</f>
        <v>4727</v>
      </c>
    </row>
    <row r="40" spans="1:10" x14ac:dyDescent="0.2">
      <c r="A40" s="119" t="s">
        <v>247</v>
      </c>
    </row>
    <row r="41" spans="1:10" x14ac:dyDescent="0.2">
      <c r="A41" s="90" t="s">
        <v>375</v>
      </c>
      <c r="B41" s="213">
        <v>3367</v>
      </c>
      <c r="C41" s="213">
        <v>3663</v>
      </c>
      <c r="D41" s="213">
        <v>3971</v>
      </c>
      <c r="E41" s="213">
        <v>4358</v>
      </c>
      <c r="F41" s="213">
        <v>4718</v>
      </c>
      <c r="G41" s="213">
        <v>5048</v>
      </c>
      <c r="H41" s="213">
        <v>5348</v>
      </c>
      <c r="I41" s="213">
        <v>5616</v>
      </c>
      <c r="J41" s="213">
        <v>5854</v>
      </c>
    </row>
    <row r="42" spans="1:10" x14ac:dyDescent="0.2">
      <c r="A42" s="90" t="s">
        <v>245</v>
      </c>
      <c r="B42" s="213">
        <v>2428</v>
      </c>
      <c r="C42" s="213">
        <v>2970</v>
      </c>
      <c r="D42" s="213">
        <v>3607.2260000000001</v>
      </c>
      <c r="E42" s="213">
        <v>4037.886</v>
      </c>
      <c r="F42" s="213">
        <v>4438.5159999999996</v>
      </c>
      <c r="G42" s="213">
        <v>4806.6059999999998</v>
      </c>
      <c r="H42" s="213">
        <v>5140.6360000000004</v>
      </c>
      <c r="I42" s="213">
        <v>5440.0860000000002</v>
      </c>
      <c r="J42" s="213">
        <v>5705</v>
      </c>
    </row>
    <row r="43" spans="1:10" x14ac:dyDescent="0.2">
      <c r="A43" s="90" t="s">
        <v>246</v>
      </c>
      <c r="B43" s="169">
        <f>B41-B42</f>
        <v>939</v>
      </c>
      <c r="C43" s="169">
        <f t="shared" ref="C43" si="57">C41-C42</f>
        <v>693</v>
      </c>
      <c r="D43" s="169">
        <f t="shared" ref="D43" si="58">D41-D42</f>
        <v>363.77399999999989</v>
      </c>
      <c r="E43" s="169">
        <f t="shared" ref="E43" si="59">E41-E42</f>
        <v>320.11400000000003</v>
      </c>
      <c r="F43" s="169">
        <f t="shared" ref="F43" si="60">F41-F42</f>
        <v>279.48400000000038</v>
      </c>
      <c r="G43" s="169">
        <f t="shared" ref="G43" si="61">G41-G42</f>
        <v>241.39400000000023</v>
      </c>
      <c r="H43" s="169">
        <f t="shared" ref="H43" si="62">H41-H42</f>
        <v>207.36399999999958</v>
      </c>
      <c r="I43" s="169">
        <f t="shared" ref="I43" si="63">I41-I42</f>
        <v>175.91399999999976</v>
      </c>
      <c r="J43" s="169">
        <f t="shared" ref="J43" si="64">J41-J42</f>
        <v>149</v>
      </c>
    </row>
    <row r="44" spans="1:10" x14ac:dyDescent="0.2">
      <c r="A44" s="119" t="s">
        <v>248</v>
      </c>
    </row>
    <row r="45" spans="1:10" x14ac:dyDescent="0.2">
      <c r="A45" s="90" t="s">
        <v>375</v>
      </c>
      <c r="B45" s="213">
        <v>1216</v>
      </c>
      <c r="C45" s="213">
        <v>1377</v>
      </c>
      <c r="D45" s="213">
        <v>1529</v>
      </c>
      <c r="E45" s="213">
        <v>1670</v>
      </c>
      <c r="F45" s="213">
        <v>1800</v>
      </c>
      <c r="G45" s="213">
        <v>1918</v>
      </c>
      <c r="H45" s="213">
        <v>2024</v>
      </c>
      <c r="I45" s="213">
        <v>2118</v>
      </c>
      <c r="J45" s="213">
        <v>2201</v>
      </c>
    </row>
    <row r="46" spans="1:10" x14ac:dyDescent="0.2">
      <c r="A46" s="90" t="s">
        <v>245</v>
      </c>
      <c r="B46" s="213">
        <v>1226</v>
      </c>
      <c r="C46" s="213">
        <v>1263</v>
      </c>
      <c r="D46" s="213">
        <v>1178.0530000000001</v>
      </c>
      <c r="E46" s="213">
        <v>1329.8230000000001</v>
      </c>
      <c r="F46" s="213">
        <v>1469.383</v>
      </c>
      <c r="G46" s="213">
        <v>1596.2529999999999</v>
      </c>
      <c r="H46" s="213">
        <v>1710.2929999999999</v>
      </c>
      <c r="I46" s="213">
        <v>1811.663</v>
      </c>
      <c r="J46" s="213">
        <v>1901</v>
      </c>
    </row>
    <row r="47" spans="1:10" x14ac:dyDescent="0.2">
      <c r="A47" s="90" t="s">
        <v>246</v>
      </c>
      <c r="B47" s="169">
        <f>B45-B46</f>
        <v>-10</v>
      </c>
      <c r="C47" s="169">
        <f t="shared" ref="C47" si="65">C45-C46</f>
        <v>114</v>
      </c>
      <c r="D47" s="169">
        <f t="shared" ref="D47" si="66">D45-D46</f>
        <v>350.94699999999989</v>
      </c>
      <c r="E47" s="169">
        <f t="shared" ref="E47" si="67">E45-E46</f>
        <v>340.17699999999991</v>
      </c>
      <c r="F47" s="169">
        <f t="shared" ref="F47" si="68">F45-F46</f>
        <v>330.61699999999996</v>
      </c>
      <c r="G47" s="169">
        <f t="shared" ref="G47" si="69">G45-G46</f>
        <v>321.74700000000007</v>
      </c>
      <c r="H47" s="169">
        <f t="shared" ref="H47" si="70">H45-H46</f>
        <v>313.70700000000011</v>
      </c>
      <c r="I47" s="169">
        <f t="shared" ref="I47" si="71">I45-I46</f>
        <v>306.33699999999999</v>
      </c>
      <c r="J47" s="169">
        <f t="shared" ref="J47" si="72">J45-J46</f>
        <v>300</v>
      </c>
    </row>
    <row r="48" spans="1:10" x14ac:dyDescent="0.2">
      <c r="A48" s="119" t="s">
        <v>249</v>
      </c>
    </row>
    <row r="49" spans="1:10" x14ac:dyDescent="0.2">
      <c r="A49" s="90" t="s">
        <v>375</v>
      </c>
      <c r="B49" s="213">
        <v>8640</v>
      </c>
      <c r="C49" s="213">
        <v>10374</v>
      </c>
      <c r="D49" s="213">
        <v>12005</v>
      </c>
      <c r="E49" s="213">
        <v>13522</v>
      </c>
      <c r="F49" s="213">
        <v>14918</v>
      </c>
      <c r="G49" s="213">
        <v>16186</v>
      </c>
      <c r="H49" s="213">
        <v>17327</v>
      </c>
      <c r="I49" s="213">
        <v>18340</v>
      </c>
      <c r="J49" s="213">
        <v>19231</v>
      </c>
    </row>
    <row r="50" spans="1:10" x14ac:dyDescent="0.2">
      <c r="A50" s="90" t="s">
        <v>245</v>
      </c>
      <c r="B50" s="213">
        <v>7017</v>
      </c>
      <c r="C50" s="213">
        <v>7941</v>
      </c>
      <c r="D50" s="213">
        <v>9269.3009999999995</v>
      </c>
      <c r="E50" s="213">
        <v>10715.83</v>
      </c>
      <c r="F50" s="213">
        <v>12045.97</v>
      </c>
      <c r="G50" s="213">
        <v>13255.19</v>
      </c>
      <c r="H50" s="213">
        <v>14342.13</v>
      </c>
      <c r="I50" s="213">
        <v>15308.3</v>
      </c>
      <c r="J50" s="213">
        <v>16158</v>
      </c>
    </row>
    <row r="51" spans="1:10" x14ac:dyDescent="0.2">
      <c r="A51" s="90" t="s">
        <v>246</v>
      </c>
      <c r="B51" s="169">
        <f>B49-B50</f>
        <v>1623</v>
      </c>
      <c r="C51" s="169">
        <f t="shared" ref="C51" si="73">C49-C50</f>
        <v>2433</v>
      </c>
      <c r="D51" s="169">
        <f t="shared" ref="D51" si="74">D49-D50</f>
        <v>2735.6990000000005</v>
      </c>
      <c r="E51" s="169">
        <f t="shared" ref="E51" si="75">E49-E50</f>
        <v>2806.17</v>
      </c>
      <c r="F51" s="169">
        <f t="shared" ref="F51" si="76">F49-F50</f>
        <v>2872.0300000000007</v>
      </c>
      <c r="G51" s="169">
        <f t="shared" ref="G51" si="77">G49-G50</f>
        <v>2930.8099999999995</v>
      </c>
      <c r="H51" s="169">
        <f t="shared" ref="H51" si="78">H49-H50</f>
        <v>2984.8700000000008</v>
      </c>
      <c r="I51" s="169">
        <f t="shared" ref="I51" si="79">I49-I50</f>
        <v>3031.7000000000007</v>
      </c>
      <c r="J51" s="169">
        <f t="shared" ref="J51" si="80">J49-J50</f>
        <v>3073</v>
      </c>
    </row>
    <row r="52" spans="1:10" x14ac:dyDescent="0.2">
      <c r="A52" s="119" t="s">
        <v>250</v>
      </c>
    </row>
    <row r="53" spans="1:10" x14ac:dyDescent="0.2">
      <c r="A53" s="90" t="s">
        <v>375</v>
      </c>
      <c r="B53" s="213">
        <v>634</v>
      </c>
      <c r="C53" s="213">
        <v>742</v>
      </c>
      <c r="D53" s="213">
        <v>844</v>
      </c>
      <c r="E53" s="213">
        <v>939</v>
      </c>
      <c r="F53" s="213">
        <v>1027</v>
      </c>
      <c r="G53" s="213">
        <v>1109</v>
      </c>
      <c r="H53" s="213">
        <v>1183</v>
      </c>
      <c r="I53" s="213">
        <v>1251</v>
      </c>
      <c r="J53" s="213">
        <v>1310</v>
      </c>
    </row>
    <row r="54" spans="1:10" x14ac:dyDescent="0.2">
      <c r="A54" s="90" t="s">
        <v>245</v>
      </c>
      <c r="B54" s="213">
        <v>583</v>
      </c>
      <c r="C54" s="213">
        <v>620</v>
      </c>
      <c r="D54" s="213">
        <v>705.69349999999997</v>
      </c>
      <c r="E54" s="213">
        <v>774.43349999999998</v>
      </c>
      <c r="F54" s="213">
        <v>838.87350000000004</v>
      </c>
      <c r="G54" s="213">
        <v>898.51350000000002</v>
      </c>
      <c r="H54" s="213">
        <v>952.99350000000004</v>
      </c>
      <c r="I54" s="213">
        <v>1002.133</v>
      </c>
      <c r="J54" s="213">
        <v>1046</v>
      </c>
    </row>
    <row r="55" spans="1:10" x14ac:dyDescent="0.2">
      <c r="A55" s="90" t="s">
        <v>246</v>
      </c>
      <c r="B55" s="169">
        <f>B53-B54</f>
        <v>51</v>
      </c>
      <c r="C55" s="169">
        <f t="shared" ref="C55" si="81">C53-C54</f>
        <v>122</v>
      </c>
      <c r="D55" s="169">
        <f t="shared" ref="D55" si="82">D53-D54</f>
        <v>138.30650000000003</v>
      </c>
      <c r="E55" s="169">
        <f t="shared" ref="E55" si="83">E53-E54</f>
        <v>164.56650000000002</v>
      </c>
      <c r="F55" s="169">
        <f t="shared" ref="F55" si="84">F53-F54</f>
        <v>188.12649999999996</v>
      </c>
      <c r="G55" s="169">
        <f t="shared" ref="G55" si="85">G53-G54</f>
        <v>210.48649999999998</v>
      </c>
      <c r="H55" s="169">
        <f t="shared" ref="H55" si="86">H53-H54</f>
        <v>230.00649999999996</v>
      </c>
      <c r="I55" s="169">
        <f t="shared" ref="I55" si="87">I53-I54</f>
        <v>248.86699999999996</v>
      </c>
      <c r="J55" s="169">
        <f t="shared" ref="J55" si="88">J53-J54</f>
        <v>264</v>
      </c>
    </row>
    <row r="56" spans="1:10" x14ac:dyDescent="0.2">
      <c r="A56" s="119" t="s">
        <v>251</v>
      </c>
    </row>
    <row r="57" spans="1:10" x14ac:dyDescent="0.2">
      <c r="A57" s="90" t="s">
        <v>375</v>
      </c>
      <c r="B57" s="213">
        <v>1420</v>
      </c>
      <c r="C57" s="213">
        <v>1687</v>
      </c>
      <c r="D57" s="213">
        <v>1943</v>
      </c>
      <c r="E57" s="213">
        <v>2186</v>
      </c>
      <c r="F57" s="213">
        <v>2410</v>
      </c>
      <c r="G57" s="213">
        <v>2615</v>
      </c>
      <c r="H57" s="213">
        <v>2800</v>
      </c>
      <c r="I57" s="213">
        <v>2966</v>
      </c>
      <c r="J57" s="213">
        <v>3113</v>
      </c>
    </row>
    <row r="58" spans="1:10" x14ac:dyDescent="0.2">
      <c r="A58" s="90" t="s">
        <v>245</v>
      </c>
      <c r="B58" s="213">
        <v>1170</v>
      </c>
      <c r="C58" s="213">
        <v>1311</v>
      </c>
      <c r="D58" s="213">
        <v>1548.568</v>
      </c>
      <c r="E58" s="213">
        <v>1736.6980000000001</v>
      </c>
      <c r="F58" s="213">
        <v>1908.6179999999999</v>
      </c>
      <c r="G58" s="213">
        <v>2064.1680000000001</v>
      </c>
      <c r="H58" s="213">
        <v>2203.5279999999998</v>
      </c>
      <c r="I58" s="213">
        <v>2327.1379999999999</v>
      </c>
      <c r="J58" s="213">
        <v>2436</v>
      </c>
    </row>
    <row r="59" spans="1:10" x14ac:dyDescent="0.2">
      <c r="A59" s="90" t="s">
        <v>246</v>
      </c>
      <c r="B59" s="169">
        <f>B57-B58</f>
        <v>250</v>
      </c>
      <c r="C59" s="169">
        <f t="shared" ref="C59" si="89">C57-C58</f>
        <v>376</v>
      </c>
      <c r="D59" s="169">
        <f t="shared" ref="D59" si="90">D57-D58</f>
        <v>394.43200000000002</v>
      </c>
      <c r="E59" s="169">
        <f t="shared" ref="E59" si="91">E57-E58</f>
        <v>449.30199999999991</v>
      </c>
      <c r="F59" s="169">
        <f t="shared" ref="F59" si="92">F57-F58</f>
        <v>501.38200000000006</v>
      </c>
      <c r="G59" s="169">
        <f t="shared" ref="G59" si="93">G57-G58</f>
        <v>550.83199999999988</v>
      </c>
      <c r="H59" s="169">
        <f t="shared" ref="H59" si="94">H57-H58</f>
        <v>596.47200000000021</v>
      </c>
      <c r="I59" s="169">
        <f t="shared" ref="I59" si="95">I57-I58</f>
        <v>638.86200000000008</v>
      </c>
      <c r="J59" s="169">
        <f t="shared" ref="J59" si="96">J57-J58</f>
        <v>677</v>
      </c>
    </row>
    <row r="60" spans="1:10" x14ac:dyDescent="0.2">
      <c r="A60" s="119" t="s">
        <v>252</v>
      </c>
    </row>
    <row r="61" spans="1:10" x14ac:dyDescent="0.2">
      <c r="A61" s="90" t="s">
        <v>375</v>
      </c>
      <c r="B61" s="213">
        <v>797</v>
      </c>
      <c r="C61" s="213">
        <v>922</v>
      </c>
      <c r="D61" s="213">
        <v>1040</v>
      </c>
      <c r="E61" s="213">
        <v>1151</v>
      </c>
      <c r="F61" s="213">
        <v>1255</v>
      </c>
      <c r="G61" s="213">
        <v>1351</v>
      </c>
      <c r="H61" s="213">
        <v>1439</v>
      </c>
      <c r="I61" s="213">
        <v>1519</v>
      </c>
      <c r="J61" s="213">
        <v>1592</v>
      </c>
    </row>
    <row r="62" spans="1:10" x14ac:dyDescent="0.2">
      <c r="A62" s="90" t="s">
        <v>245</v>
      </c>
      <c r="B62" s="213">
        <v>855</v>
      </c>
      <c r="C62" s="213">
        <v>806</v>
      </c>
      <c r="D62" s="213">
        <v>729.19439999999997</v>
      </c>
      <c r="E62" s="213">
        <v>846.57439999999997</v>
      </c>
      <c r="F62" s="213">
        <v>957.74440000000004</v>
      </c>
      <c r="G62" s="213">
        <v>1061.864</v>
      </c>
      <c r="H62" s="213">
        <v>1158.124</v>
      </c>
      <c r="I62" s="213">
        <v>1248.124</v>
      </c>
      <c r="J62" s="213">
        <v>1330</v>
      </c>
    </row>
    <row r="63" spans="1:10" x14ac:dyDescent="0.2">
      <c r="A63" s="90" t="s">
        <v>246</v>
      </c>
      <c r="B63" s="169">
        <f>B61-B62</f>
        <v>-58</v>
      </c>
      <c r="C63" s="169">
        <f t="shared" ref="C63" si="97">C61-C62</f>
        <v>116</v>
      </c>
      <c r="D63" s="169">
        <f t="shared" ref="D63" si="98">D61-D62</f>
        <v>310.80560000000003</v>
      </c>
      <c r="E63" s="169">
        <f t="shared" ref="E63" si="99">E61-E62</f>
        <v>304.42560000000003</v>
      </c>
      <c r="F63" s="169">
        <f t="shared" ref="F63" si="100">F61-F62</f>
        <v>297.25559999999996</v>
      </c>
      <c r="G63" s="169">
        <f t="shared" ref="G63" si="101">G61-G62</f>
        <v>289.13599999999997</v>
      </c>
      <c r="H63" s="169">
        <f t="shared" ref="H63" si="102">H61-H62</f>
        <v>280.87599999999998</v>
      </c>
      <c r="I63" s="169">
        <f t="shared" ref="I63" si="103">I61-I62</f>
        <v>270.87599999999998</v>
      </c>
      <c r="J63" s="169">
        <f t="shared" ref="J63" si="104">J61-J62</f>
        <v>262</v>
      </c>
    </row>
    <row r="65" spans="1:11" ht="15" x14ac:dyDescent="0.25">
      <c r="A65" s="16" t="s">
        <v>323</v>
      </c>
      <c r="B65" s="166"/>
      <c r="C65" s="166"/>
      <c r="D65" s="166"/>
      <c r="E65" s="166"/>
      <c r="F65" s="166"/>
      <c r="G65" s="166"/>
      <c r="H65" s="166"/>
      <c r="I65" s="166"/>
      <c r="J65" s="166"/>
    </row>
    <row r="66" spans="1:11" x14ac:dyDescent="0.2">
      <c r="B66" s="90">
        <v>2</v>
      </c>
    </row>
    <row r="67" spans="1:11" x14ac:dyDescent="0.2">
      <c r="B67" s="119">
        <v>2018</v>
      </c>
      <c r="C67" s="119">
        <v>2019</v>
      </c>
      <c r="D67" s="119">
        <v>2020</v>
      </c>
      <c r="E67" s="119">
        <v>2021</v>
      </c>
      <c r="F67" s="119">
        <v>2022</v>
      </c>
      <c r="G67" s="119">
        <v>2023</v>
      </c>
      <c r="H67" s="119">
        <v>2024</v>
      </c>
      <c r="I67" s="119">
        <v>2025</v>
      </c>
      <c r="J67" s="119">
        <v>2026</v>
      </c>
    </row>
    <row r="68" spans="1:11" x14ac:dyDescent="0.2">
      <c r="A68" s="119" t="s">
        <v>36</v>
      </c>
    </row>
    <row r="69" spans="1:11" x14ac:dyDescent="0.2">
      <c r="A69" s="90" t="s">
        <v>375</v>
      </c>
      <c r="B69" s="213">
        <v>633</v>
      </c>
      <c r="C69" s="213">
        <v>721</v>
      </c>
      <c r="D69" s="213">
        <v>790</v>
      </c>
      <c r="E69" s="213">
        <v>851</v>
      </c>
      <c r="F69" s="213">
        <v>901</v>
      </c>
      <c r="G69" s="213">
        <v>945</v>
      </c>
      <c r="H69" s="213">
        <v>980</v>
      </c>
      <c r="I69" s="213">
        <v>1009</v>
      </c>
      <c r="J69" s="213">
        <v>1031</v>
      </c>
    </row>
    <row r="70" spans="1:11" x14ac:dyDescent="0.2">
      <c r="A70" s="90" t="s">
        <v>245</v>
      </c>
      <c r="B70" s="213">
        <v>690.47912763936029</v>
      </c>
      <c r="C70" s="213">
        <v>782.53479025419631</v>
      </c>
      <c r="D70" s="213">
        <v>847.7782822135631</v>
      </c>
      <c r="E70" s="213">
        <v>891.4791072314913</v>
      </c>
      <c r="F70" s="213">
        <v>929.25337943136992</v>
      </c>
      <c r="G70" s="213">
        <v>963.33306941532464</v>
      </c>
      <c r="H70" s="213">
        <v>991.83647078138358</v>
      </c>
      <c r="I70" s="213">
        <v>1014.2721693260048</v>
      </c>
      <c r="J70" s="213">
        <v>1035</v>
      </c>
    </row>
    <row r="71" spans="1:11" x14ac:dyDescent="0.2">
      <c r="A71" s="90" t="s">
        <v>246</v>
      </c>
      <c r="B71" s="169">
        <f>B69-B70</f>
        <v>-57.479127639360286</v>
      </c>
      <c r="C71" s="169">
        <f t="shared" ref="C71" si="105">C69-C70</f>
        <v>-61.534790254196309</v>
      </c>
      <c r="D71" s="169">
        <f t="shared" ref="D71" si="106">D69-D70</f>
        <v>-57.778282213563102</v>
      </c>
      <c r="E71" s="169">
        <f t="shared" ref="E71" si="107">E69-E70</f>
        <v>-40.479107231491298</v>
      </c>
      <c r="F71" s="169">
        <f t="shared" ref="F71" si="108">F69-F70</f>
        <v>-28.253379431369922</v>
      </c>
      <c r="G71" s="169">
        <f t="shared" ref="G71" si="109">G69-G70</f>
        <v>-18.333069415324644</v>
      </c>
      <c r="H71" s="169">
        <f t="shared" ref="H71" si="110">H69-H70</f>
        <v>-11.836470781383582</v>
      </c>
      <c r="I71" s="169">
        <f t="shared" ref="I71" si="111">I69-I70</f>
        <v>-5.2721693260048141</v>
      </c>
      <c r="J71" s="169">
        <f t="shared" ref="J71" si="112">J69-J70</f>
        <v>-4</v>
      </c>
    </row>
    <row r="72" spans="1:11" x14ac:dyDescent="0.2">
      <c r="A72" s="119" t="s">
        <v>247</v>
      </c>
    </row>
    <row r="73" spans="1:11" x14ac:dyDescent="0.2">
      <c r="A73" s="90" t="s">
        <v>375</v>
      </c>
      <c r="B73" s="213">
        <v>155</v>
      </c>
      <c r="C73" s="213">
        <v>182</v>
      </c>
      <c r="D73" s="213">
        <v>207</v>
      </c>
      <c r="E73" s="213">
        <v>229</v>
      </c>
      <c r="F73" s="213">
        <v>246</v>
      </c>
      <c r="G73" s="213">
        <v>259</v>
      </c>
      <c r="H73" s="213">
        <v>266</v>
      </c>
      <c r="I73" s="213">
        <v>273</v>
      </c>
      <c r="J73" s="213">
        <v>280</v>
      </c>
      <c r="K73" s="99"/>
    </row>
    <row r="74" spans="1:11" x14ac:dyDescent="0.2">
      <c r="A74" s="90" t="s">
        <v>245</v>
      </c>
      <c r="B74" s="99">
        <v>178.42370074444938</v>
      </c>
      <c r="C74" s="99">
        <v>220.89507474198209</v>
      </c>
      <c r="D74" s="99">
        <v>251.24235135229929</v>
      </c>
      <c r="E74" s="99">
        <v>262.41496126335642</v>
      </c>
      <c r="F74" s="99">
        <v>271.42622159189983</v>
      </c>
      <c r="G74" s="99">
        <v>279.52146127317485</v>
      </c>
      <c r="H74" s="99">
        <v>287.47178081357413</v>
      </c>
      <c r="I74" s="99">
        <v>295.97343523054798</v>
      </c>
      <c r="J74" s="90">
        <v>304</v>
      </c>
    </row>
    <row r="75" spans="1:11" x14ac:dyDescent="0.2">
      <c r="A75" s="90" t="s">
        <v>246</v>
      </c>
      <c r="B75" s="169">
        <f>B73-B74</f>
        <v>-23.423700744449377</v>
      </c>
      <c r="C75" s="169">
        <f t="shared" ref="C75" si="113">C73-C74</f>
        <v>-38.895074741982086</v>
      </c>
      <c r="D75" s="169">
        <f t="shared" ref="D75" si="114">D73-D74</f>
        <v>-44.242351352299295</v>
      </c>
      <c r="E75" s="169">
        <f t="shared" ref="E75" si="115">E73-E74</f>
        <v>-33.414961263356417</v>
      </c>
      <c r="F75" s="169">
        <f t="shared" ref="F75" si="116">F73-F74</f>
        <v>-25.426221591899832</v>
      </c>
      <c r="G75" s="169">
        <f t="shared" ref="G75" si="117">G73-G74</f>
        <v>-20.52146127317485</v>
      </c>
      <c r="H75" s="169">
        <f t="shared" ref="H75" si="118">H73-H74</f>
        <v>-21.471780813574128</v>
      </c>
      <c r="I75" s="169">
        <f t="shared" ref="I75" si="119">I73-I74</f>
        <v>-22.973435230547977</v>
      </c>
      <c r="J75" s="169">
        <f t="shared" ref="J75" si="120">J73-J74</f>
        <v>-24</v>
      </c>
    </row>
    <row r="76" spans="1:11" x14ac:dyDescent="0.2">
      <c r="A76" s="119" t="s">
        <v>248</v>
      </c>
    </row>
    <row r="77" spans="1:11" x14ac:dyDescent="0.2">
      <c r="A77" s="90" t="s">
        <v>375</v>
      </c>
      <c r="B77" s="213">
        <v>15</v>
      </c>
      <c r="C77" s="213">
        <v>18</v>
      </c>
      <c r="D77" s="213">
        <v>21</v>
      </c>
      <c r="E77" s="213">
        <v>24</v>
      </c>
      <c r="F77" s="213">
        <v>26</v>
      </c>
      <c r="G77" s="213">
        <v>28</v>
      </c>
      <c r="H77" s="213">
        <v>31</v>
      </c>
      <c r="I77" s="213">
        <v>32</v>
      </c>
      <c r="J77" s="213">
        <v>34</v>
      </c>
    </row>
    <row r="78" spans="1:11" x14ac:dyDescent="0.2">
      <c r="A78" s="90" t="s">
        <v>245</v>
      </c>
      <c r="B78" s="99">
        <v>12.2442604606854</v>
      </c>
      <c r="C78" s="99">
        <v>14.336290609422722</v>
      </c>
      <c r="D78" s="99">
        <v>16.284277525034391</v>
      </c>
      <c r="E78" s="99">
        <v>18.00156639109343</v>
      </c>
      <c r="F78" s="99">
        <v>19.585740919969144</v>
      </c>
      <c r="G78" s="99">
        <v>21.091722144687662</v>
      </c>
      <c r="H78" s="99">
        <v>22.579800548924215</v>
      </c>
      <c r="I78" s="99">
        <v>24.112579051905946</v>
      </c>
      <c r="J78" s="90">
        <v>26</v>
      </c>
    </row>
    <row r="79" spans="1:11" x14ac:dyDescent="0.2">
      <c r="A79" s="90" t="s">
        <v>246</v>
      </c>
      <c r="B79" s="169">
        <f>B77-B78</f>
        <v>2.7557395393146003</v>
      </c>
      <c r="C79" s="169">
        <f t="shared" ref="C79" si="121">C77-C78</f>
        <v>3.663709390577278</v>
      </c>
      <c r="D79" s="169">
        <f t="shared" ref="D79" si="122">D77-D78</f>
        <v>4.7157224749656095</v>
      </c>
      <c r="E79" s="169">
        <f t="shared" ref="E79" si="123">E77-E78</f>
        <v>5.99843360890657</v>
      </c>
      <c r="F79" s="169">
        <f t="shared" ref="F79" si="124">F77-F78</f>
        <v>6.4142590800308561</v>
      </c>
      <c r="G79" s="169">
        <f t="shared" ref="G79" si="125">G77-G78</f>
        <v>6.9082778553123383</v>
      </c>
      <c r="H79" s="169">
        <f t="shared" ref="H79" si="126">H77-H78</f>
        <v>8.4201994510757849</v>
      </c>
      <c r="I79" s="169">
        <f t="shared" ref="I79" si="127">I77-I78</f>
        <v>7.8874209480940536</v>
      </c>
      <c r="J79" s="169">
        <f t="shared" ref="J79" si="128">J77-J78</f>
        <v>8</v>
      </c>
    </row>
    <row r="80" spans="1:11" x14ac:dyDescent="0.2">
      <c r="A80" s="119" t="s">
        <v>249</v>
      </c>
    </row>
    <row r="81" spans="1:10" x14ac:dyDescent="0.2">
      <c r="A81" s="90" t="s">
        <v>375</v>
      </c>
      <c r="B81" s="213">
        <v>316</v>
      </c>
      <c r="C81" s="213">
        <v>356</v>
      </c>
      <c r="D81" s="213">
        <v>384</v>
      </c>
      <c r="E81" s="213">
        <v>408</v>
      </c>
      <c r="F81" s="213">
        <v>429</v>
      </c>
      <c r="G81" s="213">
        <v>448</v>
      </c>
      <c r="H81" s="213">
        <v>465</v>
      </c>
      <c r="I81" s="213">
        <v>477</v>
      </c>
      <c r="J81" s="213">
        <v>483</v>
      </c>
    </row>
    <row r="82" spans="1:10" x14ac:dyDescent="0.2">
      <c r="A82" s="90" t="s">
        <v>245</v>
      </c>
      <c r="B82" s="213">
        <v>366.8942167189465</v>
      </c>
      <c r="C82" s="213">
        <v>400.3153877740308</v>
      </c>
      <c r="D82" s="213">
        <v>421.33506469225057</v>
      </c>
      <c r="E82" s="213">
        <v>442.2084400560741</v>
      </c>
      <c r="F82" s="213">
        <v>461.79375270428255</v>
      </c>
      <c r="G82" s="213">
        <v>479.50784418716717</v>
      </c>
      <c r="H82" s="213">
        <v>491.78494103089781</v>
      </c>
      <c r="I82" s="213">
        <v>496.90815141813613</v>
      </c>
      <c r="J82" s="213">
        <v>501</v>
      </c>
    </row>
    <row r="83" spans="1:10" x14ac:dyDescent="0.2">
      <c r="A83" s="90" t="s">
        <v>246</v>
      </c>
      <c r="B83" s="169">
        <f>B81-B82</f>
        <v>-50.894216718946495</v>
      </c>
      <c r="C83" s="169">
        <f t="shared" ref="C83" si="129">C81-C82</f>
        <v>-44.315387774030796</v>
      </c>
      <c r="D83" s="169">
        <f t="shared" ref="D83" si="130">D81-D82</f>
        <v>-37.335064692250569</v>
      </c>
      <c r="E83" s="169">
        <f t="shared" ref="E83" si="131">E81-E82</f>
        <v>-34.208440056074096</v>
      </c>
      <c r="F83" s="169">
        <f t="shared" ref="F83" si="132">F81-F82</f>
        <v>-32.793752704282554</v>
      </c>
      <c r="G83" s="169">
        <f t="shared" ref="G83" si="133">G81-G82</f>
        <v>-31.507844187167166</v>
      </c>
      <c r="H83" s="169">
        <f t="shared" ref="H83" si="134">H81-H82</f>
        <v>-26.784941030897812</v>
      </c>
      <c r="I83" s="169">
        <f t="shared" ref="I83" si="135">I81-I82</f>
        <v>-19.908151418136129</v>
      </c>
      <c r="J83" s="169">
        <f t="shared" ref="J83" si="136">J81-J82</f>
        <v>-18</v>
      </c>
    </row>
    <row r="84" spans="1:10" x14ac:dyDescent="0.2">
      <c r="A84" s="119" t="s">
        <v>250</v>
      </c>
    </row>
    <row r="85" spans="1:10" x14ac:dyDescent="0.2">
      <c r="A85" s="90" t="s">
        <v>375</v>
      </c>
      <c r="B85" s="213">
        <v>26</v>
      </c>
      <c r="C85" s="213">
        <v>30</v>
      </c>
      <c r="D85" s="213">
        <v>34</v>
      </c>
      <c r="E85" s="213">
        <v>37</v>
      </c>
      <c r="F85" s="213">
        <v>39</v>
      </c>
      <c r="G85" s="213">
        <v>42</v>
      </c>
      <c r="H85" s="213">
        <v>44</v>
      </c>
      <c r="I85" s="213">
        <v>46</v>
      </c>
      <c r="J85" s="213">
        <v>48</v>
      </c>
    </row>
    <row r="86" spans="1:10" x14ac:dyDescent="0.2">
      <c r="A86" s="90" t="s">
        <v>245</v>
      </c>
      <c r="B86" s="213">
        <v>27.156963719288981</v>
      </c>
      <c r="C86" s="213">
        <v>29.638325167926819</v>
      </c>
      <c r="D86" s="213">
        <v>31.155393515215753</v>
      </c>
      <c r="E86" s="213">
        <v>32.664654013935909</v>
      </c>
      <c r="F86" s="213">
        <v>34.081207308420176</v>
      </c>
      <c r="G86" s="213">
        <v>35.361784176937974</v>
      </c>
      <c r="H86" s="213">
        <v>36.605683497248592</v>
      </c>
      <c r="I86" s="213">
        <v>37.904644039593499</v>
      </c>
      <c r="J86" s="213">
        <v>39</v>
      </c>
    </row>
    <row r="87" spans="1:10" x14ac:dyDescent="0.2">
      <c r="A87" s="90" t="s">
        <v>246</v>
      </c>
      <c r="B87" s="169">
        <f>B85-B86</f>
        <v>-1.1569637192889815</v>
      </c>
      <c r="C87" s="169">
        <f t="shared" ref="C87" si="137">C85-C86</f>
        <v>0.36167483207318085</v>
      </c>
      <c r="D87" s="169">
        <f t="shared" ref="D87" si="138">D85-D86</f>
        <v>2.8446064847842472</v>
      </c>
      <c r="E87" s="169">
        <f t="shared" ref="E87" si="139">E85-E86</f>
        <v>4.3353459860640911</v>
      </c>
      <c r="F87" s="169">
        <f t="shared" ref="F87" si="140">F85-F86</f>
        <v>4.9187926915798243</v>
      </c>
      <c r="G87" s="169">
        <f t="shared" ref="G87" si="141">G85-G86</f>
        <v>6.6382158230620263</v>
      </c>
      <c r="H87" s="169">
        <f t="shared" ref="H87" si="142">H85-H86</f>
        <v>7.3943165027514084</v>
      </c>
      <c r="I87" s="169">
        <f t="shared" ref="I87" si="143">I85-I86</f>
        <v>8.0953559604065006</v>
      </c>
      <c r="J87" s="169">
        <f t="shared" ref="J87" si="144">J85-J86</f>
        <v>9</v>
      </c>
    </row>
    <row r="88" spans="1:10" x14ac:dyDescent="0.2">
      <c r="A88" s="119" t="s">
        <v>251</v>
      </c>
    </row>
    <row r="89" spans="1:10" x14ac:dyDescent="0.2">
      <c r="A89" s="90" t="s">
        <v>375</v>
      </c>
      <c r="B89" s="213">
        <v>16</v>
      </c>
      <c r="C89" s="213">
        <v>23</v>
      </c>
      <c r="D89" s="213">
        <v>29</v>
      </c>
      <c r="E89" s="213">
        <v>34</v>
      </c>
      <c r="F89" s="213">
        <v>39</v>
      </c>
      <c r="G89" s="213">
        <v>43</v>
      </c>
      <c r="H89" s="213">
        <v>47</v>
      </c>
      <c r="I89" s="213">
        <v>50</v>
      </c>
      <c r="J89" s="213">
        <v>54</v>
      </c>
    </row>
    <row r="90" spans="1:10" x14ac:dyDescent="0.2">
      <c r="A90" s="90" t="s">
        <v>245</v>
      </c>
      <c r="B90" s="213">
        <v>15.380096523283326</v>
      </c>
      <c r="C90" s="213">
        <v>21.054301658283467</v>
      </c>
      <c r="D90" s="213">
        <v>25.688139809305014</v>
      </c>
      <c r="E90" s="213">
        <v>28.916468559875796</v>
      </c>
      <c r="F90" s="213">
        <v>30.273824511927852</v>
      </c>
      <c r="G90" s="213">
        <v>31.190303460054949</v>
      </c>
      <c r="H90" s="213">
        <v>32.103960789568262</v>
      </c>
      <c r="I90" s="213">
        <v>33.092000110595741</v>
      </c>
      <c r="J90" s="213">
        <v>34</v>
      </c>
    </row>
    <row r="91" spans="1:10" x14ac:dyDescent="0.2">
      <c r="A91" s="90" t="s">
        <v>246</v>
      </c>
      <c r="B91" s="169">
        <f>B89-B90</f>
        <v>0.61990347671667401</v>
      </c>
      <c r="C91" s="169">
        <f t="shared" ref="C91" si="145">C89-C90</f>
        <v>1.9456983417165326</v>
      </c>
      <c r="D91" s="169">
        <f t="shared" ref="D91" si="146">D89-D90</f>
        <v>3.3118601906949863</v>
      </c>
      <c r="E91" s="169">
        <f t="shared" ref="E91" si="147">E89-E90</f>
        <v>5.0835314401242044</v>
      </c>
      <c r="F91" s="169">
        <f t="shared" ref="F91" si="148">F89-F90</f>
        <v>8.7261754880721476</v>
      </c>
      <c r="G91" s="169">
        <f t="shared" ref="G91" si="149">G89-G90</f>
        <v>11.809696539945051</v>
      </c>
      <c r="H91" s="169">
        <f t="shared" ref="H91" si="150">H89-H90</f>
        <v>14.896039210431738</v>
      </c>
      <c r="I91" s="169">
        <f t="shared" ref="I91" si="151">I89-I90</f>
        <v>16.907999889404259</v>
      </c>
      <c r="J91" s="169">
        <f t="shared" ref="J91" si="152">J89-J90</f>
        <v>20</v>
      </c>
    </row>
    <row r="92" spans="1:10" x14ac:dyDescent="0.2">
      <c r="A92" s="119" t="s">
        <v>252</v>
      </c>
    </row>
    <row r="93" spans="1:10" x14ac:dyDescent="0.2">
      <c r="A93" s="90" t="s">
        <v>375</v>
      </c>
      <c r="B93" s="213">
        <v>105</v>
      </c>
      <c r="C93" s="213">
        <v>112</v>
      </c>
      <c r="D93" s="213">
        <v>116</v>
      </c>
      <c r="E93" s="213">
        <v>119</v>
      </c>
      <c r="F93" s="213">
        <v>122</v>
      </c>
      <c r="G93" s="213">
        <v>125</v>
      </c>
      <c r="H93" s="213">
        <v>127</v>
      </c>
      <c r="I93" s="213">
        <v>129</v>
      </c>
      <c r="J93" s="213">
        <v>132</v>
      </c>
    </row>
    <row r="94" spans="1:10" x14ac:dyDescent="0.2">
      <c r="A94" s="90" t="s">
        <v>245</v>
      </c>
      <c r="B94" s="213">
        <v>90.37988947270685</v>
      </c>
      <c r="C94" s="213">
        <v>96.295410302550565</v>
      </c>
      <c r="D94" s="213">
        <v>102.07305531945809</v>
      </c>
      <c r="E94" s="213">
        <v>107.27301694715547</v>
      </c>
      <c r="F94" s="213">
        <v>112.09263239487036</v>
      </c>
      <c r="G94" s="213">
        <v>116.65995417330204</v>
      </c>
      <c r="H94" s="213">
        <v>121.29030410117063</v>
      </c>
      <c r="I94" s="213">
        <v>126.28135947522553</v>
      </c>
      <c r="J94" s="213">
        <v>131</v>
      </c>
    </row>
    <row r="95" spans="1:10" x14ac:dyDescent="0.2">
      <c r="A95" s="90" t="s">
        <v>246</v>
      </c>
      <c r="B95" s="169">
        <f>B93-B94</f>
        <v>14.62011052729315</v>
      </c>
      <c r="C95" s="169">
        <f t="shared" ref="C95" si="153">C93-C94</f>
        <v>15.704589697449435</v>
      </c>
      <c r="D95" s="169">
        <f t="shared" ref="D95" si="154">D93-D94</f>
        <v>13.926944680541908</v>
      </c>
      <c r="E95" s="169">
        <f t="shared" ref="E95" si="155">E93-E94</f>
        <v>11.726983052844531</v>
      </c>
      <c r="F95" s="169">
        <f t="shared" ref="F95" si="156">F93-F94</f>
        <v>9.907367605129636</v>
      </c>
      <c r="G95" s="169">
        <f t="shared" ref="G95" si="157">G93-G94</f>
        <v>8.3400458266979598</v>
      </c>
      <c r="H95" s="169">
        <f t="shared" ref="H95" si="158">H93-H94</f>
        <v>5.7096958988293665</v>
      </c>
      <c r="I95" s="169">
        <f t="shared" ref="I95" si="159">I93-I94</f>
        <v>2.7186405247744716</v>
      </c>
      <c r="J95" s="169">
        <f t="shared" ref="J95" si="160">J93-J94</f>
        <v>1</v>
      </c>
    </row>
    <row r="97" spans="1:10" ht="15" x14ac:dyDescent="0.25">
      <c r="A97" s="16" t="s">
        <v>415</v>
      </c>
      <c r="B97" s="166"/>
      <c r="C97" s="166"/>
      <c r="D97" s="166"/>
      <c r="E97" s="166"/>
      <c r="F97" s="166"/>
      <c r="G97" s="166"/>
      <c r="H97" s="166"/>
      <c r="I97" s="166"/>
      <c r="J97" s="166"/>
    </row>
    <row r="99" spans="1:10" x14ac:dyDescent="0.2">
      <c r="B99" s="119">
        <v>2018</v>
      </c>
      <c r="C99" s="119">
        <v>2019</v>
      </c>
      <c r="D99" s="119">
        <v>2020</v>
      </c>
      <c r="E99" s="119">
        <v>2021</v>
      </c>
      <c r="F99" s="119">
        <v>2022</v>
      </c>
      <c r="G99" s="119">
        <v>2023</v>
      </c>
      <c r="H99" s="119">
        <v>2024</v>
      </c>
      <c r="I99" s="119">
        <v>2025</v>
      </c>
      <c r="J99" s="119">
        <v>2026</v>
      </c>
    </row>
    <row r="100" spans="1:10" x14ac:dyDescent="0.2">
      <c r="A100" s="119" t="s">
        <v>36</v>
      </c>
    </row>
    <row r="101" spans="1:10" x14ac:dyDescent="0.2">
      <c r="A101" s="90" t="s">
        <v>375</v>
      </c>
      <c r="B101" s="213">
        <v>2699</v>
      </c>
      <c r="C101" s="213">
        <v>3066</v>
      </c>
      <c r="D101" s="213">
        <v>3416</v>
      </c>
      <c r="E101" s="213">
        <v>3757</v>
      </c>
      <c r="F101" s="213">
        <v>4072</v>
      </c>
      <c r="G101" s="213">
        <v>4359</v>
      </c>
      <c r="H101" s="213">
        <v>4617</v>
      </c>
      <c r="I101" s="213">
        <v>4848</v>
      </c>
      <c r="J101" s="213">
        <v>5052</v>
      </c>
    </row>
    <row r="102" spans="1:10" x14ac:dyDescent="0.2">
      <c r="A102" s="90" t="s">
        <v>245</v>
      </c>
      <c r="B102" s="213">
        <v>2306</v>
      </c>
      <c r="C102" s="213">
        <v>2561</v>
      </c>
      <c r="D102" s="213">
        <v>2893.136</v>
      </c>
      <c r="E102" s="213">
        <v>3222.8609999999999</v>
      </c>
      <c r="F102" s="213">
        <v>3527.1089999999999</v>
      </c>
      <c r="G102" s="213">
        <v>3804.6480000000001</v>
      </c>
      <c r="H102" s="213">
        <v>4054.9389999999999</v>
      </c>
      <c r="I102" s="213">
        <v>4278.3670000000002</v>
      </c>
      <c r="J102" s="213">
        <v>4475</v>
      </c>
    </row>
    <row r="103" spans="1:10" x14ac:dyDescent="0.2">
      <c r="A103" s="90" t="s">
        <v>246</v>
      </c>
      <c r="B103" s="169">
        <f>B101-B102</f>
        <v>393</v>
      </c>
      <c r="C103" s="169">
        <f t="shared" ref="C103" si="161">C101-C102</f>
        <v>505</v>
      </c>
      <c r="D103" s="169">
        <f t="shared" ref="D103" si="162">D101-D102</f>
        <v>522.86400000000003</v>
      </c>
      <c r="E103" s="169">
        <f t="shared" ref="E103" si="163">E101-E102</f>
        <v>534.13900000000012</v>
      </c>
      <c r="F103" s="169">
        <f t="shared" ref="F103" si="164">F101-F102</f>
        <v>544.89100000000008</v>
      </c>
      <c r="G103" s="169">
        <f t="shared" ref="G103" si="165">G101-G102</f>
        <v>554.35199999999986</v>
      </c>
      <c r="H103" s="169">
        <f t="shared" ref="H103" si="166">H101-H102</f>
        <v>562.06100000000015</v>
      </c>
      <c r="I103" s="169">
        <f t="shared" ref="I103" si="167">I101-I102</f>
        <v>569.63299999999981</v>
      </c>
      <c r="J103" s="169">
        <f t="shared" ref="J103" si="168">J101-J102</f>
        <v>577</v>
      </c>
    </row>
    <row r="104" spans="1:10" x14ac:dyDescent="0.2">
      <c r="A104" s="119" t="s">
        <v>247</v>
      </c>
    </row>
    <row r="105" spans="1:10" x14ac:dyDescent="0.2">
      <c r="A105" s="90" t="s">
        <v>375</v>
      </c>
      <c r="B105" s="213">
        <v>570</v>
      </c>
      <c r="C105" s="213">
        <v>612</v>
      </c>
      <c r="D105" s="213">
        <v>655</v>
      </c>
      <c r="E105" s="213">
        <v>710</v>
      </c>
      <c r="F105" s="213">
        <v>761</v>
      </c>
      <c r="G105" s="213">
        <v>808</v>
      </c>
      <c r="H105" s="213">
        <v>851</v>
      </c>
      <c r="I105" s="213">
        <v>889</v>
      </c>
      <c r="J105" s="213">
        <v>923</v>
      </c>
    </row>
    <row r="106" spans="1:10" x14ac:dyDescent="0.2">
      <c r="A106" s="90" t="s">
        <v>245</v>
      </c>
      <c r="B106" s="213">
        <v>459</v>
      </c>
      <c r="C106" s="213">
        <v>533</v>
      </c>
      <c r="D106" s="213">
        <v>642.55700000000002</v>
      </c>
      <c r="E106" s="213">
        <v>701.57399999999996</v>
      </c>
      <c r="F106" s="213">
        <v>756.476</v>
      </c>
      <c r="G106" s="213">
        <v>806.91800000000001</v>
      </c>
      <c r="H106" s="213">
        <v>852.69299999999998</v>
      </c>
      <c r="I106" s="213">
        <v>893.72900000000004</v>
      </c>
      <c r="J106" s="213">
        <v>930</v>
      </c>
    </row>
    <row r="107" spans="1:10" x14ac:dyDescent="0.2">
      <c r="A107" s="90" t="s">
        <v>246</v>
      </c>
      <c r="B107" s="169">
        <f>B105-B106</f>
        <v>111</v>
      </c>
      <c r="C107" s="169">
        <f t="shared" ref="C107" si="169">C105-C106</f>
        <v>79</v>
      </c>
      <c r="D107" s="169">
        <f t="shared" ref="D107" si="170">D105-D106</f>
        <v>12.442999999999984</v>
      </c>
      <c r="E107" s="169">
        <f t="shared" ref="E107" si="171">E105-E106</f>
        <v>8.4260000000000446</v>
      </c>
      <c r="F107" s="169">
        <f t="shared" ref="F107" si="172">F105-F106</f>
        <v>4.5240000000000009</v>
      </c>
      <c r="G107" s="169">
        <f t="shared" ref="G107" si="173">G105-G106</f>
        <v>1.0819999999999936</v>
      </c>
      <c r="H107" s="169">
        <f t="shared" ref="H107" si="174">H105-H106</f>
        <v>-1.6929999999999836</v>
      </c>
      <c r="I107" s="169">
        <f t="shared" ref="I107" si="175">I105-I106</f>
        <v>-4.7290000000000418</v>
      </c>
      <c r="J107" s="169">
        <f t="shared" ref="J107" si="176">J105-J106</f>
        <v>-7</v>
      </c>
    </row>
    <row r="108" spans="1:10" x14ac:dyDescent="0.2">
      <c r="A108" s="119" t="s">
        <v>248</v>
      </c>
    </row>
    <row r="109" spans="1:10" x14ac:dyDescent="0.2">
      <c r="A109" s="90" t="s">
        <v>375</v>
      </c>
      <c r="B109" s="213">
        <v>176</v>
      </c>
      <c r="C109" s="213">
        <v>197</v>
      </c>
      <c r="D109" s="213">
        <v>217</v>
      </c>
      <c r="E109" s="213">
        <v>236</v>
      </c>
      <c r="F109" s="213">
        <v>253</v>
      </c>
      <c r="G109" s="213">
        <v>268</v>
      </c>
      <c r="H109" s="213">
        <v>282</v>
      </c>
      <c r="I109" s="213">
        <v>295</v>
      </c>
      <c r="J109" s="213">
        <v>306</v>
      </c>
    </row>
    <row r="110" spans="1:10" x14ac:dyDescent="0.2">
      <c r="A110" s="90" t="s">
        <v>245</v>
      </c>
      <c r="B110" s="170">
        <v>181</v>
      </c>
      <c r="C110" s="170">
        <v>183</v>
      </c>
      <c r="D110" s="170">
        <v>154.68299999999999</v>
      </c>
      <c r="E110" s="170">
        <v>172.495</v>
      </c>
      <c r="F110" s="170">
        <v>188.874</v>
      </c>
      <c r="G110" s="170">
        <v>203.76400000000001</v>
      </c>
      <c r="H110" s="170">
        <v>217.148</v>
      </c>
      <c r="I110" s="170">
        <v>229.04499999999999</v>
      </c>
      <c r="J110" s="90">
        <v>240</v>
      </c>
    </row>
    <row r="111" spans="1:10" x14ac:dyDescent="0.2">
      <c r="A111" s="90" t="s">
        <v>246</v>
      </c>
      <c r="B111" s="169">
        <f>B109-B110</f>
        <v>-5</v>
      </c>
      <c r="C111" s="169">
        <f t="shared" ref="C111" si="177">C109-C110</f>
        <v>14</v>
      </c>
      <c r="D111" s="169">
        <f t="shared" ref="D111" si="178">D109-D110</f>
        <v>62.317000000000007</v>
      </c>
      <c r="E111" s="169">
        <f t="shared" ref="E111" si="179">E109-E110</f>
        <v>63.504999999999995</v>
      </c>
      <c r="F111" s="169">
        <f t="shared" ref="F111" si="180">F109-F110</f>
        <v>64.126000000000005</v>
      </c>
      <c r="G111" s="169">
        <f t="shared" ref="G111" si="181">G109-G110</f>
        <v>64.23599999999999</v>
      </c>
      <c r="H111" s="169">
        <f t="shared" ref="H111" si="182">H109-H110</f>
        <v>64.852000000000004</v>
      </c>
      <c r="I111" s="169">
        <f t="shared" ref="I111" si="183">I109-I110</f>
        <v>65.955000000000013</v>
      </c>
      <c r="J111" s="169">
        <f t="shared" ref="J111" si="184">J109-J110</f>
        <v>66</v>
      </c>
    </row>
    <row r="112" spans="1:10" x14ac:dyDescent="0.2">
      <c r="A112" s="119" t="s">
        <v>249</v>
      </c>
    </row>
    <row r="113" spans="1:10" x14ac:dyDescent="0.2">
      <c r="A113" s="90" t="s">
        <v>375</v>
      </c>
      <c r="B113" s="213">
        <v>1485</v>
      </c>
      <c r="C113" s="213">
        <v>1726</v>
      </c>
      <c r="D113" s="213">
        <v>1952</v>
      </c>
      <c r="E113" s="213">
        <v>2163</v>
      </c>
      <c r="F113" s="213">
        <v>2356</v>
      </c>
      <c r="G113" s="213">
        <v>2532</v>
      </c>
      <c r="H113" s="213">
        <v>2690</v>
      </c>
      <c r="I113" s="213">
        <v>2831</v>
      </c>
      <c r="J113" s="213">
        <v>2955</v>
      </c>
    </row>
    <row r="114" spans="1:10" x14ac:dyDescent="0.2">
      <c r="A114" s="90" t="s">
        <v>245</v>
      </c>
      <c r="B114" s="213">
        <v>1233</v>
      </c>
      <c r="C114" s="213">
        <v>1388</v>
      </c>
      <c r="D114" s="213">
        <v>1604.741</v>
      </c>
      <c r="E114" s="213">
        <v>1807.126</v>
      </c>
      <c r="F114" s="213">
        <v>1993.2270000000001</v>
      </c>
      <c r="G114" s="213">
        <v>2162.41</v>
      </c>
      <c r="H114" s="213">
        <v>2314.4839999999999</v>
      </c>
      <c r="I114" s="213">
        <v>2449.6610000000001</v>
      </c>
      <c r="J114" s="213">
        <v>2568</v>
      </c>
    </row>
    <row r="115" spans="1:10" x14ac:dyDescent="0.2">
      <c r="A115" s="90" t="s">
        <v>246</v>
      </c>
      <c r="B115" s="169">
        <f>B113-B114</f>
        <v>252</v>
      </c>
      <c r="C115" s="169">
        <f t="shared" ref="C115" si="185">C113-C114</f>
        <v>338</v>
      </c>
      <c r="D115" s="169">
        <f t="shared" ref="D115" si="186">D113-D114</f>
        <v>347.25900000000001</v>
      </c>
      <c r="E115" s="169">
        <f t="shared" ref="E115" si="187">E113-E114</f>
        <v>355.87400000000002</v>
      </c>
      <c r="F115" s="169">
        <f t="shared" ref="F115" si="188">F113-F114</f>
        <v>362.77299999999991</v>
      </c>
      <c r="G115" s="169">
        <f t="shared" ref="G115" si="189">G113-G114</f>
        <v>369.59000000000015</v>
      </c>
      <c r="H115" s="169">
        <f t="shared" ref="H115" si="190">H113-H114</f>
        <v>375.51600000000008</v>
      </c>
      <c r="I115" s="169">
        <f t="shared" ref="I115" si="191">I113-I114</f>
        <v>381.33899999999994</v>
      </c>
      <c r="J115" s="169">
        <f t="shared" ref="J115" si="192">J113-J114</f>
        <v>387</v>
      </c>
    </row>
    <row r="116" spans="1:10" x14ac:dyDescent="0.2">
      <c r="A116" s="119" t="s">
        <v>250</v>
      </c>
    </row>
    <row r="117" spans="1:10" x14ac:dyDescent="0.2">
      <c r="A117" s="90" t="s">
        <v>375</v>
      </c>
      <c r="B117" s="213">
        <v>109</v>
      </c>
      <c r="C117" s="213">
        <v>124</v>
      </c>
      <c r="D117" s="213">
        <v>139</v>
      </c>
      <c r="E117" s="213">
        <v>153</v>
      </c>
      <c r="F117" s="213">
        <v>166</v>
      </c>
      <c r="G117" s="213">
        <v>177</v>
      </c>
      <c r="H117" s="213">
        <v>188</v>
      </c>
      <c r="I117" s="213">
        <v>198</v>
      </c>
      <c r="J117" s="213">
        <v>206</v>
      </c>
    </row>
    <row r="118" spans="1:10" x14ac:dyDescent="0.2">
      <c r="A118" s="90" t="s">
        <v>245</v>
      </c>
      <c r="B118" s="213">
        <v>102</v>
      </c>
      <c r="C118" s="213">
        <v>109</v>
      </c>
      <c r="D118" s="213">
        <v>126.53100000000001</v>
      </c>
      <c r="E118" s="213">
        <v>136.79599999999999</v>
      </c>
      <c r="F118" s="213">
        <v>146.41900000000001</v>
      </c>
      <c r="G118" s="213">
        <v>155.32400000000001</v>
      </c>
      <c r="H118" s="213">
        <v>163.459</v>
      </c>
      <c r="I118" s="213">
        <v>170.797</v>
      </c>
      <c r="J118" s="213">
        <v>177</v>
      </c>
    </row>
    <row r="119" spans="1:10" x14ac:dyDescent="0.2">
      <c r="A119" s="90" t="s">
        <v>246</v>
      </c>
      <c r="B119" s="169">
        <f>B117-B118</f>
        <v>7</v>
      </c>
      <c r="C119" s="169">
        <f t="shared" ref="C119" si="193">C117-C118</f>
        <v>15</v>
      </c>
      <c r="D119" s="169">
        <f t="shared" ref="D119" si="194">D117-D118</f>
        <v>12.468999999999994</v>
      </c>
      <c r="E119" s="169">
        <f t="shared" ref="E119" si="195">E117-E118</f>
        <v>16.204000000000008</v>
      </c>
      <c r="F119" s="169">
        <f t="shared" ref="F119" si="196">F117-F118</f>
        <v>19.580999999999989</v>
      </c>
      <c r="G119" s="169">
        <f t="shared" ref="G119" si="197">G117-G118</f>
        <v>21.675999999999988</v>
      </c>
      <c r="H119" s="169">
        <f t="shared" ref="H119" si="198">H117-H118</f>
        <v>24.540999999999997</v>
      </c>
      <c r="I119" s="169">
        <f t="shared" ref="I119" si="199">I117-I118</f>
        <v>27.203000000000003</v>
      </c>
      <c r="J119" s="169">
        <f t="shared" ref="J119" si="200">J117-J118</f>
        <v>29</v>
      </c>
    </row>
    <row r="120" spans="1:10" x14ac:dyDescent="0.2">
      <c r="A120" s="119" t="s">
        <v>251</v>
      </c>
    </row>
    <row r="121" spans="1:10" x14ac:dyDescent="0.2">
      <c r="A121" s="90" t="s">
        <v>375</v>
      </c>
      <c r="B121" s="213">
        <v>245</v>
      </c>
      <c r="C121" s="213">
        <v>278</v>
      </c>
      <c r="D121" s="213">
        <v>311</v>
      </c>
      <c r="E121" s="213">
        <v>341</v>
      </c>
      <c r="F121" s="213">
        <v>369</v>
      </c>
      <c r="G121" s="213">
        <v>395</v>
      </c>
      <c r="H121" s="213">
        <v>418</v>
      </c>
      <c r="I121" s="213">
        <v>439</v>
      </c>
      <c r="J121" s="213">
        <v>457</v>
      </c>
    </row>
    <row r="122" spans="1:10" x14ac:dyDescent="0.2">
      <c r="A122" s="90" t="s">
        <v>245</v>
      </c>
      <c r="B122" s="213">
        <v>204</v>
      </c>
      <c r="C122" s="213">
        <v>227</v>
      </c>
      <c r="D122" s="213">
        <v>266.87299999999999</v>
      </c>
      <c r="E122" s="213">
        <v>293.10300000000001</v>
      </c>
      <c r="F122" s="213">
        <v>317.07299999999998</v>
      </c>
      <c r="G122" s="213">
        <v>338.76</v>
      </c>
      <c r="H122" s="213">
        <v>358.19</v>
      </c>
      <c r="I122" s="213">
        <v>375.42399999999998</v>
      </c>
      <c r="J122" s="213">
        <v>391</v>
      </c>
    </row>
    <row r="123" spans="1:10" x14ac:dyDescent="0.2">
      <c r="A123" s="90" t="s">
        <v>246</v>
      </c>
      <c r="B123" s="169">
        <f>B121-B122</f>
        <v>41</v>
      </c>
      <c r="C123" s="169">
        <f t="shared" ref="C123" si="201">C121-C122</f>
        <v>51</v>
      </c>
      <c r="D123" s="169">
        <f t="shared" ref="D123" si="202">D121-D122</f>
        <v>44.12700000000001</v>
      </c>
      <c r="E123" s="169">
        <f t="shared" ref="E123" si="203">E121-E122</f>
        <v>47.896999999999991</v>
      </c>
      <c r="F123" s="169">
        <f t="shared" ref="F123" si="204">F121-F122</f>
        <v>51.927000000000021</v>
      </c>
      <c r="G123" s="169">
        <f t="shared" ref="G123" si="205">G121-G122</f>
        <v>56.240000000000009</v>
      </c>
      <c r="H123" s="169">
        <f t="shared" ref="H123" si="206">H121-H122</f>
        <v>59.81</v>
      </c>
      <c r="I123" s="169">
        <f t="shared" ref="I123" si="207">I121-I122</f>
        <v>63.576000000000022</v>
      </c>
      <c r="J123" s="169">
        <f t="shared" ref="J123" si="208">J121-J122</f>
        <v>66</v>
      </c>
    </row>
    <row r="124" spans="1:10" x14ac:dyDescent="0.2">
      <c r="A124" s="119" t="s">
        <v>252</v>
      </c>
    </row>
    <row r="125" spans="1:10" x14ac:dyDescent="0.2">
      <c r="A125" s="90" t="s">
        <v>375</v>
      </c>
      <c r="B125" s="213">
        <v>114</v>
      </c>
      <c r="C125" s="213">
        <v>129</v>
      </c>
      <c r="D125" s="213">
        <v>142</v>
      </c>
      <c r="E125" s="213">
        <v>155</v>
      </c>
      <c r="F125" s="213">
        <v>167</v>
      </c>
      <c r="G125" s="213">
        <v>178</v>
      </c>
      <c r="H125" s="213">
        <v>187</v>
      </c>
      <c r="I125" s="213">
        <v>197</v>
      </c>
      <c r="J125" s="213">
        <v>205</v>
      </c>
    </row>
    <row r="126" spans="1:10" x14ac:dyDescent="0.2">
      <c r="A126" s="90" t="s">
        <v>245</v>
      </c>
      <c r="B126" s="213">
        <v>126</v>
      </c>
      <c r="C126" s="213">
        <v>120</v>
      </c>
      <c r="D126" s="213">
        <v>97.751000000000005</v>
      </c>
      <c r="E126" s="213">
        <v>111.767</v>
      </c>
      <c r="F126" s="213">
        <v>125.04</v>
      </c>
      <c r="G126" s="213">
        <v>137.47200000000001</v>
      </c>
      <c r="H126" s="213">
        <v>148.965</v>
      </c>
      <c r="I126" s="213">
        <v>159.71100000000001</v>
      </c>
      <c r="J126" s="213">
        <v>169</v>
      </c>
    </row>
    <row r="127" spans="1:10" x14ac:dyDescent="0.2">
      <c r="A127" s="90" t="s">
        <v>246</v>
      </c>
      <c r="B127" s="169">
        <f>B125-B126</f>
        <v>-12</v>
      </c>
      <c r="C127" s="169">
        <f t="shared" ref="C127" si="209">C125-C126</f>
        <v>9</v>
      </c>
      <c r="D127" s="169">
        <f t="shared" ref="D127" si="210">D125-D126</f>
        <v>44.248999999999995</v>
      </c>
      <c r="E127" s="169">
        <f t="shared" ref="E127" si="211">E125-E126</f>
        <v>43.233000000000004</v>
      </c>
      <c r="F127" s="169">
        <f t="shared" ref="F127" si="212">F125-F126</f>
        <v>41.959999999999994</v>
      </c>
      <c r="G127" s="169">
        <f t="shared" ref="G127" si="213">G125-G126</f>
        <v>40.527999999999992</v>
      </c>
      <c r="H127" s="169">
        <f t="shared" ref="H127" si="214">H125-H126</f>
        <v>38.034999999999997</v>
      </c>
      <c r="I127" s="169">
        <f t="shared" ref="I127" si="215">I125-I126</f>
        <v>37.288999999999987</v>
      </c>
      <c r="J127" s="169">
        <f t="shared" ref="J127" si="216">J125-J126</f>
        <v>36</v>
      </c>
    </row>
  </sheetData>
  <pageMargins left="0.7" right="0.7" top="0.75" bottom="0.75" header="0.3" footer="0.3"/>
  <pageSetup orientation="landscape" verticalDpi="0" r:id="rId1"/>
  <rowBreaks count="3" manualBreakCount="3">
    <brk id="32" max="16383" man="1"/>
    <brk id="64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422"/>
  <sheetViews>
    <sheetView zoomScale="90" zoomScaleNormal="90" workbookViewId="0"/>
  </sheetViews>
  <sheetFormatPr defaultRowHeight="14.25" x14ac:dyDescent="0.2"/>
  <cols>
    <col min="1" max="1" width="6" style="51" customWidth="1"/>
    <col min="2" max="3" width="10.125" style="52" customWidth="1"/>
    <col min="4" max="4" width="10.125" style="54" customWidth="1"/>
    <col min="5" max="5" width="10.125" style="52" customWidth="1"/>
    <col min="6" max="6" width="10.125" style="55" customWidth="1"/>
    <col min="7" max="7" width="10.125" style="50" customWidth="1"/>
    <col min="8" max="8" width="13.625" style="55" customWidth="1"/>
    <col min="9" max="9" width="3.125" style="50" customWidth="1"/>
    <col min="10" max="10" width="8" style="51" customWidth="1"/>
    <col min="11" max="12" width="10.125" style="52" customWidth="1"/>
    <col min="13" max="13" width="10.125" style="54" customWidth="1"/>
    <col min="14" max="14" width="10.125" style="52" customWidth="1"/>
    <col min="15" max="15" width="11.125" style="55" customWidth="1"/>
    <col min="16" max="16" width="10.625" style="50" customWidth="1"/>
    <col min="17" max="17" width="13.125" style="55" customWidth="1"/>
    <col min="18" max="18" width="5" style="50" customWidth="1"/>
    <col min="19" max="19" width="7.125" style="51" customWidth="1"/>
    <col min="20" max="20" width="9" style="51"/>
    <col min="21" max="21" width="6" style="51" customWidth="1"/>
    <col min="22" max="22" width="10.125" style="52" customWidth="1"/>
    <col min="23" max="249" width="9" style="51"/>
    <col min="250" max="250" width="6" style="51" customWidth="1"/>
    <col min="251" max="251" width="10.125" style="51" customWidth="1"/>
    <col min="252" max="252" width="5" style="51" customWidth="1"/>
    <col min="253" max="256" width="10.125" style="51" customWidth="1"/>
    <col min="257" max="257" width="5" style="51" customWidth="1"/>
    <col min="258" max="261" width="10.125" style="51" customWidth="1"/>
    <col min="262" max="262" width="6" style="51" customWidth="1"/>
    <col min="263" max="263" width="10.125" style="51" customWidth="1"/>
    <col min="264" max="264" width="5" style="51" customWidth="1"/>
    <col min="265" max="268" width="10.125" style="51" customWidth="1"/>
    <col min="269" max="269" width="5" style="51" customWidth="1"/>
    <col min="270" max="273" width="10.125" style="51" customWidth="1"/>
    <col min="274" max="274" width="5" style="51" customWidth="1"/>
    <col min="275" max="275" width="7.125" style="51" customWidth="1"/>
    <col min="276" max="276" width="9" style="51"/>
    <col min="277" max="277" width="6" style="51" customWidth="1"/>
    <col min="278" max="278" width="10.125" style="51" customWidth="1"/>
    <col min="279" max="505" width="9" style="51"/>
    <col min="506" max="506" width="6" style="51" customWidth="1"/>
    <col min="507" max="507" width="10.125" style="51" customWidth="1"/>
    <col min="508" max="508" width="5" style="51" customWidth="1"/>
    <col min="509" max="512" width="10.125" style="51" customWidth="1"/>
    <col min="513" max="513" width="5" style="51" customWidth="1"/>
    <col min="514" max="517" width="10.125" style="51" customWidth="1"/>
    <col min="518" max="518" width="6" style="51" customWidth="1"/>
    <col min="519" max="519" width="10.125" style="51" customWidth="1"/>
    <col min="520" max="520" width="5" style="51" customWidth="1"/>
    <col min="521" max="524" width="10.125" style="51" customWidth="1"/>
    <col min="525" max="525" width="5" style="51" customWidth="1"/>
    <col min="526" max="529" width="10.125" style="51" customWidth="1"/>
    <col min="530" max="530" width="5" style="51" customWidth="1"/>
    <col min="531" max="531" width="7.125" style="51" customWidth="1"/>
    <col min="532" max="532" width="9" style="51"/>
    <col min="533" max="533" width="6" style="51" customWidth="1"/>
    <col min="534" max="534" width="10.125" style="51" customWidth="1"/>
    <col min="535" max="761" width="9" style="51"/>
    <col min="762" max="762" width="6" style="51" customWidth="1"/>
    <col min="763" max="763" width="10.125" style="51" customWidth="1"/>
    <col min="764" max="764" width="5" style="51" customWidth="1"/>
    <col min="765" max="768" width="10.125" style="51" customWidth="1"/>
    <col min="769" max="769" width="5" style="51" customWidth="1"/>
    <col min="770" max="773" width="10.125" style="51" customWidth="1"/>
    <col min="774" max="774" width="6" style="51" customWidth="1"/>
    <col min="775" max="775" width="10.125" style="51" customWidth="1"/>
    <col min="776" max="776" width="5" style="51" customWidth="1"/>
    <col min="777" max="780" width="10.125" style="51" customWidth="1"/>
    <col min="781" max="781" width="5" style="51" customWidth="1"/>
    <col min="782" max="785" width="10.125" style="51" customWidth="1"/>
    <col min="786" max="786" width="5" style="51" customWidth="1"/>
    <col min="787" max="787" width="7.125" style="51" customWidth="1"/>
    <col min="788" max="788" width="9" style="51"/>
    <col min="789" max="789" width="6" style="51" customWidth="1"/>
    <col min="790" max="790" width="10.125" style="51" customWidth="1"/>
    <col min="791" max="1017" width="9" style="51"/>
    <col min="1018" max="1018" width="6" style="51" customWidth="1"/>
    <col min="1019" max="1019" width="10.125" style="51" customWidth="1"/>
    <col min="1020" max="1020" width="5" style="51" customWidth="1"/>
    <col min="1021" max="1024" width="10.125" style="51" customWidth="1"/>
    <col min="1025" max="1025" width="5" style="51" customWidth="1"/>
    <col min="1026" max="1029" width="10.125" style="51" customWidth="1"/>
    <col min="1030" max="1030" width="6" style="51" customWidth="1"/>
    <col min="1031" max="1031" width="10.125" style="51" customWidth="1"/>
    <col min="1032" max="1032" width="5" style="51" customWidth="1"/>
    <col min="1033" max="1036" width="10.125" style="51" customWidth="1"/>
    <col min="1037" max="1037" width="5" style="51" customWidth="1"/>
    <col min="1038" max="1041" width="10.125" style="51" customWidth="1"/>
    <col min="1042" max="1042" width="5" style="51" customWidth="1"/>
    <col min="1043" max="1043" width="7.125" style="51" customWidth="1"/>
    <col min="1044" max="1044" width="9" style="51"/>
    <col min="1045" max="1045" width="6" style="51" customWidth="1"/>
    <col min="1046" max="1046" width="10.125" style="51" customWidth="1"/>
    <col min="1047" max="1273" width="9" style="51"/>
    <col min="1274" max="1274" width="6" style="51" customWidth="1"/>
    <col min="1275" max="1275" width="10.125" style="51" customWidth="1"/>
    <col min="1276" max="1276" width="5" style="51" customWidth="1"/>
    <col min="1277" max="1280" width="10.125" style="51" customWidth="1"/>
    <col min="1281" max="1281" width="5" style="51" customWidth="1"/>
    <col min="1282" max="1285" width="10.125" style="51" customWidth="1"/>
    <col min="1286" max="1286" width="6" style="51" customWidth="1"/>
    <col min="1287" max="1287" width="10.125" style="51" customWidth="1"/>
    <col min="1288" max="1288" width="5" style="51" customWidth="1"/>
    <col min="1289" max="1292" width="10.125" style="51" customWidth="1"/>
    <col min="1293" max="1293" width="5" style="51" customWidth="1"/>
    <col min="1294" max="1297" width="10.125" style="51" customWidth="1"/>
    <col min="1298" max="1298" width="5" style="51" customWidth="1"/>
    <col min="1299" max="1299" width="7.125" style="51" customWidth="1"/>
    <col min="1300" max="1300" width="9" style="51"/>
    <col min="1301" max="1301" width="6" style="51" customWidth="1"/>
    <col min="1302" max="1302" width="10.125" style="51" customWidth="1"/>
    <col min="1303" max="1529" width="9" style="51"/>
    <col min="1530" max="1530" width="6" style="51" customWidth="1"/>
    <col min="1531" max="1531" width="10.125" style="51" customWidth="1"/>
    <col min="1532" max="1532" width="5" style="51" customWidth="1"/>
    <col min="1533" max="1536" width="10.125" style="51" customWidth="1"/>
    <col min="1537" max="1537" width="5" style="51" customWidth="1"/>
    <col min="1538" max="1541" width="10.125" style="51" customWidth="1"/>
    <col min="1542" max="1542" width="6" style="51" customWidth="1"/>
    <col min="1543" max="1543" width="10.125" style="51" customWidth="1"/>
    <col min="1544" max="1544" width="5" style="51" customWidth="1"/>
    <col min="1545" max="1548" width="10.125" style="51" customWidth="1"/>
    <col min="1549" max="1549" width="5" style="51" customWidth="1"/>
    <col min="1550" max="1553" width="10.125" style="51" customWidth="1"/>
    <col min="1554" max="1554" width="5" style="51" customWidth="1"/>
    <col min="1555" max="1555" width="7.125" style="51" customWidth="1"/>
    <col min="1556" max="1556" width="9" style="51"/>
    <col min="1557" max="1557" width="6" style="51" customWidth="1"/>
    <col min="1558" max="1558" width="10.125" style="51" customWidth="1"/>
    <col min="1559" max="1785" width="9" style="51"/>
    <col min="1786" max="1786" width="6" style="51" customWidth="1"/>
    <col min="1787" max="1787" width="10.125" style="51" customWidth="1"/>
    <col min="1788" max="1788" width="5" style="51" customWidth="1"/>
    <col min="1789" max="1792" width="10.125" style="51" customWidth="1"/>
    <col min="1793" max="1793" width="5" style="51" customWidth="1"/>
    <col min="1794" max="1797" width="10.125" style="51" customWidth="1"/>
    <col min="1798" max="1798" width="6" style="51" customWidth="1"/>
    <col min="1799" max="1799" width="10.125" style="51" customWidth="1"/>
    <col min="1800" max="1800" width="5" style="51" customWidth="1"/>
    <col min="1801" max="1804" width="10.125" style="51" customWidth="1"/>
    <col min="1805" max="1805" width="5" style="51" customWidth="1"/>
    <col min="1806" max="1809" width="10.125" style="51" customWidth="1"/>
    <col min="1810" max="1810" width="5" style="51" customWidth="1"/>
    <col min="1811" max="1811" width="7.125" style="51" customWidth="1"/>
    <col min="1812" max="1812" width="9" style="51"/>
    <col min="1813" max="1813" width="6" style="51" customWidth="1"/>
    <col min="1814" max="1814" width="10.125" style="51" customWidth="1"/>
    <col min="1815" max="2041" width="9" style="51"/>
    <col min="2042" max="2042" width="6" style="51" customWidth="1"/>
    <col min="2043" max="2043" width="10.125" style="51" customWidth="1"/>
    <col min="2044" max="2044" width="5" style="51" customWidth="1"/>
    <col min="2045" max="2048" width="10.125" style="51" customWidth="1"/>
    <col min="2049" max="2049" width="5" style="51" customWidth="1"/>
    <col min="2050" max="2053" width="10.125" style="51" customWidth="1"/>
    <col min="2054" max="2054" width="6" style="51" customWidth="1"/>
    <col min="2055" max="2055" width="10.125" style="51" customWidth="1"/>
    <col min="2056" max="2056" width="5" style="51" customWidth="1"/>
    <col min="2057" max="2060" width="10.125" style="51" customWidth="1"/>
    <col min="2061" max="2061" width="5" style="51" customWidth="1"/>
    <col min="2062" max="2065" width="10.125" style="51" customWidth="1"/>
    <col min="2066" max="2066" width="5" style="51" customWidth="1"/>
    <col min="2067" max="2067" width="7.125" style="51" customWidth="1"/>
    <col min="2068" max="2068" width="9" style="51"/>
    <col min="2069" max="2069" width="6" style="51" customWidth="1"/>
    <col min="2070" max="2070" width="10.125" style="51" customWidth="1"/>
    <col min="2071" max="2297" width="9" style="51"/>
    <col min="2298" max="2298" width="6" style="51" customWidth="1"/>
    <col min="2299" max="2299" width="10.125" style="51" customWidth="1"/>
    <col min="2300" max="2300" width="5" style="51" customWidth="1"/>
    <col min="2301" max="2304" width="10.125" style="51" customWidth="1"/>
    <col min="2305" max="2305" width="5" style="51" customWidth="1"/>
    <col min="2306" max="2309" width="10.125" style="51" customWidth="1"/>
    <col min="2310" max="2310" width="6" style="51" customWidth="1"/>
    <col min="2311" max="2311" width="10.125" style="51" customWidth="1"/>
    <col min="2312" max="2312" width="5" style="51" customWidth="1"/>
    <col min="2313" max="2316" width="10.125" style="51" customWidth="1"/>
    <col min="2317" max="2317" width="5" style="51" customWidth="1"/>
    <col min="2318" max="2321" width="10.125" style="51" customWidth="1"/>
    <col min="2322" max="2322" width="5" style="51" customWidth="1"/>
    <col min="2323" max="2323" width="7.125" style="51" customWidth="1"/>
    <col min="2324" max="2324" width="9" style="51"/>
    <col min="2325" max="2325" width="6" style="51" customWidth="1"/>
    <col min="2326" max="2326" width="10.125" style="51" customWidth="1"/>
    <col min="2327" max="2553" width="9" style="51"/>
    <col min="2554" max="2554" width="6" style="51" customWidth="1"/>
    <col min="2555" max="2555" width="10.125" style="51" customWidth="1"/>
    <col min="2556" max="2556" width="5" style="51" customWidth="1"/>
    <col min="2557" max="2560" width="10.125" style="51" customWidth="1"/>
    <col min="2561" max="2561" width="5" style="51" customWidth="1"/>
    <col min="2562" max="2565" width="10.125" style="51" customWidth="1"/>
    <col min="2566" max="2566" width="6" style="51" customWidth="1"/>
    <col min="2567" max="2567" width="10.125" style="51" customWidth="1"/>
    <col min="2568" max="2568" width="5" style="51" customWidth="1"/>
    <col min="2569" max="2572" width="10.125" style="51" customWidth="1"/>
    <col min="2573" max="2573" width="5" style="51" customWidth="1"/>
    <col min="2574" max="2577" width="10.125" style="51" customWidth="1"/>
    <col min="2578" max="2578" width="5" style="51" customWidth="1"/>
    <col min="2579" max="2579" width="7.125" style="51" customWidth="1"/>
    <col min="2580" max="2580" width="9" style="51"/>
    <col min="2581" max="2581" width="6" style="51" customWidth="1"/>
    <col min="2582" max="2582" width="10.125" style="51" customWidth="1"/>
    <col min="2583" max="2809" width="9" style="51"/>
    <col min="2810" max="2810" width="6" style="51" customWidth="1"/>
    <col min="2811" max="2811" width="10.125" style="51" customWidth="1"/>
    <col min="2812" max="2812" width="5" style="51" customWidth="1"/>
    <col min="2813" max="2816" width="10.125" style="51" customWidth="1"/>
    <col min="2817" max="2817" width="5" style="51" customWidth="1"/>
    <col min="2818" max="2821" width="10.125" style="51" customWidth="1"/>
    <col min="2822" max="2822" width="6" style="51" customWidth="1"/>
    <col min="2823" max="2823" width="10.125" style="51" customWidth="1"/>
    <col min="2824" max="2824" width="5" style="51" customWidth="1"/>
    <col min="2825" max="2828" width="10.125" style="51" customWidth="1"/>
    <col min="2829" max="2829" width="5" style="51" customWidth="1"/>
    <col min="2830" max="2833" width="10.125" style="51" customWidth="1"/>
    <col min="2834" max="2834" width="5" style="51" customWidth="1"/>
    <col min="2835" max="2835" width="7.125" style="51" customWidth="1"/>
    <col min="2836" max="2836" width="9" style="51"/>
    <col min="2837" max="2837" width="6" style="51" customWidth="1"/>
    <col min="2838" max="2838" width="10.125" style="51" customWidth="1"/>
    <col min="2839" max="3065" width="9" style="51"/>
    <col min="3066" max="3066" width="6" style="51" customWidth="1"/>
    <col min="3067" max="3067" width="10.125" style="51" customWidth="1"/>
    <col min="3068" max="3068" width="5" style="51" customWidth="1"/>
    <col min="3069" max="3072" width="10.125" style="51" customWidth="1"/>
    <col min="3073" max="3073" width="5" style="51" customWidth="1"/>
    <col min="3074" max="3077" width="10.125" style="51" customWidth="1"/>
    <col min="3078" max="3078" width="6" style="51" customWidth="1"/>
    <col min="3079" max="3079" width="10.125" style="51" customWidth="1"/>
    <col min="3080" max="3080" width="5" style="51" customWidth="1"/>
    <col min="3081" max="3084" width="10.125" style="51" customWidth="1"/>
    <col min="3085" max="3085" width="5" style="51" customWidth="1"/>
    <col min="3086" max="3089" width="10.125" style="51" customWidth="1"/>
    <col min="3090" max="3090" width="5" style="51" customWidth="1"/>
    <col min="3091" max="3091" width="7.125" style="51" customWidth="1"/>
    <col min="3092" max="3092" width="9" style="51"/>
    <col min="3093" max="3093" width="6" style="51" customWidth="1"/>
    <col min="3094" max="3094" width="10.125" style="51" customWidth="1"/>
    <col min="3095" max="3321" width="9" style="51"/>
    <col min="3322" max="3322" width="6" style="51" customWidth="1"/>
    <col min="3323" max="3323" width="10.125" style="51" customWidth="1"/>
    <col min="3324" max="3324" width="5" style="51" customWidth="1"/>
    <col min="3325" max="3328" width="10.125" style="51" customWidth="1"/>
    <col min="3329" max="3329" width="5" style="51" customWidth="1"/>
    <col min="3330" max="3333" width="10.125" style="51" customWidth="1"/>
    <col min="3334" max="3334" width="6" style="51" customWidth="1"/>
    <col min="3335" max="3335" width="10.125" style="51" customWidth="1"/>
    <col min="3336" max="3336" width="5" style="51" customWidth="1"/>
    <col min="3337" max="3340" width="10.125" style="51" customWidth="1"/>
    <col min="3341" max="3341" width="5" style="51" customWidth="1"/>
    <col min="3342" max="3345" width="10.125" style="51" customWidth="1"/>
    <col min="3346" max="3346" width="5" style="51" customWidth="1"/>
    <col min="3347" max="3347" width="7.125" style="51" customWidth="1"/>
    <col min="3348" max="3348" width="9" style="51"/>
    <col min="3349" max="3349" width="6" style="51" customWidth="1"/>
    <col min="3350" max="3350" width="10.125" style="51" customWidth="1"/>
    <col min="3351" max="3577" width="9" style="51"/>
    <col min="3578" max="3578" width="6" style="51" customWidth="1"/>
    <col min="3579" max="3579" width="10.125" style="51" customWidth="1"/>
    <col min="3580" max="3580" width="5" style="51" customWidth="1"/>
    <col min="3581" max="3584" width="10.125" style="51" customWidth="1"/>
    <col min="3585" max="3585" width="5" style="51" customWidth="1"/>
    <col min="3586" max="3589" width="10.125" style="51" customWidth="1"/>
    <col min="3590" max="3590" width="6" style="51" customWidth="1"/>
    <col min="3591" max="3591" width="10.125" style="51" customWidth="1"/>
    <col min="3592" max="3592" width="5" style="51" customWidth="1"/>
    <col min="3593" max="3596" width="10.125" style="51" customWidth="1"/>
    <col min="3597" max="3597" width="5" style="51" customWidth="1"/>
    <col min="3598" max="3601" width="10.125" style="51" customWidth="1"/>
    <col min="3602" max="3602" width="5" style="51" customWidth="1"/>
    <col min="3603" max="3603" width="7.125" style="51" customWidth="1"/>
    <col min="3604" max="3604" width="9" style="51"/>
    <col min="3605" max="3605" width="6" style="51" customWidth="1"/>
    <col min="3606" max="3606" width="10.125" style="51" customWidth="1"/>
    <col min="3607" max="3833" width="9" style="51"/>
    <col min="3834" max="3834" width="6" style="51" customWidth="1"/>
    <col min="3835" max="3835" width="10.125" style="51" customWidth="1"/>
    <col min="3836" max="3836" width="5" style="51" customWidth="1"/>
    <col min="3837" max="3840" width="10.125" style="51" customWidth="1"/>
    <col min="3841" max="3841" width="5" style="51" customWidth="1"/>
    <col min="3842" max="3845" width="10.125" style="51" customWidth="1"/>
    <col min="3846" max="3846" width="6" style="51" customWidth="1"/>
    <col min="3847" max="3847" width="10.125" style="51" customWidth="1"/>
    <col min="3848" max="3848" width="5" style="51" customWidth="1"/>
    <col min="3849" max="3852" width="10.125" style="51" customWidth="1"/>
    <col min="3853" max="3853" width="5" style="51" customWidth="1"/>
    <col min="3854" max="3857" width="10.125" style="51" customWidth="1"/>
    <col min="3858" max="3858" width="5" style="51" customWidth="1"/>
    <col min="3859" max="3859" width="7.125" style="51" customWidth="1"/>
    <col min="3860" max="3860" width="9" style="51"/>
    <col min="3861" max="3861" width="6" style="51" customWidth="1"/>
    <col min="3862" max="3862" width="10.125" style="51" customWidth="1"/>
    <col min="3863" max="4089" width="9" style="51"/>
    <col min="4090" max="4090" width="6" style="51" customWidth="1"/>
    <col min="4091" max="4091" width="10.125" style="51" customWidth="1"/>
    <col min="4092" max="4092" width="5" style="51" customWidth="1"/>
    <col min="4093" max="4096" width="10.125" style="51" customWidth="1"/>
    <col min="4097" max="4097" width="5" style="51" customWidth="1"/>
    <col min="4098" max="4101" width="10.125" style="51" customWidth="1"/>
    <col min="4102" max="4102" width="6" style="51" customWidth="1"/>
    <col min="4103" max="4103" width="10.125" style="51" customWidth="1"/>
    <col min="4104" max="4104" width="5" style="51" customWidth="1"/>
    <col min="4105" max="4108" width="10.125" style="51" customWidth="1"/>
    <col min="4109" max="4109" width="5" style="51" customWidth="1"/>
    <col min="4110" max="4113" width="10.125" style="51" customWidth="1"/>
    <col min="4114" max="4114" width="5" style="51" customWidth="1"/>
    <col min="4115" max="4115" width="7.125" style="51" customWidth="1"/>
    <col min="4116" max="4116" width="9" style="51"/>
    <col min="4117" max="4117" width="6" style="51" customWidth="1"/>
    <col min="4118" max="4118" width="10.125" style="51" customWidth="1"/>
    <col min="4119" max="4345" width="9" style="51"/>
    <col min="4346" max="4346" width="6" style="51" customWidth="1"/>
    <col min="4347" max="4347" width="10.125" style="51" customWidth="1"/>
    <col min="4348" max="4348" width="5" style="51" customWidth="1"/>
    <col min="4349" max="4352" width="10.125" style="51" customWidth="1"/>
    <col min="4353" max="4353" width="5" style="51" customWidth="1"/>
    <col min="4354" max="4357" width="10.125" style="51" customWidth="1"/>
    <col min="4358" max="4358" width="6" style="51" customWidth="1"/>
    <col min="4359" max="4359" width="10.125" style="51" customWidth="1"/>
    <col min="4360" max="4360" width="5" style="51" customWidth="1"/>
    <col min="4361" max="4364" width="10.125" style="51" customWidth="1"/>
    <col min="4365" max="4365" width="5" style="51" customWidth="1"/>
    <col min="4366" max="4369" width="10.125" style="51" customWidth="1"/>
    <col min="4370" max="4370" width="5" style="51" customWidth="1"/>
    <col min="4371" max="4371" width="7.125" style="51" customWidth="1"/>
    <col min="4372" max="4372" width="9" style="51"/>
    <col min="4373" max="4373" width="6" style="51" customWidth="1"/>
    <col min="4374" max="4374" width="10.125" style="51" customWidth="1"/>
    <col min="4375" max="4601" width="9" style="51"/>
    <col min="4602" max="4602" width="6" style="51" customWidth="1"/>
    <col min="4603" max="4603" width="10.125" style="51" customWidth="1"/>
    <col min="4604" max="4604" width="5" style="51" customWidth="1"/>
    <col min="4605" max="4608" width="10.125" style="51" customWidth="1"/>
    <col min="4609" max="4609" width="5" style="51" customWidth="1"/>
    <col min="4610" max="4613" width="10.125" style="51" customWidth="1"/>
    <col min="4614" max="4614" width="6" style="51" customWidth="1"/>
    <col min="4615" max="4615" width="10.125" style="51" customWidth="1"/>
    <col min="4616" max="4616" width="5" style="51" customWidth="1"/>
    <col min="4617" max="4620" width="10.125" style="51" customWidth="1"/>
    <col min="4621" max="4621" width="5" style="51" customWidth="1"/>
    <col min="4622" max="4625" width="10.125" style="51" customWidth="1"/>
    <col min="4626" max="4626" width="5" style="51" customWidth="1"/>
    <col min="4627" max="4627" width="7.125" style="51" customWidth="1"/>
    <col min="4628" max="4628" width="9" style="51"/>
    <col min="4629" max="4629" width="6" style="51" customWidth="1"/>
    <col min="4630" max="4630" width="10.125" style="51" customWidth="1"/>
    <col min="4631" max="4857" width="9" style="51"/>
    <col min="4858" max="4858" width="6" style="51" customWidth="1"/>
    <col min="4859" max="4859" width="10.125" style="51" customWidth="1"/>
    <col min="4860" max="4860" width="5" style="51" customWidth="1"/>
    <col min="4861" max="4864" width="10.125" style="51" customWidth="1"/>
    <col min="4865" max="4865" width="5" style="51" customWidth="1"/>
    <col min="4866" max="4869" width="10.125" style="51" customWidth="1"/>
    <col min="4870" max="4870" width="6" style="51" customWidth="1"/>
    <col min="4871" max="4871" width="10.125" style="51" customWidth="1"/>
    <col min="4872" max="4872" width="5" style="51" customWidth="1"/>
    <col min="4873" max="4876" width="10.125" style="51" customWidth="1"/>
    <col min="4877" max="4877" width="5" style="51" customWidth="1"/>
    <col min="4878" max="4881" width="10.125" style="51" customWidth="1"/>
    <col min="4882" max="4882" width="5" style="51" customWidth="1"/>
    <col min="4883" max="4883" width="7.125" style="51" customWidth="1"/>
    <col min="4884" max="4884" width="9" style="51"/>
    <col min="4885" max="4885" width="6" style="51" customWidth="1"/>
    <col min="4886" max="4886" width="10.125" style="51" customWidth="1"/>
    <col min="4887" max="5113" width="9" style="51"/>
    <col min="5114" max="5114" width="6" style="51" customWidth="1"/>
    <col min="5115" max="5115" width="10.125" style="51" customWidth="1"/>
    <col min="5116" max="5116" width="5" style="51" customWidth="1"/>
    <col min="5117" max="5120" width="10.125" style="51" customWidth="1"/>
    <col min="5121" max="5121" width="5" style="51" customWidth="1"/>
    <col min="5122" max="5125" width="10.125" style="51" customWidth="1"/>
    <col min="5126" max="5126" width="6" style="51" customWidth="1"/>
    <col min="5127" max="5127" width="10.125" style="51" customWidth="1"/>
    <col min="5128" max="5128" width="5" style="51" customWidth="1"/>
    <col min="5129" max="5132" width="10.125" style="51" customWidth="1"/>
    <col min="5133" max="5133" width="5" style="51" customWidth="1"/>
    <col min="5134" max="5137" width="10.125" style="51" customWidth="1"/>
    <col min="5138" max="5138" width="5" style="51" customWidth="1"/>
    <col min="5139" max="5139" width="7.125" style="51" customWidth="1"/>
    <col min="5140" max="5140" width="9" style="51"/>
    <col min="5141" max="5141" width="6" style="51" customWidth="1"/>
    <col min="5142" max="5142" width="10.125" style="51" customWidth="1"/>
    <col min="5143" max="5369" width="9" style="51"/>
    <col min="5370" max="5370" width="6" style="51" customWidth="1"/>
    <col min="5371" max="5371" width="10.125" style="51" customWidth="1"/>
    <col min="5372" max="5372" width="5" style="51" customWidth="1"/>
    <col min="5373" max="5376" width="10.125" style="51" customWidth="1"/>
    <col min="5377" max="5377" width="5" style="51" customWidth="1"/>
    <col min="5378" max="5381" width="10.125" style="51" customWidth="1"/>
    <col min="5382" max="5382" width="6" style="51" customWidth="1"/>
    <col min="5383" max="5383" width="10.125" style="51" customWidth="1"/>
    <col min="5384" max="5384" width="5" style="51" customWidth="1"/>
    <col min="5385" max="5388" width="10.125" style="51" customWidth="1"/>
    <col min="5389" max="5389" width="5" style="51" customWidth="1"/>
    <col min="5390" max="5393" width="10.125" style="51" customWidth="1"/>
    <col min="5394" max="5394" width="5" style="51" customWidth="1"/>
    <col min="5395" max="5395" width="7.125" style="51" customWidth="1"/>
    <col min="5396" max="5396" width="9" style="51"/>
    <col min="5397" max="5397" width="6" style="51" customWidth="1"/>
    <col min="5398" max="5398" width="10.125" style="51" customWidth="1"/>
    <col min="5399" max="5625" width="9" style="51"/>
    <col min="5626" max="5626" width="6" style="51" customWidth="1"/>
    <col min="5627" max="5627" width="10.125" style="51" customWidth="1"/>
    <col min="5628" max="5628" width="5" style="51" customWidth="1"/>
    <col min="5629" max="5632" width="10.125" style="51" customWidth="1"/>
    <col min="5633" max="5633" width="5" style="51" customWidth="1"/>
    <col min="5634" max="5637" width="10.125" style="51" customWidth="1"/>
    <col min="5638" max="5638" width="6" style="51" customWidth="1"/>
    <col min="5639" max="5639" width="10.125" style="51" customWidth="1"/>
    <col min="5640" max="5640" width="5" style="51" customWidth="1"/>
    <col min="5641" max="5644" width="10.125" style="51" customWidth="1"/>
    <col min="5645" max="5645" width="5" style="51" customWidth="1"/>
    <col min="5646" max="5649" width="10.125" style="51" customWidth="1"/>
    <col min="5650" max="5650" width="5" style="51" customWidth="1"/>
    <col min="5651" max="5651" width="7.125" style="51" customWidth="1"/>
    <col min="5652" max="5652" width="9" style="51"/>
    <col min="5653" max="5653" width="6" style="51" customWidth="1"/>
    <col min="5654" max="5654" width="10.125" style="51" customWidth="1"/>
    <col min="5655" max="5881" width="9" style="51"/>
    <col min="5882" max="5882" width="6" style="51" customWidth="1"/>
    <col min="5883" max="5883" width="10.125" style="51" customWidth="1"/>
    <col min="5884" max="5884" width="5" style="51" customWidth="1"/>
    <col min="5885" max="5888" width="10.125" style="51" customWidth="1"/>
    <col min="5889" max="5889" width="5" style="51" customWidth="1"/>
    <col min="5890" max="5893" width="10.125" style="51" customWidth="1"/>
    <col min="5894" max="5894" width="6" style="51" customWidth="1"/>
    <col min="5895" max="5895" width="10.125" style="51" customWidth="1"/>
    <col min="5896" max="5896" width="5" style="51" customWidth="1"/>
    <col min="5897" max="5900" width="10.125" style="51" customWidth="1"/>
    <col min="5901" max="5901" width="5" style="51" customWidth="1"/>
    <col min="5902" max="5905" width="10.125" style="51" customWidth="1"/>
    <col min="5906" max="5906" width="5" style="51" customWidth="1"/>
    <col min="5907" max="5907" width="7.125" style="51" customWidth="1"/>
    <col min="5908" max="5908" width="9" style="51"/>
    <col min="5909" max="5909" width="6" style="51" customWidth="1"/>
    <col min="5910" max="5910" width="10.125" style="51" customWidth="1"/>
    <col min="5911" max="6137" width="9" style="51"/>
    <col min="6138" max="6138" width="6" style="51" customWidth="1"/>
    <col min="6139" max="6139" width="10.125" style="51" customWidth="1"/>
    <col min="6140" max="6140" width="5" style="51" customWidth="1"/>
    <col min="6141" max="6144" width="10.125" style="51" customWidth="1"/>
    <col min="6145" max="6145" width="5" style="51" customWidth="1"/>
    <col min="6146" max="6149" width="10.125" style="51" customWidth="1"/>
    <col min="6150" max="6150" width="6" style="51" customWidth="1"/>
    <col min="6151" max="6151" width="10.125" style="51" customWidth="1"/>
    <col min="6152" max="6152" width="5" style="51" customWidth="1"/>
    <col min="6153" max="6156" width="10.125" style="51" customWidth="1"/>
    <col min="6157" max="6157" width="5" style="51" customWidth="1"/>
    <col min="6158" max="6161" width="10.125" style="51" customWidth="1"/>
    <col min="6162" max="6162" width="5" style="51" customWidth="1"/>
    <col min="6163" max="6163" width="7.125" style="51" customWidth="1"/>
    <col min="6164" max="6164" width="9" style="51"/>
    <col min="6165" max="6165" width="6" style="51" customWidth="1"/>
    <col min="6166" max="6166" width="10.125" style="51" customWidth="1"/>
    <col min="6167" max="6393" width="9" style="51"/>
    <col min="6394" max="6394" width="6" style="51" customWidth="1"/>
    <col min="6395" max="6395" width="10.125" style="51" customWidth="1"/>
    <col min="6396" max="6396" width="5" style="51" customWidth="1"/>
    <col min="6397" max="6400" width="10.125" style="51" customWidth="1"/>
    <col min="6401" max="6401" width="5" style="51" customWidth="1"/>
    <col min="6402" max="6405" width="10.125" style="51" customWidth="1"/>
    <col min="6406" max="6406" width="6" style="51" customWidth="1"/>
    <col min="6407" max="6407" width="10.125" style="51" customWidth="1"/>
    <col min="6408" max="6408" width="5" style="51" customWidth="1"/>
    <col min="6409" max="6412" width="10.125" style="51" customWidth="1"/>
    <col min="6413" max="6413" width="5" style="51" customWidth="1"/>
    <col min="6414" max="6417" width="10.125" style="51" customWidth="1"/>
    <col min="6418" max="6418" width="5" style="51" customWidth="1"/>
    <col min="6419" max="6419" width="7.125" style="51" customWidth="1"/>
    <col min="6420" max="6420" width="9" style="51"/>
    <col min="6421" max="6421" width="6" style="51" customWidth="1"/>
    <col min="6422" max="6422" width="10.125" style="51" customWidth="1"/>
    <col min="6423" max="6649" width="9" style="51"/>
    <col min="6650" max="6650" width="6" style="51" customWidth="1"/>
    <col min="6651" max="6651" width="10.125" style="51" customWidth="1"/>
    <col min="6652" max="6652" width="5" style="51" customWidth="1"/>
    <col min="6653" max="6656" width="10.125" style="51" customWidth="1"/>
    <col min="6657" max="6657" width="5" style="51" customWidth="1"/>
    <col min="6658" max="6661" width="10.125" style="51" customWidth="1"/>
    <col min="6662" max="6662" width="6" style="51" customWidth="1"/>
    <col min="6663" max="6663" width="10.125" style="51" customWidth="1"/>
    <col min="6664" max="6664" width="5" style="51" customWidth="1"/>
    <col min="6665" max="6668" width="10.125" style="51" customWidth="1"/>
    <col min="6669" max="6669" width="5" style="51" customWidth="1"/>
    <col min="6670" max="6673" width="10.125" style="51" customWidth="1"/>
    <col min="6674" max="6674" width="5" style="51" customWidth="1"/>
    <col min="6675" max="6675" width="7.125" style="51" customWidth="1"/>
    <col min="6676" max="6676" width="9" style="51"/>
    <col min="6677" max="6677" width="6" style="51" customWidth="1"/>
    <col min="6678" max="6678" width="10.125" style="51" customWidth="1"/>
    <col min="6679" max="6905" width="9" style="51"/>
    <col min="6906" max="6906" width="6" style="51" customWidth="1"/>
    <col min="6907" max="6907" width="10.125" style="51" customWidth="1"/>
    <col min="6908" max="6908" width="5" style="51" customWidth="1"/>
    <col min="6909" max="6912" width="10.125" style="51" customWidth="1"/>
    <col min="6913" max="6913" width="5" style="51" customWidth="1"/>
    <col min="6914" max="6917" width="10.125" style="51" customWidth="1"/>
    <col min="6918" max="6918" width="6" style="51" customWidth="1"/>
    <col min="6919" max="6919" width="10.125" style="51" customWidth="1"/>
    <col min="6920" max="6920" width="5" style="51" customWidth="1"/>
    <col min="6921" max="6924" width="10.125" style="51" customWidth="1"/>
    <col min="6925" max="6925" width="5" style="51" customWidth="1"/>
    <col min="6926" max="6929" width="10.125" style="51" customWidth="1"/>
    <col min="6930" max="6930" width="5" style="51" customWidth="1"/>
    <col min="6931" max="6931" width="7.125" style="51" customWidth="1"/>
    <col min="6932" max="6932" width="9" style="51"/>
    <col min="6933" max="6933" width="6" style="51" customWidth="1"/>
    <col min="6934" max="6934" width="10.125" style="51" customWidth="1"/>
    <col min="6935" max="7161" width="9" style="51"/>
    <col min="7162" max="7162" width="6" style="51" customWidth="1"/>
    <col min="7163" max="7163" width="10.125" style="51" customWidth="1"/>
    <col min="7164" max="7164" width="5" style="51" customWidth="1"/>
    <col min="7165" max="7168" width="10.125" style="51" customWidth="1"/>
    <col min="7169" max="7169" width="5" style="51" customWidth="1"/>
    <col min="7170" max="7173" width="10.125" style="51" customWidth="1"/>
    <col min="7174" max="7174" width="6" style="51" customWidth="1"/>
    <col min="7175" max="7175" width="10.125" style="51" customWidth="1"/>
    <col min="7176" max="7176" width="5" style="51" customWidth="1"/>
    <col min="7177" max="7180" width="10.125" style="51" customWidth="1"/>
    <col min="7181" max="7181" width="5" style="51" customWidth="1"/>
    <col min="7182" max="7185" width="10.125" style="51" customWidth="1"/>
    <col min="7186" max="7186" width="5" style="51" customWidth="1"/>
    <col min="7187" max="7187" width="7.125" style="51" customWidth="1"/>
    <col min="7188" max="7188" width="9" style="51"/>
    <col min="7189" max="7189" width="6" style="51" customWidth="1"/>
    <col min="7190" max="7190" width="10.125" style="51" customWidth="1"/>
    <col min="7191" max="7417" width="9" style="51"/>
    <col min="7418" max="7418" width="6" style="51" customWidth="1"/>
    <col min="7419" max="7419" width="10.125" style="51" customWidth="1"/>
    <col min="7420" max="7420" width="5" style="51" customWidth="1"/>
    <col min="7421" max="7424" width="10.125" style="51" customWidth="1"/>
    <col min="7425" max="7425" width="5" style="51" customWidth="1"/>
    <col min="7426" max="7429" width="10.125" style="51" customWidth="1"/>
    <col min="7430" max="7430" width="6" style="51" customWidth="1"/>
    <col min="7431" max="7431" width="10.125" style="51" customWidth="1"/>
    <col min="7432" max="7432" width="5" style="51" customWidth="1"/>
    <col min="7433" max="7436" width="10.125" style="51" customWidth="1"/>
    <col min="7437" max="7437" width="5" style="51" customWidth="1"/>
    <col min="7438" max="7441" width="10.125" style="51" customWidth="1"/>
    <col min="7442" max="7442" width="5" style="51" customWidth="1"/>
    <col min="7443" max="7443" width="7.125" style="51" customWidth="1"/>
    <col min="7444" max="7444" width="9" style="51"/>
    <col min="7445" max="7445" width="6" style="51" customWidth="1"/>
    <col min="7446" max="7446" width="10.125" style="51" customWidth="1"/>
    <col min="7447" max="7673" width="9" style="51"/>
    <col min="7674" max="7674" width="6" style="51" customWidth="1"/>
    <col min="7675" max="7675" width="10.125" style="51" customWidth="1"/>
    <col min="7676" max="7676" width="5" style="51" customWidth="1"/>
    <col min="7677" max="7680" width="10.125" style="51" customWidth="1"/>
    <col min="7681" max="7681" width="5" style="51" customWidth="1"/>
    <col min="7682" max="7685" width="10.125" style="51" customWidth="1"/>
    <col min="7686" max="7686" width="6" style="51" customWidth="1"/>
    <col min="7687" max="7687" width="10.125" style="51" customWidth="1"/>
    <col min="7688" max="7688" width="5" style="51" customWidth="1"/>
    <col min="7689" max="7692" width="10.125" style="51" customWidth="1"/>
    <col min="7693" max="7693" width="5" style="51" customWidth="1"/>
    <col min="7694" max="7697" width="10.125" style="51" customWidth="1"/>
    <col min="7698" max="7698" width="5" style="51" customWidth="1"/>
    <col min="7699" max="7699" width="7.125" style="51" customWidth="1"/>
    <col min="7700" max="7700" width="9" style="51"/>
    <col min="7701" max="7701" width="6" style="51" customWidth="1"/>
    <col min="7702" max="7702" width="10.125" style="51" customWidth="1"/>
    <col min="7703" max="7929" width="9" style="51"/>
    <col min="7930" max="7930" width="6" style="51" customWidth="1"/>
    <col min="7931" max="7931" width="10.125" style="51" customWidth="1"/>
    <col min="7932" max="7932" width="5" style="51" customWidth="1"/>
    <col min="7933" max="7936" width="10.125" style="51" customWidth="1"/>
    <col min="7937" max="7937" width="5" style="51" customWidth="1"/>
    <col min="7938" max="7941" width="10.125" style="51" customWidth="1"/>
    <col min="7942" max="7942" width="6" style="51" customWidth="1"/>
    <col min="7943" max="7943" width="10.125" style="51" customWidth="1"/>
    <col min="7944" max="7944" width="5" style="51" customWidth="1"/>
    <col min="7945" max="7948" width="10.125" style="51" customWidth="1"/>
    <col min="7949" max="7949" width="5" style="51" customWidth="1"/>
    <col min="7950" max="7953" width="10.125" style="51" customWidth="1"/>
    <col min="7954" max="7954" width="5" style="51" customWidth="1"/>
    <col min="7955" max="7955" width="7.125" style="51" customWidth="1"/>
    <col min="7956" max="7956" width="9" style="51"/>
    <col min="7957" max="7957" width="6" style="51" customWidth="1"/>
    <col min="7958" max="7958" width="10.125" style="51" customWidth="1"/>
    <col min="7959" max="8185" width="9" style="51"/>
    <col min="8186" max="8186" width="6" style="51" customWidth="1"/>
    <col min="8187" max="8187" width="10.125" style="51" customWidth="1"/>
    <col min="8188" max="8188" width="5" style="51" customWidth="1"/>
    <col min="8189" max="8192" width="10.125" style="51" customWidth="1"/>
    <col min="8193" max="8193" width="5" style="51" customWidth="1"/>
    <col min="8194" max="8197" width="10.125" style="51" customWidth="1"/>
    <col min="8198" max="8198" width="6" style="51" customWidth="1"/>
    <col min="8199" max="8199" width="10.125" style="51" customWidth="1"/>
    <col min="8200" max="8200" width="5" style="51" customWidth="1"/>
    <col min="8201" max="8204" width="10.125" style="51" customWidth="1"/>
    <col min="8205" max="8205" width="5" style="51" customWidth="1"/>
    <col min="8206" max="8209" width="10.125" style="51" customWidth="1"/>
    <col min="8210" max="8210" width="5" style="51" customWidth="1"/>
    <col min="8211" max="8211" width="7.125" style="51" customWidth="1"/>
    <col min="8212" max="8212" width="9" style="51"/>
    <col min="8213" max="8213" width="6" style="51" customWidth="1"/>
    <col min="8214" max="8214" width="10.125" style="51" customWidth="1"/>
    <col min="8215" max="8441" width="9" style="51"/>
    <col min="8442" max="8442" width="6" style="51" customWidth="1"/>
    <col min="8443" max="8443" width="10.125" style="51" customWidth="1"/>
    <col min="8444" max="8444" width="5" style="51" customWidth="1"/>
    <col min="8445" max="8448" width="10.125" style="51" customWidth="1"/>
    <col min="8449" max="8449" width="5" style="51" customWidth="1"/>
    <col min="8450" max="8453" width="10.125" style="51" customWidth="1"/>
    <col min="8454" max="8454" width="6" style="51" customWidth="1"/>
    <col min="8455" max="8455" width="10.125" style="51" customWidth="1"/>
    <col min="8456" max="8456" width="5" style="51" customWidth="1"/>
    <col min="8457" max="8460" width="10.125" style="51" customWidth="1"/>
    <col min="8461" max="8461" width="5" style="51" customWidth="1"/>
    <col min="8462" max="8465" width="10.125" style="51" customWidth="1"/>
    <col min="8466" max="8466" width="5" style="51" customWidth="1"/>
    <col min="8467" max="8467" width="7.125" style="51" customWidth="1"/>
    <col min="8468" max="8468" width="9" style="51"/>
    <col min="8469" max="8469" width="6" style="51" customWidth="1"/>
    <col min="8470" max="8470" width="10.125" style="51" customWidth="1"/>
    <col min="8471" max="8697" width="9" style="51"/>
    <col min="8698" max="8698" width="6" style="51" customWidth="1"/>
    <col min="8699" max="8699" width="10.125" style="51" customWidth="1"/>
    <col min="8700" max="8700" width="5" style="51" customWidth="1"/>
    <col min="8701" max="8704" width="10.125" style="51" customWidth="1"/>
    <col min="8705" max="8705" width="5" style="51" customWidth="1"/>
    <col min="8706" max="8709" width="10.125" style="51" customWidth="1"/>
    <col min="8710" max="8710" width="6" style="51" customWidth="1"/>
    <col min="8711" max="8711" width="10.125" style="51" customWidth="1"/>
    <col min="8712" max="8712" width="5" style="51" customWidth="1"/>
    <col min="8713" max="8716" width="10.125" style="51" customWidth="1"/>
    <col min="8717" max="8717" width="5" style="51" customWidth="1"/>
    <col min="8718" max="8721" width="10.125" style="51" customWidth="1"/>
    <col min="8722" max="8722" width="5" style="51" customWidth="1"/>
    <col min="8723" max="8723" width="7.125" style="51" customWidth="1"/>
    <col min="8724" max="8724" width="9" style="51"/>
    <col min="8725" max="8725" width="6" style="51" customWidth="1"/>
    <col min="8726" max="8726" width="10.125" style="51" customWidth="1"/>
    <col min="8727" max="8953" width="9" style="51"/>
    <col min="8954" max="8954" width="6" style="51" customWidth="1"/>
    <col min="8955" max="8955" width="10.125" style="51" customWidth="1"/>
    <col min="8956" max="8956" width="5" style="51" customWidth="1"/>
    <col min="8957" max="8960" width="10.125" style="51" customWidth="1"/>
    <col min="8961" max="8961" width="5" style="51" customWidth="1"/>
    <col min="8962" max="8965" width="10.125" style="51" customWidth="1"/>
    <col min="8966" max="8966" width="6" style="51" customWidth="1"/>
    <col min="8967" max="8967" width="10.125" style="51" customWidth="1"/>
    <col min="8968" max="8968" width="5" style="51" customWidth="1"/>
    <col min="8969" max="8972" width="10.125" style="51" customWidth="1"/>
    <col min="8973" max="8973" width="5" style="51" customWidth="1"/>
    <col min="8974" max="8977" width="10.125" style="51" customWidth="1"/>
    <col min="8978" max="8978" width="5" style="51" customWidth="1"/>
    <col min="8979" max="8979" width="7.125" style="51" customWidth="1"/>
    <col min="8980" max="8980" width="9" style="51"/>
    <col min="8981" max="8981" width="6" style="51" customWidth="1"/>
    <col min="8982" max="8982" width="10.125" style="51" customWidth="1"/>
    <col min="8983" max="9209" width="9" style="51"/>
    <col min="9210" max="9210" width="6" style="51" customWidth="1"/>
    <col min="9211" max="9211" width="10.125" style="51" customWidth="1"/>
    <col min="9212" max="9212" width="5" style="51" customWidth="1"/>
    <col min="9213" max="9216" width="10.125" style="51" customWidth="1"/>
    <col min="9217" max="9217" width="5" style="51" customWidth="1"/>
    <col min="9218" max="9221" width="10.125" style="51" customWidth="1"/>
    <col min="9222" max="9222" width="6" style="51" customWidth="1"/>
    <col min="9223" max="9223" width="10.125" style="51" customWidth="1"/>
    <col min="9224" max="9224" width="5" style="51" customWidth="1"/>
    <col min="9225" max="9228" width="10.125" style="51" customWidth="1"/>
    <col min="9229" max="9229" width="5" style="51" customWidth="1"/>
    <col min="9230" max="9233" width="10.125" style="51" customWidth="1"/>
    <col min="9234" max="9234" width="5" style="51" customWidth="1"/>
    <col min="9235" max="9235" width="7.125" style="51" customWidth="1"/>
    <col min="9236" max="9236" width="9" style="51"/>
    <col min="9237" max="9237" width="6" style="51" customWidth="1"/>
    <col min="9238" max="9238" width="10.125" style="51" customWidth="1"/>
    <col min="9239" max="9465" width="9" style="51"/>
    <col min="9466" max="9466" width="6" style="51" customWidth="1"/>
    <col min="9467" max="9467" width="10.125" style="51" customWidth="1"/>
    <col min="9468" max="9468" width="5" style="51" customWidth="1"/>
    <col min="9469" max="9472" width="10.125" style="51" customWidth="1"/>
    <col min="9473" max="9473" width="5" style="51" customWidth="1"/>
    <col min="9474" max="9477" width="10.125" style="51" customWidth="1"/>
    <col min="9478" max="9478" width="6" style="51" customWidth="1"/>
    <col min="9479" max="9479" width="10.125" style="51" customWidth="1"/>
    <col min="9480" max="9480" width="5" style="51" customWidth="1"/>
    <col min="9481" max="9484" width="10.125" style="51" customWidth="1"/>
    <col min="9485" max="9485" width="5" style="51" customWidth="1"/>
    <col min="9486" max="9489" width="10.125" style="51" customWidth="1"/>
    <col min="9490" max="9490" width="5" style="51" customWidth="1"/>
    <col min="9491" max="9491" width="7.125" style="51" customWidth="1"/>
    <col min="9492" max="9492" width="9" style="51"/>
    <col min="9493" max="9493" width="6" style="51" customWidth="1"/>
    <col min="9494" max="9494" width="10.125" style="51" customWidth="1"/>
    <col min="9495" max="9721" width="9" style="51"/>
    <col min="9722" max="9722" width="6" style="51" customWidth="1"/>
    <col min="9723" max="9723" width="10.125" style="51" customWidth="1"/>
    <col min="9724" max="9724" width="5" style="51" customWidth="1"/>
    <col min="9725" max="9728" width="10.125" style="51" customWidth="1"/>
    <col min="9729" max="9729" width="5" style="51" customWidth="1"/>
    <col min="9730" max="9733" width="10.125" style="51" customWidth="1"/>
    <col min="9734" max="9734" width="6" style="51" customWidth="1"/>
    <col min="9735" max="9735" width="10.125" style="51" customWidth="1"/>
    <col min="9736" max="9736" width="5" style="51" customWidth="1"/>
    <col min="9737" max="9740" width="10.125" style="51" customWidth="1"/>
    <col min="9741" max="9741" width="5" style="51" customWidth="1"/>
    <col min="9742" max="9745" width="10.125" style="51" customWidth="1"/>
    <col min="9746" max="9746" width="5" style="51" customWidth="1"/>
    <col min="9747" max="9747" width="7.125" style="51" customWidth="1"/>
    <col min="9748" max="9748" width="9" style="51"/>
    <col min="9749" max="9749" width="6" style="51" customWidth="1"/>
    <col min="9750" max="9750" width="10.125" style="51" customWidth="1"/>
    <col min="9751" max="9977" width="9" style="51"/>
    <col min="9978" max="9978" width="6" style="51" customWidth="1"/>
    <col min="9979" max="9979" width="10.125" style="51" customWidth="1"/>
    <col min="9980" max="9980" width="5" style="51" customWidth="1"/>
    <col min="9981" max="9984" width="10.125" style="51" customWidth="1"/>
    <col min="9985" max="9985" width="5" style="51" customWidth="1"/>
    <col min="9986" max="9989" width="10.125" style="51" customWidth="1"/>
    <col min="9990" max="9990" width="6" style="51" customWidth="1"/>
    <col min="9991" max="9991" width="10.125" style="51" customWidth="1"/>
    <col min="9992" max="9992" width="5" style="51" customWidth="1"/>
    <col min="9993" max="9996" width="10.125" style="51" customWidth="1"/>
    <col min="9997" max="9997" width="5" style="51" customWidth="1"/>
    <col min="9998" max="10001" width="10.125" style="51" customWidth="1"/>
    <col min="10002" max="10002" width="5" style="51" customWidth="1"/>
    <col min="10003" max="10003" width="7.125" style="51" customWidth="1"/>
    <col min="10004" max="10004" width="9" style="51"/>
    <col min="10005" max="10005" width="6" style="51" customWidth="1"/>
    <col min="10006" max="10006" width="10.125" style="51" customWidth="1"/>
    <col min="10007" max="10233" width="9" style="51"/>
    <col min="10234" max="10234" width="6" style="51" customWidth="1"/>
    <col min="10235" max="10235" width="10.125" style="51" customWidth="1"/>
    <col min="10236" max="10236" width="5" style="51" customWidth="1"/>
    <col min="10237" max="10240" width="10.125" style="51" customWidth="1"/>
    <col min="10241" max="10241" width="5" style="51" customWidth="1"/>
    <col min="10242" max="10245" width="10.125" style="51" customWidth="1"/>
    <col min="10246" max="10246" width="6" style="51" customWidth="1"/>
    <col min="10247" max="10247" width="10.125" style="51" customWidth="1"/>
    <col min="10248" max="10248" width="5" style="51" customWidth="1"/>
    <col min="10249" max="10252" width="10.125" style="51" customWidth="1"/>
    <col min="10253" max="10253" width="5" style="51" customWidth="1"/>
    <col min="10254" max="10257" width="10.125" style="51" customWidth="1"/>
    <col min="10258" max="10258" width="5" style="51" customWidth="1"/>
    <col min="10259" max="10259" width="7.125" style="51" customWidth="1"/>
    <col min="10260" max="10260" width="9" style="51"/>
    <col min="10261" max="10261" width="6" style="51" customWidth="1"/>
    <col min="10262" max="10262" width="10.125" style="51" customWidth="1"/>
    <col min="10263" max="10489" width="9" style="51"/>
    <col min="10490" max="10490" width="6" style="51" customWidth="1"/>
    <col min="10491" max="10491" width="10.125" style="51" customWidth="1"/>
    <col min="10492" max="10492" width="5" style="51" customWidth="1"/>
    <col min="10493" max="10496" width="10.125" style="51" customWidth="1"/>
    <col min="10497" max="10497" width="5" style="51" customWidth="1"/>
    <col min="10498" max="10501" width="10.125" style="51" customWidth="1"/>
    <col min="10502" max="10502" width="6" style="51" customWidth="1"/>
    <col min="10503" max="10503" width="10.125" style="51" customWidth="1"/>
    <col min="10504" max="10504" width="5" style="51" customWidth="1"/>
    <col min="10505" max="10508" width="10.125" style="51" customWidth="1"/>
    <col min="10509" max="10509" width="5" style="51" customWidth="1"/>
    <col min="10510" max="10513" width="10.125" style="51" customWidth="1"/>
    <col min="10514" max="10514" width="5" style="51" customWidth="1"/>
    <col min="10515" max="10515" width="7.125" style="51" customWidth="1"/>
    <col min="10516" max="10516" width="9" style="51"/>
    <col min="10517" max="10517" width="6" style="51" customWidth="1"/>
    <col min="10518" max="10518" width="10.125" style="51" customWidth="1"/>
    <col min="10519" max="10745" width="9" style="51"/>
    <col min="10746" max="10746" width="6" style="51" customWidth="1"/>
    <col min="10747" max="10747" width="10.125" style="51" customWidth="1"/>
    <col min="10748" max="10748" width="5" style="51" customWidth="1"/>
    <col min="10749" max="10752" width="10.125" style="51" customWidth="1"/>
    <col min="10753" max="10753" width="5" style="51" customWidth="1"/>
    <col min="10754" max="10757" width="10.125" style="51" customWidth="1"/>
    <col min="10758" max="10758" width="6" style="51" customWidth="1"/>
    <col min="10759" max="10759" width="10.125" style="51" customWidth="1"/>
    <col min="10760" max="10760" width="5" style="51" customWidth="1"/>
    <col min="10761" max="10764" width="10.125" style="51" customWidth="1"/>
    <col min="10765" max="10765" width="5" style="51" customWidth="1"/>
    <col min="10766" max="10769" width="10.125" style="51" customWidth="1"/>
    <col min="10770" max="10770" width="5" style="51" customWidth="1"/>
    <col min="10771" max="10771" width="7.125" style="51" customWidth="1"/>
    <col min="10772" max="10772" width="9" style="51"/>
    <col min="10773" max="10773" width="6" style="51" customWidth="1"/>
    <col min="10774" max="10774" width="10.125" style="51" customWidth="1"/>
    <col min="10775" max="11001" width="9" style="51"/>
    <col min="11002" max="11002" width="6" style="51" customWidth="1"/>
    <col min="11003" max="11003" width="10.125" style="51" customWidth="1"/>
    <col min="11004" max="11004" width="5" style="51" customWidth="1"/>
    <col min="11005" max="11008" width="10.125" style="51" customWidth="1"/>
    <col min="11009" max="11009" width="5" style="51" customWidth="1"/>
    <col min="11010" max="11013" width="10.125" style="51" customWidth="1"/>
    <col min="11014" max="11014" width="6" style="51" customWidth="1"/>
    <col min="11015" max="11015" width="10.125" style="51" customWidth="1"/>
    <col min="11016" max="11016" width="5" style="51" customWidth="1"/>
    <col min="11017" max="11020" width="10.125" style="51" customWidth="1"/>
    <col min="11021" max="11021" width="5" style="51" customWidth="1"/>
    <col min="11022" max="11025" width="10.125" style="51" customWidth="1"/>
    <col min="11026" max="11026" width="5" style="51" customWidth="1"/>
    <col min="11027" max="11027" width="7.125" style="51" customWidth="1"/>
    <col min="11028" max="11028" width="9" style="51"/>
    <col min="11029" max="11029" width="6" style="51" customWidth="1"/>
    <col min="11030" max="11030" width="10.125" style="51" customWidth="1"/>
    <col min="11031" max="11257" width="9" style="51"/>
    <col min="11258" max="11258" width="6" style="51" customWidth="1"/>
    <col min="11259" max="11259" width="10.125" style="51" customWidth="1"/>
    <col min="11260" max="11260" width="5" style="51" customWidth="1"/>
    <col min="11261" max="11264" width="10.125" style="51" customWidth="1"/>
    <col min="11265" max="11265" width="5" style="51" customWidth="1"/>
    <col min="11266" max="11269" width="10.125" style="51" customWidth="1"/>
    <col min="11270" max="11270" width="6" style="51" customWidth="1"/>
    <col min="11271" max="11271" width="10.125" style="51" customWidth="1"/>
    <col min="11272" max="11272" width="5" style="51" customWidth="1"/>
    <col min="11273" max="11276" width="10.125" style="51" customWidth="1"/>
    <col min="11277" max="11277" width="5" style="51" customWidth="1"/>
    <col min="11278" max="11281" width="10.125" style="51" customWidth="1"/>
    <col min="11282" max="11282" width="5" style="51" customWidth="1"/>
    <col min="11283" max="11283" width="7.125" style="51" customWidth="1"/>
    <col min="11284" max="11284" width="9" style="51"/>
    <col min="11285" max="11285" width="6" style="51" customWidth="1"/>
    <col min="11286" max="11286" width="10.125" style="51" customWidth="1"/>
    <col min="11287" max="11513" width="9" style="51"/>
    <col min="11514" max="11514" width="6" style="51" customWidth="1"/>
    <col min="11515" max="11515" width="10.125" style="51" customWidth="1"/>
    <col min="11516" max="11516" width="5" style="51" customWidth="1"/>
    <col min="11517" max="11520" width="10.125" style="51" customWidth="1"/>
    <col min="11521" max="11521" width="5" style="51" customWidth="1"/>
    <col min="11522" max="11525" width="10.125" style="51" customWidth="1"/>
    <col min="11526" max="11526" width="6" style="51" customWidth="1"/>
    <col min="11527" max="11527" width="10.125" style="51" customWidth="1"/>
    <col min="11528" max="11528" width="5" style="51" customWidth="1"/>
    <col min="11529" max="11532" width="10.125" style="51" customWidth="1"/>
    <col min="11533" max="11533" width="5" style="51" customWidth="1"/>
    <col min="11534" max="11537" width="10.125" style="51" customWidth="1"/>
    <col min="11538" max="11538" width="5" style="51" customWidth="1"/>
    <col min="11539" max="11539" width="7.125" style="51" customWidth="1"/>
    <col min="11540" max="11540" width="9" style="51"/>
    <col min="11541" max="11541" width="6" style="51" customWidth="1"/>
    <col min="11542" max="11542" width="10.125" style="51" customWidth="1"/>
    <col min="11543" max="11769" width="9" style="51"/>
    <col min="11770" max="11770" width="6" style="51" customWidth="1"/>
    <col min="11771" max="11771" width="10.125" style="51" customWidth="1"/>
    <col min="11772" max="11772" width="5" style="51" customWidth="1"/>
    <col min="11773" max="11776" width="10.125" style="51" customWidth="1"/>
    <col min="11777" max="11777" width="5" style="51" customWidth="1"/>
    <col min="11778" max="11781" width="10.125" style="51" customWidth="1"/>
    <col min="11782" max="11782" width="6" style="51" customWidth="1"/>
    <col min="11783" max="11783" width="10.125" style="51" customWidth="1"/>
    <col min="11784" max="11784" width="5" style="51" customWidth="1"/>
    <col min="11785" max="11788" width="10.125" style="51" customWidth="1"/>
    <col min="11789" max="11789" width="5" style="51" customWidth="1"/>
    <col min="11790" max="11793" width="10.125" style="51" customWidth="1"/>
    <col min="11794" max="11794" width="5" style="51" customWidth="1"/>
    <col min="11795" max="11795" width="7.125" style="51" customWidth="1"/>
    <col min="11796" max="11796" width="9" style="51"/>
    <col min="11797" max="11797" width="6" style="51" customWidth="1"/>
    <col min="11798" max="11798" width="10.125" style="51" customWidth="1"/>
    <col min="11799" max="12025" width="9" style="51"/>
    <col min="12026" max="12026" width="6" style="51" customWidth="1"/>
    <col min="12027" max="12027" width="10.125" style="51" customWidth="1"/>
    <col min="12028" max="12028" width="5" style="51" customWidth="1"/>
    <col min="12029" max="12032" width="10.125" style="51" customWidth="1"/>
    <col min="12033" max="12033" width="5" style="51" customWidth="1"/>
    <col min="12034" max="12037" width="10.125" style="51" customWidth="1"/>
    <col min="12038" max="12038" width="6" style="51" customWidth="1"/>
    <col min="12039" max="12039" width="10.125" style="51" customWidth="1"/>
    <col min="12040" max="12040" width="5" style="51" customWidth="1"/>
    <col min="12041" max="12044" width="10.125" style="51" customWidth="1"/>
    <col min="12045" max="12045" width="5" style="51" customWidth="1"/>
    <col min="12046" max="12049" width="10.125" style="51" customWidth="1"/>
    <col min="12050" max="12050" width="5" style="51" customWidth="1"/>
    <col min="12051" max="12051" width="7.125" style="51" customWidth="1"/>
    <col min="12052" max="12052" width="9" style="51"/>
    <col min="12053" max="12053" width="6" style="51" customWidth="1"/>
    <col min="12054" max="12054" width="10.125" style="51" customWidth="1"/>
    <col min="12055" max="12281" width="9" style="51"/>
    <col min="12282" max="12282" width="6" style="51" customWidth="1"/>
    <col min="12283" max="12283" width="10.125" style="51" customWidth="1"/>
    <col min="12284" max="12284" width="5" style="51" customWidth="1"/>
    <col min="12285" max="12288" width="10.125" style="51" customWidth="1"/>
    <col min="12289" max="12289" width="5" style="51" customWidth="1"/>
    <col min="12290" max="12293" width="10.125" style="51" customWidth="1"/>
    <col min="12294" max="12294" width="6" style="51" customWidth="1"/>
    <col min="12295" max="12295" width="10.125" style="51" customWidth="1"/>
    <col min="12296" max="12296" width="5" style="51" customWidth="1"/>
    <col min="12297" max="12300" width="10.125" style="51" customWidth="1"/>
    <col min="12301" max="12301" width="5" style="51" customWidth="1"/>
    <col min="12302" max="12305" width="10.125" style="51" customWidth="1"/>
    <col min="12306" max="12306" width="5" style="51" customWidth="1"/>
    <col min="12307" max="12307" width="7.125" style="51" customWidth="1"/>
    <col min="12308" max="12308" width="9" style="51"/>
    <col min="12309" max="12309" width="6" style="51" customWidth="1"/>
    <col min="12310" max="12310" width="10.125" style="51" customWidth="1"/>
    <col min="12311" max="12537" width="9" style="51"/>
    <col min="12538" max="12538" width="6" style="51" customWidth="1"/>
    <col min="12539" max="12539" width="10.125" style="51" customWidth="1"/>
    <col min="12540" max="12540" width="5" style="51" customWidth="1"/>
    <col min="12541" max="12544" width="10.125" style="51" customWidth="1"/>
    <col min="12545" max="12545" width="5" style="51" customWidth="1"/>
    <col min="12546" max="12549" width="10.125" style="51" customWidth="1"/>
    <col min="12550" max="12550" width="6" style="51" customWidth="1"/>
    <col min="12551" max="12551" width="10.125" style="51" customWidth="1"/>
    <col min="12552" max="12552" width="5" style="51" customWidth="1"/>
    <col min="12553" max="12556" width="10.125" style="51" customWidth="1"/>
    <col min="12557" max="12557" width="5" style="51" customWidth="1"/>
    <col min="12558" max="12561" width="10.125" style="51" customWidth="1"/>
    <col min="12562" max="12562" width="5" style="51" customWidth="1"/>
    <col min="12563" max="12563" width="7.125" style="51" customWidth="1"/>
    <col min="12564" max="12564" width="9" style="51"/>
    <col min="12565" max="12565" width="6" style="51" customWidth="1"/>
    <col min="12566" max="12566" width="10.125" style="51" customWidth="1"/>
    <col min="12567" max="12793" width="9" style="51"/>
    <col min="12794" max="12794" width="6" style="51" customWidth="1"/>
    <col min="12795" max="12795" width="10.125" style="51" customWidth="1"/>
    <col min="12796" max="12796" width="5" style="51" customWidth="1"/>
    <col min="12797" max="12800" width="10.125" style="51" customWidth="1"/>
    <col min="12801" max="12801" width="5" style="51" customWidth="1"/>
    <col min="12802" max="12805" width="10.125" style="51" customWidth="1"/>
    <col min="12806" max="12806" width="6" style="51" customWidth="1"/>
    <col min="12807" max="12807" width="10.125" style="51" customWidth="1"/>
    <col min="12808" max="12808" width="5" style="51" customWidth="1"/>
    <col min="12809" max="12812" width="10.125" style="51" customWidth="1"/>
    <col min="12813" max="12813" width="5" style="51" customWidth="1"/>
    <col min="12814" max="12817" width="10.125" style="51" customWidth="1"/>
    <col min="12818" max="12818" width="5" style="51" customWidth="1"/>
    <col min="12819" max="12819" width="7.125" style="51" customWidth="1"/>
    <col min="12820" max="12820" width="9" style="51"/>
    <col min="12821" max="12821" width="6" style="51" customWidth="1"/>
    <col min="12822" max="12822" width="10.125" style="51" customWidth="1"/>
    <col min="12823" max="13049" width="9" style="51"/>
    <col min="13050" max="13050" width="6" style="51" customWidth="1"/>
    <col min="13051" max="13051" width="10.125" style="51" customWidth="1"/>
    <col min="13052" max="13052" width="5" style="51" customWidth="1"/>
    <col min="13053" max="13056" width="10.125" style="51" customWidth="1"/>
    <col min="13057" max="13057" width="5" style="51" customWidth="1"/>
    <col min="13058" max="13061" width="10.125" style="51" customWidth="1"/>
    <col min="13062" max="13062" width="6" style="51" customWidth="1"/>
    <col min="13063" max="13063" width="10.125" style="51" customWidth="1"/>
    <col min="13064" max="13064" width="5" style="51" customWidth="1"/>
    <col min="13065" max="13068" width="10.125" style="51" customWidth="1"/>
    <col min="13069" max="13069" width="5" style="51" customWidth="1"/>
    <col min="13070" max="13073" width="10.125" style="51" customWidth="1"/>
    <col min="13074" max="13074" width="5" style="51" customWidth="1"/>
    <col min="13075" max="13075" width="7.125" style="51" customWidth="1"/>
    <col min="13076" max="13076" width="9" style="51"/>
    <col min="13077" max="13077" width="6" style="51" customWidth="1"/>
    <col min="13078" max="13078" width="10.125" style="51" customWidth="1"/>
    <col min="13079" max="13305" width="9" style="51"/>
    <col min="13306" max="13306" width="6" style="51" customWidth="1"/>
    <col min="13307" max="13307" width="10.125" style="51" customWidth="1"/>
    <col min="13308" max="13308" width="5" style="51" customWidth="1"/>
    <col min="13309" max="13312" width="10.125" style="51" customWidth="1"/>
    <col min="13313" max="13313" width="5" style="51" customWidth="1"/>
    <col min="13314" max="13317" width="10.125" style="51" customWidth="1"/>
    <col min="13318" max="13318" width="6" style="51" customWidth="1"/>
    <col min="13319" max="13319" width="10.125" style="51" customWidth="1"/>
    <col min="13320" max="13320" width="5" style="51" customWidth="1"/>
    <col min="13321" max="13324" width="10.125" style="51" customWidth="1"/>
    <col min="13325" max="13325" width="5" style="51" customWidth="1"/>
    <col min="13326" max="13329" width="10.125" style="51" customWidth="1"/>
    <col min="13330" max="13330" width="5" style="51" customWidth="1"/>
    <col min="13331" max="13331" width="7.125" style="51" customWidth="1"/>
    <col min="13332" max="13332" width="9" style="51"/>
    <col min="13333" max="13333" width="6" style="51" customWidth="1"/>
    <col min="13334" max="13334" width="10.125" style="51" customWidth="1"/>
    <col min="13335" max="13561" width="9" style="51"/>
    <col min="13562" max="13562" width="6" style="51" customWidth="1"/>
    <col min="13563" max="13563" width="10.125" style="51" customWidth="1"/>
    <col min="13564" max="13564" width="5" style="51" customWidth="1"/>
    <col min="13565" max="13568" width="10.125" style="51" customWidth="1"/>
    <col min="13569" max="13569" width="5" style="51" customWidth="1"/>
    <col min="13570" max="13573" width="10.125" style="51" customWidth="1"/>
    <col min="13574" max="13574" width="6" style="51" customWidth="1"/>
    <col min="13575" max="13575" width="10.125" style="51" customWidth="1"/>
    <col min="13576" max="13576" width="5" style="51" customWidth="1"/>
    <col min="13577" max="13580" width="10.125" style="51" customWidth="1"/>
    <col min="13581" max="13581" width="5" style="51" customWidth="1"/>
    <col min="13582" max="13585" width="10.125" style="51" customWidth="1"/>
    <col min="13586" max="13586" width="5" style="51" customWidth="1"/>
    <col min="13587" max="13587" width="7.125" style="51" customWidth="1"/>
    <col min="13588" max="13588" width="9" style="51"/>
    <col min="13589" max="13589" width="6" style="51" customWidth="1"/>
    <col min="13590" max="13590" width="10.125" style="51" customWidth="1"/>
    <col min="13591" max="13817" width="9" style="51"/>
    <col min="13818" max="13818" width="6" style="51" customWidth="1"/>
    <col min="13819" max="13819" width="10.125" style="51" customWidth="1"/>
    <col min="13820" max="13820" width="5" style="51" customWidth="1"/>
    <col min="13821" max="13824" width="10.125" style="51" customWidth="1"/>
    <col min="13825" max="13825" width="5" style="51" customWidth="1"/>
    <col min="13826" max="13829" width="10.125" style="51" customWidth="1"/>
    <col min="13830" max="13830" width="6" style="51" customWidth="1"/>
    <col min="13831" max="13831" width="10.125" style="51" customWidth="1"/>
    <col min="13832" max="13832" width="5" style="51" customWidth="1"/>
    <col min="13833" max="13836" width="10.125" style="51" customWidth="1"/>
    <col min="13837" max="13837" width="5" style="51" customWidth="1"/>
    <col min="13838" max="13841" width="10.125" style="51" customWidth="1"/>
    <col min="13842" max="13842" width="5" style="51" customWidth="1"/>
    <col min="13843" max="13843" width="7.125" style="51" customWidth="1"/>
    <col min="13844" max="13844" width="9" style="51"/>
    <col min="13845" max="13845" width="6" style="51" customWidth="1"/>
    <col min="13846" max="13846" width="10.125" style="51" customWidth="1"/>
    <col min="13847" max="14073" width="9" style="51"/>
    <col min="14074" max="14074" width="6" style="51" customWidth="1"/>
    <col min="14075" max="14075" width="10.125" style="51" customWidth="1"/>
    <col min="14076" max="14076" width="5" style="51" customWidth="1"/>
    <col min="14077" max="14080" width="10.125" style="51" customWidth="1"/>
    <col min="14081" max="14081" width="5" style="51" customWidth="1"/>
    <col min="14082" max="14085" width="10.125" style="51" customWidth="1"/>
    <col min="14086" max="14086" width="6" style="51" customWidth="1"/>
    <col min="14087" max="14087" width="10.125" style="51" customWidth="1"/>
    <col min="14088" max="14088" width="5" style="51" customWidth="1"/>
    <col min="14089" max="14092" width="10.125" style="51" customWidth="1"/>
    <col min="14093" max="14093" width="5" style="51" customWidth="1"/>
    <col min="14094" max="14097" width="10.125" style="51" customWidth="1"/>
    <col min="14098" max="14098" width="5" style="51" customWidth="1"/>
    <col min="14099" max="14099" width="7.125" style="51" customWidth="1"/>
    <col min="14100" max="14100" width="9" style="51"/>
    <col min="14101" max="14101" width="6" style="51" customWidth="1"/>
    <col min="14102" max="14102" width="10.125" style="51" customWidth="1"/>
    <col min="14103" max="14329" width="9" style="51"/>
    <col min="14330" max="14330" width="6" style="51" customWidth="1"/>
    <col min="14331" max="14331" width="10.125" style="51" customWidth="1"/>
    <col min="14332" max="14332" width="5" style="51" customWidth="1"/>
    <col min="14333" max="14336" width="10.125" style="51" customWidth="1"/>
    <col min="14337" max="14337" width="5" style="51" customWidth="1"/>
    <col min="14338" max="14341" width="10.125" style="51" customWidth="1"/>
    <col min="14342" max="14342" width="6" style="51" customWidth="1"/>
    <col min="14343" max="14343" width="10.125" style="51" customWidth="1"/>
    <col min="14344" max="14344" width="5" style="51" customWidth="1"/>
    <col min="14345" max="14348" width="10.125" style="51" customWidth="1"/>
    <col min="14349" max="14349" width="5" style="51" customWidth="1"/>
    <col min="14350" max="14353" width="10.125" style="51" customWidth="1"/>
    <col min="14354" max="14354" width="5" style="51" customWidth="1"/>
    <col min="14355" max="14355" width="7.125" style="51" customWidth="1"/>
    <col min="14356" max="14356" width="9" style="51"/>
    <col min="14357" max="14357" width="6" style="51" customWidth="1"/>
    <col min="14358" max="14358" width="10.125" style="51" customWidth="1"/>
    <col min="14359" max="14585" width="9" style="51"/>
    <col min="14586" max="14586" width="6" style="51" customWidth="1"/>
    <col min="14587" max="14587" width="10.125" style="51" customWidth="1"/>
    <col min="14588" max="14588" width="5" style="51" customWidth="1"/>
    <col min="14589" max="14592" width="10.125" style="51" customWidth="1"/>
    <col min="14593" max="14593" width="5" style="51" customWidth="1"/>
    <col min="14594" max="14597" width="10.125" style="51" customWidth="1"/>
    <col min="14598" max="14598" width="6" style="51" customWidth="1"/>
    <col min="14599" max="14599" width="10.125" style="51" customWidth="1"/>
    <col min="14600" max="14600" width="5" style="51" customWidth="1"/>
    <col min="14601" max="14604" width="10.125" style="51" customWidth="1"/>
    <col min="14605" max="14605" width="5" style="51" customWidth="1"/>
    <col min="14606" max="14609" width="10.125" style="51" customWidth="1"/>
    <col min="14610" max="14610" width="5" style="51" customWidth="1"/>
    <col min="14611" max="14611" width="7.125" style="51" customWidth="1"/>
    <col min="14612" max="14612" width="9" style="51"/>
    <col min="14613" max="14613" width="6" style="51" customWidth="1"/>
    <col min="14614" max="14614" width="10.125" style="51" customWidth="1"/>
    <col min="14615" max="14841" width="9" style="51"/>
    <col min="14842" max="14842" width="6" style="51" customWidth="1"/>
    <col min="14843" max="14843" width="10.125" style="51" customWidth="1"/>
    <col min="14844" max="14844" width="5" style="51" customWidth="1"/>
    <col min="14845" max="14848" width="10.125" style="51" customWidth="1"/>
    <col min="14849" max="14849" width="5" style="51" customWidth="1"/>
    <col min="14850" max="14853" width="10.125" style="51" customWidth="1"/>
    <col min="14854" max="14854" width="6" style="51" customWidth="1"/>
    <col min="14855" max="14855" width="10.125" style="51" customWidth="1"/>
    <col min="14856" max="14856" width="5" style="51" customWidth="1"/>
    <col min="14857" max="14860" width="10.125" style="51" customWidth="1"/>
    <col min="14861" max="14861" width="5" style="51" customWidth="1"/>
    <col min="14862" max="14865" width="10.125" style="51" customWidth="1"/>
    <col min="14866" max="14866" width="5" style="51" customWidth="1"/>
    <col min="14867" max="14867" width="7.125" style="51" customWidth="1"/>
    <col min="14868" max="14868" width="9" style="51"/>
    <col min="14869" max="14869" width="6" style="51" customWidth="1"/>
    <col min="14870" max="14870" width="10.125" style="51" customWidth="1"/>
    <col min="14871" max="15097" width="9" style="51"/>
    <col min="15098" max="15098" width="6" style="51" customWidth="1"/>
    <col min="15099" max="15099" width="10.125" style="51" customWidth="1"/>
    <col min="15100" max="15100" width="5" style="51" customWidth="1"/>
    <col min="15101" max="15104" width="10.125" style="51" customWidth="1"/>
    <col min="15105" max="15105" width="5" style="51" customWidth="1"/>
    <col min="15106" max="15109" width="10.125" style="51" customWidth="1"/>
    <col min="15110" max="15110" width="6" style="51" customWidth="1"/>
    <col min="15111" max="15111" width="10.125" style="51" customWidth="1"/>
    <col min="15112" max="15112" width="5" style="51" customWidth="1"/>
    <col min="15113" max="15116" width="10.125" style="51" customWidth="1"/>
    <col min="15117" max="15117" width="5" style="51" customWidth="1"/>
    <col min="15118" max="15121" width="10.125" style="51" customWidth="1"/>
    <col min="15122" max="15122" width="5" style="51" customWidth="1"/>
    <col min="15123" max="15123" width="7.125" style="51" customWidth="1"/>
    <col min="15124" max="15124" width="9" style="51"/>
    <col min="15125" max="15125" width="6" style="51" customWidth="1"/>
    <col min="15126" max="15126" width="10.125" style="51" customWidth="1"/>
    <col min="15127" max="15353" width="9" style="51"/>
    <col min="15354" max="15354" width="6" style="51" customWidth="1"/>
    <col min="15355" max="15355" width="10.125" style="51" customWidth="1"/>
    <col min="15356" max="15356" width="5" style="51" customWidth="1"/>
    <col min="15357" max="15360" width="10.125" style="51" customWidth="1"/>
    <col min="15361" max="15361" width="5" style="51" customWidth="1"/>
    <col min="15362" max="15365" width="10.125" style="51" customWidth="1"/>
    <col min="15366" max="15366" width="6" style="51" customWidth="1"/>
    <col min="15367" max="15367" width="10.125" style="51" customWidth="1"/>
    <col min="15368" max="15368" width="5" style="51" customWidth="1"/>
    <col min="15369" max="15372" width="10.125" style="51" customWidth="1"/>
    <col min="15373" max="15373" width="5" style="51" customWidth="1"/>
    <col min="15374" max="15377" width="10.125" style="51" customWidth="1"/>
    <col min="15378" max="15378" width="5" style="51" customWidth="1"/>
    <col min="15379" max="15379" width="7.125" style="51" customWidth="1"/>
    <col min="15380" max="15380" width="9" style="51"/>
    <col min="15381" max="15381" width="6" style="51" customWidth="1"/>
    <col min="15382" max="15382" width="10.125" style="51" customWidth="1"/>
    <col min="15383" max="15609" width="9" style="51"/>
    <col min="15610" max="15610" width="6" style="51" customWidth="1"/>
    <col min="15611" max="15611" width="10.125" style="51" customWidth="1"/>
    <col min="15612" max="15612" width="5" style="51" customWidth="1"/>
    <col min="15613" max="15616" width="10.125" style="51" customWidth="1"/>
    <col min="15617" max="15617" width="5" style="51" customWidth="1"/>
    <col min="15618" max="15621" width="10.125" style="51" customWidth="1"/>
    <col min="15622" max="15622" width="6" style="51" customWidth="1"/>
    <col min="15623" max="15623" width="10.125" style="51" customWidth="1"/>
    <col min="15624" max="15624" width="5" style="51" customWidth="1"/>
    <col min="15625" max="15628" width="10.125" style="51" customWidth="1"/>
    <col min="15629" max="15629" width="5" style="51" customWidth="1"/>
    <col min="15630" max="15633" width="10.125" style="51" customWidth="1"/>
    <col min="15634" max="15634" width="5" style="51" customWidth="1"/>
    <col min="15635" max="15635" width="7.125" style="51" customWidth="1"/>
    <col min="15636" max="15636" width="9" style="51"/>
    <col min="15637" max="15637" width="6" style="51" customWidth="1"/>
    <col min="15638" max="15638" width="10.125" style="51" customWidth="1"/>
    <col min="15639" max="15865" width="9" style="51"/>
    <col min="15866" max="15866" width="6" style="51" customWidth="1"/>
    <col min="15867" max="15867" width="10.125" style="51" customWidth="1"/>
    <col min="15868" max="15868" width="5" style="51" customWidth="1"/>
    <col min="15869" max="15872" width="10.125" style="51" customWidth="1"/>
    <col min="15873" max="15873" width="5" style="51" customWidth="1"/>
    <col min="15874" max="15877" width="10.125" style="51" customWidth="1"/>
    <col min="15878" max="15878" width="6" style="51" customWidth="1"/>
    <col min="15879" max="15879" width="10.125" style="51" customWidth="1"/>
    <col min="15880" max="15880" width="5" style="51" customWidth="1"/>
    <col min="15881" max="15884" width="10.125" style="51" customWidth="1"/>
    <col min="15885" max="15885" width="5" style="51" customWidth="1"/>
    <col min="15886" max="15889" width="10.125" style="51" customWidth="1"/>
    <col min="15890" max="15890" width="5" style="51" customWidth="1"/>
    <col min="15891" max="15891" width="7.125" style="51" customWidth="1"/>
    <col min="15892" max="15892" width="9" style="51"/>
    <col min="15893" max="15893" width="6" style="51" customWidth="1"/>
    <col min="15894" max="15894" width="10.125" style="51" customWidth="1"/>
    <col min="15895" max="16121" width="9" style="51"/>
    <col min="16122" max="16122" width="6" style="51" customWidth="1"/>
    <col min="16123" max="16123" width="10.125" style="51" customWidth="1"/>
    <col min="16124" max="16124" width="5" style="51" customWidth="1"/>
    <col min="16125" max="16128" width="10.125" style="51" customWidth="1"/>
    <col min="16129" max="16129" width="5" style="51" customWidth="1"/>
    <col min="16130" max="16133" width="10.125" style="51" customWidth="1"/>
    <col min="16134" max="16134" width="6" style="51" customWidth="1"/>
    <col min="16135" max="16135" width="10.125" style="51" customWidth="1"/>
    <col min="16136" max="16136" width="5" style="51" customWidth="1"/>
    <col min="16137" max="16140" width="10.125" style="51" customWidth="1"/>
    <col min="16141" max="16141" width="5" style="51" customWidth="1"/>
    <col min="16142" max="16145" width="10.125" style="51" customWidth="1"/>
    <col min="16146" max="16146" width="5" style="51" customWidth="1"/>
    <col min="16147" max="16147" width="7.125" style="51" customWidth="1"/>
    <col min="16148" max="16148" width="9" style="51"/>
    <col min="16149" max="16149" width="6" style="51" customWidth="1"/>
    <col min="16150" max="16150" width="10.125" style="51" customWidth="1"/>
    <col min="16151" max="16384" width="9" style="51"/>
  </cols>
  <sheetData>
    <row r="1" spans="1:22" ht="29.25" customHeight="1" x14ac:dyDescent="0.25">
      <c r="A1" s="46" t="s">
        <v>198</v>
      </c>
      <c r="B1" s="47"/>
      <c r="C1" s="47"/>
      <c r="D1" s="48"/>
      <c r="E1" s="47"/>
      <c r="F1" s="49"/>
      <c r="G1" s="48"/>
      <c r="H1" s="49"/>
      <c r="J1" s="46" t="s">
        <v>198</v>
      </c>
      <c r="K1" s="47"/>
      <c r="L1" s="47"/>
      <c r="M1" s="48"/>
      <c r="N1" s="47"/>
      <c r="O1" s="49"/>
      <c r="P1" s="48"/>
      <c r="Q1" s="49"/>
    </row>
    <row r="2" spans="1:22" ht="15" x14ac:dyDescent="0.25">
      <c r="A2" s="53"/>
      <c r="J2" s="53"/>
      <c r="S2" s="53"/>
      <c r="U2" s="53"/>
    </row>
    <row r="3" spans="1:22" ht="15" x14ac:dyDescent="0.25">
      <c r="A3" s="56" t="s">
        <v>420</v>
      </c>
      <c r="B3" s="47"/>
      <c r="C3" s="47"/>
      <c r="D3" s="48"/>
      <c r="E3" s="47"/>
      <c r="F3" s="49"/>
      <c r="G3" s="48"/>
      <c r="H3" s="49"/>
      <c r="J3" s="56" t="s">
        <v>421</v>
      </c>
      <c r="K3" s="47"/>
      <c r="L3" s="47"/>
      <c r="M3" s="48"/>
      <c r="N3" s="47"/>
      <c r="O3" s="56"/>
      <c r="P3" s="48"/>
      <c r="Q3" s="49"/>
      <c r="S3" s="53"/>
      <c r="U3" s="53"/>
    </row>
    <row r="4" spans="1:22" s="53" customFormat="1" ht="15" x14ac:dyDescent="0.25">
      <c r="B4" s="57"/>
      <c r="C4" s="57"/>
      <c r="D4" s="58"/>
      <c r="E4" s="57"/>
      <c r="F4" s="59"/>
      <c r="G4" s="58"/>
      <c r="H4" s="59"/>
      <c r="I4" s="58"/>
      <c r="K4" s="57"/>
      <c r="L4" s="57"/>
      <c r="M4" s="58"/>
      <c r="N4" s="57"/>
      <c r="O4" s="59"/>
      <c r="P4" s="58"/>
      <c r="Q4" s="59"/>
      <c r="R4" s="60"/>
      <c r="V4" s="57"/>
    </row>
    <row r="5" spans="1:22" s="53" customFormat="1" ht="78.75" customHeight="1" x14ac:dyDescent="0.25">
      <c r="A5" s="220" t="s">
        <v>26</v>
      </c>
      <c r="B5" s="23" t="s">
        <v>324</v>
      </c>
      <c r="C5" s="23" t="s">
        <v>27</v>
      </c>
      <c r="D5" s="23" t="s">
        <v>28</v>
      </c>
      <c r="E5" s="23" t="s">
        <v>29</v>
      </c>
      <c r="F5" s="23" t="s">
        <v>30</v>
      </c>
      <c r="G5" s="23" t="s">
        <v>31</v>
      </c>
      <c r="H5" s="23" t="s">
        <v>32</v>
      </c>
      <c r="I5" s="221"/>
      <c r="J5" s="220" t="s">
        <v>33</v>
      </c>
      <c r="K5" s="23" t="s">
        <v>324</v>
      </c>
      <c r="L5" s="23" t="s">
        <v>27</v>
      </c>
      <c r="M5" s="23" t="s">
        <v>34</v>
      </c>
      <c r="N5" s="23" t="s">
        <v>29</v>
      </c>
      <c r="O5" s="23" t="s">
        <v>30</v>
      </c>
      <c r="P5" s="23" t="s">
        <v>35</v>
      </c>
      <c r="Q5" s="23" t="s">
        <v>32</v>
      </c>
      <c r="R5" s="60"/>
      <c r="V5" s="57"/>
    </row>
    <row r="6" spans="1:22" x14ac:dyDescent="0.2">
      <c r="A6" s="164" t="s">
        <v>36</v>
      </c>
      <c r="B6" s="96"/>
      <c r="C6" s="96"/>
      <c r="D6" s="95"/>
      <c r="E6" s="96"/>
      <c r="F6" s="96"/>
      <c r="G6" s="95"/>
      <c r="H6" s="96"/>
      <c r="I6" s="95"/>
      <c r="J6" s="164" t="s">
        <v>36</v>
      </c>
      <c r="K6" s="96"/>
      <c r="L6" s="96"/>
      <c r="M6" s="95"/>
      <c r="N6" s="96"/>
      <c r="O6" s="96"/>
      <c r="P6" s="95"/>
      <c r="Q6" s="96"/>
      <c r="S6" s="61"/>
      <c r="U6" s="61"/>
      <c r="V6" s="51"/>
    </row>
    <row r="7" spans="1:22" x14ac:dyDescent="0.2">
      <c r="A7" s="96">
        <v>1991</v>
      </c>
      <c r="B7" s="93">
        <v>108682</v>
      </c>
      <c r="C7" s="93">
        <v>19742</v>
      </c>
      <c r="D7" s="94">
        <v>62.843789912704942</v>
      </c>
      <c r="E7" s="93">
        <v>18885</v>
      </c>
      <c r="F7" s="93">
        <v>19742</v>
      </c>
      <c r="G7" s="94">
        <v>62.843789912704942</v>
      </c>
      <c r="H7" s="93">
        <v>18885</v>
      </c>
      <c r="I7" s="95"/>
      <c r="J7" s="96">
        <v>1991</v>
      </c>
      <c r="K7" s="93">
        <v>108682</v>
      </c>
      <c r="L7" s="93">
        <v>19742</v>
      </c>
      <c r="M7" s="94">
        <v>62.843789912704942</v>
      </c>
      <c r="N7" s="93">
        <v>19014</v>
      </c>
      <c r="O7" s="93">
        <v>19742</v>
      </c>
      <c r="P7" s="94">
        <v>62.843789912704942</v>
      </c>
      <c r="Q7" s="93">
        <v>19014</v>
      </c>
      <c r="R7" s="95"/>
      <c r="V7" s="51"/>
    </row>
    <row r="8" spans="1:22" x14ac:dyDescent="0.2">
      <c r="A8" s="96">
        <v>1992</v>
      </c>
      <c r="B8" s="93">
        <v>108826</v>
      </c>
      <c r="C8" s="93">
        <v>18707</v>
      </c>
      <c r="D8" s="94">
        <v>66.408613677931214</v>
      </c>
      <c r="E8" s="93">
        <v>18853</v>
      </c>
      <c r="F8" s="93">
        <v>18707</v>
      </c>
      <c r="G8" s="94">
        <v>66.408613677931214</v>
      </c>
      <c r="H8" s="93">
        <v>18853</v>
      </c>
      <c r="I8" s="95"/>
      <c r="J8" s="96">
        <v>1992</v>
      </c>
      <c r="K8" s="93">
        <v>108826</v>
      </c>
      <c r="L8" s="93">
        <v>18707</v>
      </c>
      <c r="M8" s="94">
        <v>66.408613677931214</v>
      </c>
      <c r="N8" s="93">
        <v>18853</v>
      </c>
      <c r="O8" s="93">
        <v>18707</v>
      </c>
      <c r="P8" s="94">
        <v>66.408613677931214</v>
      </c>
      <c r="Q8" s="93">
        <v>18853</v>
      </c>
      <c r="R8" s="95"/>
      <c r="V8" s="51"/>
    </row>
    <row r="9" spans="1:22" x14ac:dyDescent="0.2">
      <c r="A9" s="96">
        <v>1993</v>
      </c>
      <c r="B9" s="93">
        <v>110532</v>
      </c>
      <c r="C9" s="93">
        <v>19570</v>
      </c>
      <c r="D9" s="94">
        <v>64.475259168002466</v>
      </c>
      <c r="E9" s="93">
        <v>19528</v>
      </c>
      <c r="F9" s="93">
        <v>19570</v>
      </c>
      <c r="G9" s="94">
        <v>64.475259168002466</v>
      </c>
      <c r="H9" s="93">
        <v>19528</v>
      </c>
      <c r="I9" s="95"/>
      <c r="J9" s="96">
        <v>1993</v>
      </c>
      <c r="K9" s="93">
        <v>110532</v>
      </c>
      <c r="L9" s="93">
        <v>19604</v>
      </c>
      <c r="M9" s="94">
        <v>64.363437151489904</v>
      </c>
      <c r="N9" s="93">
        <v>19528</v>
      </c>
      <c r="O9" s="93">
        <v>19604</v>
      </c>
      <c r="P9" s="94">
        <v>64.363437151489904</v>
      </c>
      <c r="Q9" s="93">
        <v>19528</v>
      </c>
      <c r="R9" s="95"/>
      <c r="V9" s="51"/>
    </row>
    <row r="10" spans="1:22" x14ac:dyDescent="0.2">
      <c r="A10" s="96">
        <v>1994</v>
      </c>
      <c r="B10" s="93">
        <v>112278</v>
      </c>
      <c r="C10" s="93">
        <v>20519</v>
      </c>
      <c r="D10" s="94">
        <v>62.464658549009364</v>
      </c>
      <c r="E10" s="93">
        <v>19204</v>
      </c>
      <c r="F10" s="93">
        <v>20519</v>
      </c>
      <c r="G10" s="94">
        <v>62.464658549009364</v>
      </c>
      <c r="H10" s="93">
        <v>19204</v>
      </c>
      <c r="I10" s="95"/>
      <c r="J10" s="96">
        <v>1994</v>
      </c>
      <c r="K10" s="93">
        <v>112278</v>
      </c>
      <c r="L10" s="93">
        <v>20743</v>
      </c>
      <c r="M10" s="94">
        <v>61.790113713885319</v>
      </c>
      <c r="N10" s="93">
        <v>19204</v>
      </c>
      <c r="O10" s="93">
        <v>20743</v>
      </c>
      <c r="P10" s="94">
        <v>61.790113713885319</v>
      </c>
      <c r="Q10" s="93">
        <v>19204</v>
      </c>
      <c r="R10" s="95"/>
      <c r="V10" s="51"/>
    </row>
    <row r="11" spans="1:22" x14ac:dyDescent="0.2">
      <c r="A11" s="96">
        <v>1995</v>
      </c>
      <c r="B11" s="93">
        <v>112845</v>
      </c>
      <c r="C11" s="93">
        <v>20499</v>
      </c>
      <c r="D11" s="94">
        <v>62.841354773737713</v>
      </c>
      <c r="E11" s="93">
        <v>19247</v>
      </c>
      <c r="F11" s="93">
        <v>20499</v>
      </c>
      <c r="G11" s="94">
        <v>62.841354773737713</v>
      </c>
      <c r="H11" s="93">
        <v>19247</v>
      </c>
      <c r="I11" s="95"/>
      <c r="J11" s="96">
        <v>1995</v>
      </c>
      <c r="K11" s="93">
        <v>112845</v>
      </c>
      <c r="L11" s="93">
        <v>20738</v>
      </c>
      <c r="M11" s="94">
        <v>62.117124674840838</v>
      </c>
      <c r="N11" s="93">
        <v>19247</v>
      </c>
      <c r="O11" s="93">
        <v>20738</v>
      </c>
      <c r="P11" s="94">
        <v>62.117124674840838</v>
      </c>
      <c r="Q11" s="93">
        <v>19247</v>
      </c>
      <c r="R11" s="95"/>
      <c r="V11" s="51"/>
    </row>
    <row r="12" spans="1:22" x14ac:dyDescent="0.2">
      <c r="A12" s="96">
        <v>1996</v>
      </c>
      <c r="B12" s="93">
        <v>114653</v>
      </c>
      <c r="C12" s="93">
        <v>19507</v>
      </c>
      <c r="D12" s="94">
        <v>67.095104368341723</v>
      </c>
      <c r="E12" s="93">
        <v>18480</v>
      </c>
      <c r="F12" s="93">
        <v>19507</v>
      </c>
      <c r="G12" s="94">
        <v>67.095104368341723</v>
      </c>
      <c r="H12" s="93">
        <v>18480</v>
      </c>
      <c r="I12" s="95"/>
      <c r="J12" s="96">
        <v>1996</v>
      </c>
      <c r="K12" s="93">
        <v>114653</v>
      </c>
      <c r="L12" s="93">
        <v>19507</v>
      </c>
      <c r="M12" s="94">
        <v>67.095104368341723</v>
      </c>
      <c r="N12" s="93">
        <v>18480</v>
      </c>
      <c r="O12" s="93">
        <v>19507</v>
      </c>
      <c r="P12" s="94">
        <v>67.095104368341723</v>
      </c>
      <c r="Q12" s="93">
        <v>18480</v>
      </c>
      <c r="R12" s="95"/>
      <c r="V12" s="51"/>
    </row>
    <row r="13" spans="1:22" x14ac:dyDescent="0.2">
      <c r="A13" s="96">
        <v>1997</v>
      </c>
      <c r="B13" s="93">
        <v>115579</v>
      </c>
      <c r="C13" s="93">
        <v>20569</v>
      </c>
      <c r="D13" s="94">
        <v>64.144828487964887</v>
      </c>
      <c r="E13" s="93">
        <v>18610</v>
      </c>
      <c r="F13" s="93">
        <v>20569</v>
      </c>
      <c r="G13" s="94">
        <v>64.144828487964887</v>
      </c>
      <c r="H13" s="93">
        <v>18610</v>
      </c>
      <c r="I13" s="95"/>
      <c r="J13" s="96">
        <v>1997</v>
      </c>
      <c r="K13" s="93">
        <v>115579</v>
      </c>
      <c r="L13" s="93">
        <v>21127</v>
      </c>
      <c r="M13" s="94">
        <v>62.450654478579537</v>
      </c>
      <c r="N13" s="93">
        <v>18610</v>
      </c>
      <c r="O13" s="93">
        <v>21127</v>
      </c>
      <c r="P13" s="94">
        <v>62.450654478579537</v>
      </c>
      <c r="Q13" s="93">
        <v>18610</v>
      </c>
      <c r="R13" s="95"/>
      <c r="V13" s="51"/>
    </row>
    <row r="14" spans="1:22" x14ac:dyDescent="0.2">
      <c r="A14" s="96">
        <v>1998</v>
      </c>
      <c r="B14" s="93">
        <v>116888</v>
      </c>
      <c r="C14" s="93">
        <v>21406</v>
      </c>
      <c r="D14" s="94">
        <v>62.334761260552128</v>
      </c>
      <c r="E14" s="93">
        <v>20320</v>
      </c>
      <c r="F14" s="93">
        <v>21406</v>
      </c>
      <c r="G14" s="94">
        <v>62.334761260552128</v>
      </c>
      <c r="H14" s="93">
        <v>20320</v>
      </c>
      <c r="I14" s="95"/>
      <c r="J14" s="96">
        <v>1998</v>
      </c>
      <c r="K14" s="93">
        <v>116888</v>
      </c>
      <c r="L14" s="93">
        <v>21606</v>
      </c>
      <c r="M14" s="94">
        <v>61.757747826686057</v>
      </c>
      <c r="N14" s="93">
        <v>20320</v>
      </c>
      <c r="O14" s="93">
        <v>21606</v>
      </c>
      <c r="P14" s="94">
        <v>61.757747826686057</v>
      </c>
      <c r="Q14" s="93">
        <v>20320</v>
      </c>
      <c r="R14" s="95"/>
      <c r="V14" s="51"/>
    </row>
    <row r="15" spans="1:22" x14ac:dyDescent="0.2">
      <c r="A15" s="96">
        <v>1999</v>
      </c>
      <c r="B15" s="93">
        <v>121938</v>
      </c>
      <c r="C15" s="93">
        <v>22607</v>
      </c>
      <c r="D15" s="94">
        <v>61.573242861497015</v>
      </c>
      <c r="E15" s="93">
        <v>21192</v>
      </c>
      <c r="F15" s="93">
        <v>22607</v>
      </c>
      <c r="G15" s="94">
        <v>61.573242861497015</v>
      </c>
      <c r="H15" s="93">
        <v>21192</v>
      </c>
      <c r="I15" s="95"/>
      <c r="J15" s="96">
        <v>1999</v>
      </c>
      <c r="K15" s="93">
        <v>121938</v>
      </c>
      <c r="L15" s="93">
        <v>23241</v>
      </c>
      <c r="M15" s="94">
        <v>59.893563158636162</v>
      </c>
      <c r="N15" s="93">
        <v>21314</v>
      </c>
      <c r="O15" s="93">
        <v>23241</v>
      </c>
      <c r="P15" s="94">
        <v>59.893563158636162</v>
      </c>
      <c r="Q15" s="93">
        <v>21314</v>
      </c>
      <c r="R15" s="95"/>
      <c r="V15" s="51"/>
    </row>
    <row r="16" spans="1:22" x14ac:dyDescent="0.2">
      <c r="A16" s="96">
        <v>2000</v>
      </c>
      <c r="B16" s="93">
        <v>125394</v>
      </c>
      <c r="C16" s="93">
        <v>22005</v>
      </c>
      <c r="D16" s="94">
        <v>65.050595599381211</v>
      </c>
      <c r="E16" s="93">
        <v>20138</v>
      </c>
      <c r="F16" s="93">
        <v>22005</v>
      </c>
      <c r="G16" s="94">
        <v>65.050595599381211</v>
      </c>
      <c r="H16" s="93">
        <v>20138</v>
      </c>
      <c r="I16" s="95"/>
      <c r="J16" s="96">
        <v>2000</v>
      </c>
      <c r="K16" s="93">
        <v>125394</v>
      </c>
      <c r="L16" s="93">
        <v>22203</v>
      </c>
      <c r="M16" s="94">
        <v>64.47049300384559</v>
      </c>
      <c r="N16" s="93">
        <v>20138</v>
      </c>
      <c r="O16" s="93">
        <v>22203</v>
      </c>
      <c r="P16" s="94">
        <v>64.47049300384559</v>
      </c>
      <c r="Q16" s="93">
        <v>20138</v>
      </c>
      <c r="R16" s="95"/>
      <c r="V16" s="51"/>
    </row>
    <row r="17" spans="1:22" x14ac:dyDescent="0.2">
      <c r="A17" s="96">
        <v>2001</v>
      </c>
      <c r="B17" s="93">
        <v>126486</v>
      </c>
      <c r="C17" s="93">
        <v>24948</v>
      </c>
      <c r="D17" s="94">
        <v>57.876547602575002</v>
      </c>
      <c r="E17" s="93">
        <v>19902</v>
      </c>
      <c r="F17" s="93">
        <v>24948</v>
      </c>
      <c r="G17" s="94">
        <v>57.876547602575002</v>
      </c>
      <c r="H17" s="93">
        <v>19902</v>
      </c>
      <c r="I17" s="95"/>
      <c r="J17" s="96">
        <v>2001</v>
      </c>
      <c r="K17" s="93">
        <v>126486</v>
      </c>
      <c r="L17" s="93">
        <v>25660</v>
      </c>
      <c r="M17" s="94">
        <v>56.270620015161377</v>
      </c>
      <c r="N17" s="93">
        <v>19902</v>
      </c>
      <c r="O17" s="93">
        <v>25660</v>
      </c>
      <c r="P17" s="94">
        <v>56.270620015161377</v>
      </c>
      <c r="Q17" s="93">
        <v>19902</v>
      </c>
      <c r="R17" s="95"/>
      <c r="V17" s="51"/>
    </row>
    <row r="18" spans="1:22" x14ac:dyDescent="0.2">
      <c r="A18" s="96">
        <v>2002</v>
      </c>
      <c r="B18" s="93">
        <v>128029</v>
      </c>
      <c r="C18" s="93">
        <v>25422</v>
      </c>
      <c r="D18" s="94">
        <v>57.490294423734667</v>
      </c>
      <c r="E18" s="93">
        <v>21533</v>
      </c>
      <c r="F18" s="93">
        <v>25422</v>
      </c>
      <c r="G18" s="94">
        <v>57.490294423734667</v>
      </c>
      <c r="H18" s="93">
        <v>21533</v>
      </c>
      <c r="I18" s="95"/>
      <c r="J18" s="96">
        <v>2002</v>
      </c>
      <c r="K18" s="93">
        <v>128029</v>
      </c>
      <c r="L18" s="93">
        <v>25590</v>
      </c>
      <c r="M18" s="94">
        <v>57.112866933965712</v>
      </c>
      <c r="N18" s="93">
        <v>21533</v>
      </c>
      <c r="O18" s="93">
        <v>25590</v>
      </c>
      <c r="P18" s="94">
        <v>57.112866933965712</v>
      </c>
      <c r="Q18" s="93">
        <v>21533</v>
      </c>
      <c r="R18" s="95"/>
      <c r="V18" s="51"/>
    </row>
    <row r="19" spans="1:22" x14ac:dyDescent="0.2">
      <c r="A19" s="96">
        <v>2003</v>
      </c>
      <c r="B19" s="93">
        <v>130778</v>
      </c>
      <c r="C19" s="93">
        <v>24685</v>
      </c>
      <c r="D19" s="94">
        <v>60.478004593032018</v>
      </c>
      <c r="E19" s="93">
        <v>22818</v>
      </c>
      <c r="F19" s="93">
        <v>24685</v>
      </c>
      <c r="G19" s="94">
        <v>60.478004593032018</v>
      </c>
      <c r="H19" s="93">
        <v>22818</v>
      </c>
      <c r="I19" s="95"/>
      <c r="J19" s="96">
        <v>2003</v>
      </c>
      <c r="K19" s="93">
        <v>130778</v>
      </c>
      <c r="L19" s="93">
        <v>24685</v>
      </c>
      <c r="M19" s="94">
        <v>60.478004593032018</v>
      </c>
      <c r="N19" s="93">
        <v>22818</v>
      </c>
      <c r="O19" s="93">
        <v>24685</v>
      </c>
      <c r="P19" s="94">
        <v>60.478004593032018</v>
      </c>
      <c r="Q19" s="93">
        <v>22818</v>
      </c>
      <c r="R19" s="95"/>
      <c r="V19" s="51"/>
    </row>
    <row r="20" spans="1:22" x14ac:dyDescent="0.2">
      <c r="A20" s="96">
        <v>2004</v>
      </c>
      <c r="B20" s="93">
        <v>132517</v>
      </c>
      <c r="C20" s="93">
        <v>24116</v>
      </c>
      <c r="D20" s="94">
        <v>62.728111691512332</v>
      </c>
      <c r="E20" s="93">
        <v>22631</v>
      </c>
      <c r="F20" s="93">
        <v>24116</v>
      </c>
      <c r="G20" s="94">
        <v>62.728111691512332</v>
      </c>
      <c r="H20" s="93">
        <v>22631</v>
      </c>
      <c r="I20" s="95"/>
      <c r="J20" s="96">
        <v>2004</v>
      </c>
      <c r="K20" s="93">
        <v>132517</v>
      </c>
      <c r="L20" s="93">
        <v>24116</v>
      </c>
      <c r="M20" s="94">
        <v>62.728111691512332</v>
      </c>
      <c r="N20" s="93">
        <v>22631</v>
      </c>
      <c r="O20" s="93">
        <v>24116</v>
      </c>
      <c r="P20" s="94">
        <v>62.728111691512332</v>
      </c>
      <c r="Q20" s="93">
        <v>22631</v>
      </c>
      <c r="R20" s="95"/>
      <c r="V20" s="51"/>
    </row>
    <row r="21" spans="1:22" x14ac:dyDescent="0.2">
      <c r="A21" s="96">
        <v>2005</v>
      </c>
      <c r="B21" s="93">
        <v>136355</v>
      </c>
      <c r="C21" s="93">
        <v>26885</v>
      </c>
      <c r="D21" s="94">
        <v>57.897114634206403</v>
      </c>
      <c r="E21" s="93">
        <v>21733</v>
      </c>
      <c r="F21" s="93">
        <v>26885</v>
      </c>
      <c r="G21" s="94">
        <v>57.897114634206403</v>
      </c>
      <c r="H21" s="93">
        <v>21733</v>
      </c>
      <c r="I21" s="95"/>
      <c r="J21" s="96">
        <v>2005</v>
      </c>
      <c r="K21" s="93">
        <v>136355</v>
      </c>
      <c r="L21" s="93">
        <v>27103</v>
      </c>
      <c r="M21" s="94">
        <v>57.431425559555734</v>
      </c>
      <c r="N21" s="93">
        <v>21733</v>
      </c>
      <c r="O21" s="93">
        <v>27103</v>
      </c>
      <c r="P21" s="94">
        <v>57.431425559555734</v>
      </c>
      <c r="Q21" s="93">
        <v>21733</v>
      </c>
      <c r="R21" s="95"/>
      <c r="V21" s="51"/>
    </row>
    <row r="22" spans="1:22" x14ac:dyDescent="0.2">
      <c r="A22" s="96">
        <v>2006</v>
      </c>
      <c r="B22" s="93">
        <v>132087</v>
      </c>
      <c r="C22" s="93">
        <v>28130</v>
      </c>
      <c r="D22" s="94">
        <v>53.602647200619437</v>
      </c>
      <c r="E22" s="93">
        <v>21640</v>
      </c>
      <c r="F22" s="93">
        <v>28130</v>
      </c>
      <c r="G22" s="94">
        <v>53.602647200619437</v>
      </c>
      <c r="H22" s="93">
        <v>21640</v>
      </c>
      <c r="I22" s="95"/>
      <c r="J22" s="96">
        <v>2006</v>
      </c>
      <c r="K22" s="93">
        <v>132103</v>
      </c>
      <c r="L22" s="93">
        <v>28664</v>
      </c>
      <c r="M22" s="94">
        <v>52.610421230646494</v>
      </c>
      <c r="N22" s="93">
        <v>21724</v>
      </c>
      <c r="O22" s="93">
        <v>28664</v>
      </c>
      <c r="P22" s="94">
        <v>52.610421230646494</v>
      </c>
      <c r="Q22" s="93">
        <v>21724</v>
      </c>
      <c r="R22" s="95"/>
      <c r="V22" s="51"/>
    </row>
    <row r="23" spans="1:22" x14ac:dyDescent="0.2">
      <c r="A23" s="96">
        <v>2007</v>
      </c>
      <c r="B23" s="93">
        <v>134466</v>
      </c>
      <c r="C23" s="93">
        <v>26145</v>
      </c>
      <c r="D23" s="94">
        <v>58.711034614649073</v>
      </c>
      <c r="E23" s="93">
        <v>21782</v>
      </c>
      <c r="F23" s="93">
        <v>26145</v>
      </c>
      <c r="G23" s="94">
        <v>58.711034614649073</v>
      </c>
      <c r="H23" s="93">
        <v>21782</v>
      </c>
      <c r="I23" s="95"/>
      <c r="J23" s="96">
        <v>2007</v>
      </c>
      <c r="K23" s="93">
        <v>135452</v>
      </c>
      <c r="L23" s="93">
        <v>26312</v>
      </c>
      <c r="M23" s="94">
        <v>58.766179224785532</v>
      </c>
      <c r="N23" s="93">
        <v>22068</v>
      </c>
      <c r="O23" s="93">
        <v>26312</v>
      </c>
      <c r="P23" s="94">
        <v>58.766179224785532</v>
      </c>
      <c r="Q23" s="93">
        <v>22068</v>
      </c>
      <c r="R23" s="95"/>
      <c r="V23" s="51"/>
    </row>
    <row r="24" spans="1:22" x14ac:dyDescent="0.2">
      <c r="A24" s="96">
        <v>2008</v>
      </c>
      <c r="B24" s="93">
        <v>131754</v>
      </c>
      <c r="C24" s="93">
        <v>26111</v>
      </c>
      <c r="D24" s="94">
        <v>57.601818999288078</v>
      </c>
      <c r="E24" s="93">
        <v>21026</v>
      </c>
      <c r="F24" s="93">
        <v>26111</v>
      </c>
      <c r="G24" s="94">
        <v>57.601818999288078</v>
      </c>
      <c r="H24" s="93">
        <v>21026</v>
      </c>
      <c r="I24" s="95"/>
      <c r="J24" s="96">
        <v>2008</v>
      </c>
      <c r="K24" s="93">
        <v>134133</v>
      </c>
      <c r="L24" s="93">
        <v>26440</v>
      </c>
      <c r="M24" s="94">
        <v>57.912202350112949</v>
      </c>
      <c r="N24" s="93">
        <v>21585</v>
      </c>
      <c r="O24" s="93">
        <v>26440</v>
      </c>
      <c r="P24" s="94">
        <v>57.912202350112949</v>
      </c>
      <c r="Q24" s="93">
        <v>21585</v>
      </c>
      <c r="R24" s="95"/>
      <c r="V24" s="51"/>
    </row>
    <row r="25" spans="1:22" x14ac:dyDescent="0.2">
      <c r="A25" s="96">
        <v>2009</v>
      </c>
      <c r="B25" s="93">
        <v>126838</v>
      </c>
      <c r="C25" s="93">
        <v>25100</v>
      </c>
      <c r="D25" s="94">
        <v>57.686150375666287</v>
      </c>
      <c r="E25" s="93">
        <v>20790</v>
      </c>
      <c r="F25" s="93">
        <v>24948</v>
      </c>
      <c r="G25" s="94">
        <v>58.037613212651266</v>
      </c>
      <c r="H25" s="93">
        <v>20790</v>
      </c>
      <c r="I25" s="95"/>
      <c r="J25" s="96">
        <v>2009</v>
      </c>
      <c r="K25" s="93">
        <v>130602</v>
      </c>
      <c r="L25" s="93">
        <v>25780</v>
      </c>
      <c r="M25" s="94">
        <v>57.831280487156867</v>
      </c>
      <c r="N25" s="93">
        <v>21579</v>
      </c>
      <c r="O25" s="93">
        <v>25780</v>
      </c>
      <c r="P25" s="94">
        <v>57.831280487156867</v>
      </c>
      <c r="Q25" s="93">
        <v>21579</v>
      </c>
      <c r="R25" s="95"/>
      <c r="V25" s="51"/>
    </row>
    <row r="26" spans="1:22" x14ac:dyDescent="0.2">
      <c r="A26" s="96">
        <v>2010</v>
      </c>
      <c r="B26" s="93">
        <v>130773</v>
      </c>
      <c r="C26" s="93">
        <v>27102</v>
      </c>
      <c r="D26" s="94">
        <v>55.082372730921136</v>
      </c>
      <c r="E26" s="93">
        <v>21053</v>
      </c>
      <c r="F26" s="93">
        <v>27102</v>
      </c>
      <c r="G26" s="94">
        <v>55.082372730921136</v>
      </c>
      <c r="H26" s="93">
        <v>21053</v>
      </c>
      <c r="I26" s="95"/>
      <c r="J26" s="96">
        <v>2010</v>
      </c>
      <c r="K26" s="93">
        <v>135941</v>
      </c>
      <c r="L26" s="93">
        <v>27863</v>
      </c>
      <c r="M26" s="94">
        <v>55.695291230067802</v>
      </c>
      <c r="N26" s="93">
        <v>22180</v>
      </c>
      <c r="O26" s="93">
        <v>27863</v>
      </c>
      <c r="P26" s="94">
        <v>55.695291230067802</v>
      </c>
      <c r="Q26" s="93">
        <v>22180</v>
      </c>
      <c r="R26" s="95"/>
      <c r="V26" s="51"/>
    </row>
    <row r="27" spans="1:22" x14ac:dyDescent="0.2">
      <c r="A27" s="96">
        <v>2011</v>
      </c>
      <c r="B27" s="93">
        <v>129163</v>
      </c>
      <c r="C27" s="93">
        <v>27707</v>
      </c>
      <c r="D27" s="94">
        <v>53.216280012979922</v>
      </c>
      <c r="E27" s="93">
        <v>19926</v>
      </c>
      <c r="F27" s="93">
        <v>27707</v>
      </c>
      <c r="G27" s="94">
        <v>53.216280012979922</v>
      </c>
      <c r="H27" s="93">
        <v>19926</v>
      </c>
      <c r="I27" s="95"/>
      <c r="J27" s="96">
        <v>2011</v>
      </c>
      <c r="K27" s="93">
        <v>135900</v>
      </c>
      <c r="L27" s="93">
        <v>29420</v>
      </c>
      <c r="M27" s="94">
        <v>52.7318104355438</v>
      </c>
      <c r="N27" s="93">
        <v>21347</v>
      </c>
      <c r="O27" s="93">
        <v>29420</v>
      </c>
      <c r="P27" s="94">
        <v>52.7318104355438</v>
      </c>
      <c r="Q27" s="93">
        <v>21347</v>
      </c>
      <c r="R27" s="95"/>
      <c r="V27" s="51"/>
    </row>
    <row r="28" spans="1:22" x14ac:dyDescent="0.2">
      <c r="A28" s="96">
        <v>2012</v>
      </c>
      <c r="B28" s="93">
        <v>128081</v>
      </c>
      <c r="C28" s="93">
        <v>25880</v>
      </c>
      <c r="D28" s="94">
        <v>56.495821953095785</v>
      </c>
      <c r="E28" s="93">
        <v>20887</v>
      </c>
      <c r="F28" s="93">
        <v>25880</v>
      </c>
      <c r="G28" s="94">
        <v>56.495821953095785</v>
      </c>
      <c r="H28" s="93">
        <v>20887</v>
      </c>
      <c r="I28" s="95"/>
      <c r="J28" s="96">
        <v>2012</v>
      </c>
      <c r="K28" s="93">
        <v>136227</v>
      </c>
      <c r="L28" s="93">
        <v>27117</v>
      </c>
      <c r="M28" s="94">
        <v>57.347890243243263</v>
      </c>
      <c r="N28" s="93">
        <v>22607</v>
      </c>
      <c r="O28" s="93">
        <v>27117</v>
      </c>
      <c r="P28" s="94">
        <v>57.347890243243263</v>
      </c>
      <c r="Q28" s="93">
        <v>22607</v>
      </c>
      <c r="R28" s="95"/>
      <c r="V28" s="51"/>
    </row>
    <row r="29" spans="1:22" x14ac:dyDescent="0.2">
      <c r="A29" s="96">
        <v>2013</v>
      </c>
      <c r="B29" s="93">
        <v>129377</v>
      </c>
      <c r="C29" s="93">
        <v>27370</v>
      </c>
      <c r="D29" s="94">
        <v>53.960774303765582</v>
      </c>
      <c r="E29" s="93">
        <v>21453</v>
      </c>
      <c r="F29" s="93">
        <v>27370</v>
      </c>
      <c r="G29" s="94">
        <v>53.960774303765582</v>
      </c>
      <c r="H29" s="93">
        <v>21453</v>
      </c>
      <c r="I29" s="95"/>
      <c r="J29" s="96">
        <v>2013</v>
      </c>
      <c r="K29" s="93">
        <v>139177</v>
      </c>
      <c r="L29" s="93">
        <v>29194</v>
      </c>
      <c r="M29" s="94">
        <v>54.421406412714433</v>
      </c>
      <c r="N29" s="93">
        <v>23390</v>
      </c>
      <c r="O29" s="93">
        <v>29194</v>
      </c>
      <c r="P29" s="94">
        <v>54.421406412714433</v>
      </c>
      <c r="Q29" s="93">
        <v>23390</v>
      </c>
      <c r="R29" s="95"/>
      <c r="V29" s="51"/>
    </row>
    <row r="30" spans="1:22" x14ac:dyDescent="0.2">
      <c r="A30" s="96">
        <v>2014</v>
      </c>
      <c r="B30" s="93">
        <v>127176</v>
      </c>
      <c r="C30" s="93">
        <v>24443</v>
      </c>
      <c r="D30" s="94">
        <v>59.394543301469064</v>
      </c>
      <c r="E30" s="93">
        <v>20583</v>
      </c>
      <c r="F30" s="93">
        <v>24443</v>
      </c>
      <c r="G30" s="94">
        <v>59.394543301469064</v>
      </c>
      <c r="H30" s="93">
        <v>20583</v>
      </c>
      <c r="I30" s="95"/>
      <c r="J30" s="96">
        <v>2014</v>
      </c>
      <c r="K30" s="93">
        <v>138678</v>
      </c>
      <c r="L30" s="93">
        <v>26341</v>
      </c>
      <c r="M30" s="94">
        <v>60.099547920763143</v>
      </c>
      <c r="N30" s="93">
        <v>22782</v>
      </c>
      <c r="O30" s="93">
        <v>26341</v>
      </c>
      <c r="P30" s="94">
        <v>60.099547920763143</v>
      </c>
      <c r="Q30" s="93">
        <v>22782</v>
      </c>
      <c r="R30" s="95"/>
      <c r="V30" s="51"/>
    </row>
    <row r="31" spans="1:22" x14ac:dyDescent="0.2">
      <c r="A31" s="96">
        <v>2015</v>
      </c>
      <c r="B31" s="93">
        <v>126945</v>
      </c>
      <c r="C31" s="93">
        <v>24437</v>
      </c>
      <c r="D31" s="94">
        <v>59.301216827615434</v>
      </c>
      <c r="E31" s="93">
        <v>19561</v>
      </c>
      <c r="F31" s="93">
        <v>24437</v>
      </c>
      <c r="G31" s="94">
        <v>59.301216827615434</v>
      </c>
      <c r="H31" s="93">
        <v>19561</v>
      </c>
      <c r="I31" s="95"/>
      <c r="J31" s="96">
        <v>2015</v>
      </c>
      <c r="K31" s="93">
        <v>140933</v>
      </c>
      <c r="L31" s="93">
        <v>26870</v>
      </c>
      <c r="M31" s="94">
        <v>59.874365497329443</v>
      </c>
      <c r="N31" s="93">
        <v>21962</v>
      </c>
      <c r="O31" s="93">
        <v>26870</v>
      </c>
      <c r="P31" s="94">
        <v>59.874365497329443</v>
      </c>
      <c r="Q31" s="93">
        <v>21962</v>
      </c>
      <c r="R31" s="95"/>
      <c r="V31" s="51"/>
    </row>
    <row r="32" spans="1:22" x14ac:dyDescent="0.2">
      <c r="A32" s="96">
        <v>2016</v>
      </c>
      <c r="B32" s="93">
        <v>124382</v>
      </c>
      <c r="C32" s="93">
        <v>25596</v>
      </c>
      <c r="D32" s="94">
        <v>55.472958460261701</v>
      </c>
      <c r="E32" s="93">
        <v>19581</v>
      </c>
      <c r="F32" s="93">
        <v>25596</v>
      </c>
      <c r="G32" s="94">
        <v>55.472958460261701</v>
      </c>
      <c r="H32" s="93">
        <v>19581</v>
      </c>
      <c r="I32" s="95"/>
      <c r="J32" s="96">
        <v>2016</v>
      </c>
      <c r="K32" s="93">
        <v>140343</v>
      </c>
      <c r="L32" s="93">
        <v>28504</v>
      </c>
      <c r="M32" s="94">
        <v>56.205762036762927</v>
      </c>
      <c r="N32" s="93">
        <v>22185</v>
      </c>
      <c r="O32" s="93">
        <v>28504</v>
      </c>
      <c r="P32" s="94">
        <v>56.205762036762927</v>
      </c>
      <c r="Q32" s="93">
        <v>22185</v>
      </c>
      <c r="R32" s="95"/>
      <c r="V32" s="51"/>
    </row>
    <row r="33" spans="1:22" x14ac:dyDescent="0.2">
      <c r="A33" s="192">
        <v>2017</v>
      </c>
      <c r="B33" s="93">
        <v>121055</v>
      </c>
      <c r="C33" s="93">
        <v>23968</v>
      </c>
      <c r="D33" s="94">
        <f>((($B33/8760)/C33)*1000)*100</f>
        <v>57.656308106394526</v>
      </c>
      <c r="E33" s="93">
        <v>20599</v>
      </c>
      <c r="F33" s="93">
        <v>23968</v>
      </c>
      <c r="G33" s="94">
        <f>((($B33/8760)/F33)*1000)*100</f>
        <v>57.656308106394526</v>
      </c>
      <c r="H33" s="93">
        <v>20599</v>
      </c>
      <c r="I33" s="95"/>
      <c r="J33" s="192">
        <v>2017</v>
      </c>
      <c r="K33" s="93">
        <v>139602</v>
      </c>
      <c r="L33" s="93">
        <v>27159</v>
      </c>
      <c r="M33" s="94">
        <f>((($K33/8760)/L33)*1000)*100</f>
        <v>58.67779141302335</v>
      </c>
      <c r="N33" s="93">
        <v>23528</v>
      </c>
      <c r="O33" s="93">
        <v>27519</v>
      </c>
      <c r="P33" s="94">
        <f>((($K33/8760)/O33)*1000)*100</f>
        <v>57.910176132355872</v>
      </c>
      <c r="Q33" s="93">
        <v>23528</v>
      </c>
      <c r="V33" s="51"/>
    </row>
    <row r="34" spans="1:22" ht="15" x14ac:dyDescent="0.25">
      <c r="A34" s="56"/>
      <c r="B34" s="64"/>
      <c r="C34" s="65"/>
      <c r="D34" s="66"/>
      <c r="E34" s="65"/>
      <c r="F34" s="65"/>
      <c r="G34" s="66"/>
      <c r="H34" s="65"/>
      <c r="K34" s="51"/>
      <c r="L34" s="51"/>
      <c r="M34" s="50"/>
      <c r="N34" s="51"/>
      <c r="O34" s="51"/>
      <c r="Q34" s="51"/>
      <c r="V34" s="51"/>
    </row>
    <row r="35" spans="1:22" ht="51" x14ac:dyDescent="0.2">
      <c r="A35" s="23" t="s">
        <v>26</v>
      </c>
      <c r="B35" s="23" t="s">
        <v>324</v>
      </c>
      <c r="C35" s="222" t="s">
        <v>27</v>
      </c>
      <c r="D35" s="222" t="s">
        <v>28</v>
      </c>
      <c r="E35" s="222" t="s">
        <v>29</v>
      </c>
      <c r="F35" s="222" t="s">
        <v>30</v>
      </c>
      <c r="G35" s="222" t="s">
        <v>31</v>
      </c>
      <c r="H35" s="222" t="s">
        <v>32</v>
      </c>
      <c r="I35" s="221"/>
      <c r="J35" s="220" t="s">
        <v>33</v>
      </c>
      <c r="K35" s="23" t="s">
        <v>324</v>
      </c>
      <c r="L35" s="23" t="s">
        <v>27</v>
      </c>
      <c r="M35" s="23" t="s">
        <v>28</v>
      </c>
      <c r="N35" s="23" t="s">
        <v>29</v>
      </c>
      <c r="O35" s="23" t="s">
        <v>30</v>
      </c>
      <c r="P35" s="23" t="s">
        <v>31</v>
      </c>
      <c r="Q35" s="23" t="s">
        <v>32</v>
      </c>
      <c r="V35" s="51"/>
    </row>
    <row r="36" spans="1:22" x14ac:dyDescent="0.2">
      <c r="A36" s="164" t="s">
        <v>12</v>
      </c>
      <c r="B36" s="223"/>
      <c r="C36" s="224"/>
      <c r="D36" s="225"/>
      <c r="E36" s="224"/>
      <c r="F36" s="224"/>
      <c r="G36" s="225"/>
      <c r="H36" s="224"/>
      <c r="I36" s="226"/>
      <c r="J36" s="164" t="s">
        <v>12</v>
      </c>
      <c r="K36" s="96"/>
      <c r="L36" s="96"/>
      <c r="M36" s="95"/>
      <c r="N36" s="96"/>
      <c r="O36" s="96"/>
      <c r="P36" s="95"/>
      <c r="Q36" s="96"/>
      <c r="V36" s="51"/>
    </row>
    <row r="37" spans="1:22" x14ac:dyDescent="0.2">
      <c r="A37" s="96">
        <v>1991</v>
      </c>
      <c r="B37" s="93">
        <v>28690</v>
      </c>
      <c r="C37" s="93">
        <v>5538</v>
      </c>
      <c r="D37" s="94">
        <v>59.138933825408849</v>
      </c>
      <c r="E37" s="93">
        <v>5044</v>
      </c>
      <c r="F37" s="93">
        <v>5612</v>
      </c>
      <c r="G37" s="94">
        <v>58.359126073612643</v>
      </c>
      <c r="H37" s="93">
        <v>5044</v>
      </c>
      <c r="I37" s="95"/>
      <c r="J37" s="96">
        <v>1991</v>
      </c>
      <c r="K37" s="93">
        <v>28690</v>
      </c>
      <c r="L37" s="93">
        <v>5538</v>
      </c>
      <c r="M37" s="94">
        <v>59.138933825408849</v>
      </c>
      <c r="N37" s="93">
        <v>5079</v>
      </c>
      <c r="O37" s="93">
        <v>5612</v>
      </c>
      <c r="P37" s="94">
        <v>58.359126073612643</v>
      </c>
      <c r="Q37" s="93">
        <v>5079</v>
      </c>
      <c r="R37" s="95"/>
      <c r="V37" s="51"/>
    </row>
    <row r="38" spans="1:22" x14ac:dyDescent="0.2">
      <c r="A38" s="96">
        <v>1992</v>
      </c>
      <c r="B38" s="93">
        <v>28575</v>
      </c>
      <c r="C38" s="93">
        <v>5059</v>
      </c>
      <c r="D38" s="94">
        <v>64.478875298870591</v>
      </c>
      <c r="E38" s="93">
        <v>4976</v>
      </c>
      <c r="F38" s="93">
        <v>5081</v>
      </c>
      <c r="G38" s="94">
        <v>64.199691032668042</v>
      </c>
      <c r="H38" s="93">
        <v>4976</v>
      </c>
      <c r="I38" s="95"/>
      <c r="J38" s="96">
        <v>1992</v>
      </c>
      <c r="K38" s="93">
        <v>28575</v>
      </c>
      <c r="L38" s="93">
        <v>5059</v>
      </c>
      <c r="M38" s="94">
        <v>64.478875298870591</v>
      </c>
      <c r="N38" s="93">
        <v>4976</v>
      </c>
      <c r="O38" s="93">
        <v>5081</v>
      </c>
      <c r="P38" s="94">
        <v>64.199691032668042</v>
      </c>
      <c r="Q38" s="93">
        <v>4976</v>
      </c>
      <c r="R38" s="95"/>
      <c r="V38" s="51"/>
    </row>
    <row r="39" spans="1:22" x14ac:dyDescent="0.2">
      <c r="A39" s="96">
        <v>1993</v>
      </c>
      <c r="B39" s="93">
        <v>29529</v>
      </c>
      <c r="C39" s="93">
        <v>5682</v>
      </c>
      <c r="D39" s="94">
        <v>59.325772808146851</v>
      </c>
      <c r="E39" s="93">
        <v>5418</v>
      </c>
      <c r="F39" s="93">
        <v>5682</v>
      </c>
      <c r="G39" s="94">
        <v>59.325772808146851</v>
      </c>
      <c r="H39" s="93">
        <v>5418</v>
      </c>
      <c r="I39" s="95"/>
      <c r="J39" s="96">
        <v>1993</v>
      </c>
      <c r="K39" s="93">
        <v>29529</v>
      </c>
      <c r="L39" s="93">
        <v>5692</v>
      </c>
      <c r="M39" s="94">
        <v>59.221546222046804</v>
      </c>
      <c r="N39" s="93">
        <v>5418</v>
      </c>
      <c r="O39" s="93">
        <v>5692</v>
      </c>
      <c r="P39" s="94">
        <v>59.221546222046804</v>
      </c>
      <c r="Q39" s="93">
        <v>5418</v>
      </c>
      <c r="R39" s="95"/>
      <c r="V39" s="51"/>
    </row>
    <row r="40" spans="1:22" x14ac:dyDescent="0.2">
      <c r="A40" s="96">
        <v>1994</v>
      </c>
      <c r="B40" s="93">
        <v>30332</v>
      </c>
      <c r="C40" s="93">
        <v>5744</v>
      </c>
      <c r="D40" s="94">
        <v>60.281286170361611</v>
      </c>
      <c r="E40" s="93">
        <v>5213</v>
      </c>
      <c r="F40" s="93">
        <v>5853</v>
      </c>
      <c r="G40" s="94">
        <v>59.158672093380673</v>
      </c>
      <c r="H40" s="93">
        <v>5213</v>
      </c>
      <c r="I40" s="95"/>
      <c r="J40" s="96">
        <v>1994</v>
      </c>
      <c r="K40" s="93">
        <v>30332</v>
      </c>
      <c r="L40" s="93">
        <v>5807</v>
      </c>
      <c r="M40" s="94">
        <v>59.627295981153281</v>
      </c>
      <c r="N40" s="93">
        <v>5213</v>
      </c>
      <c r="O40" s="93">
        <v>5853</v>
      </c>
      <c r="P40" s="94">
        <v>59.158672093380673</v>
      </c>
      <c r="Q40" s="93">
        <v>5213</v>
      </c>
      <c r="R40" s="95"/>
      <c r="V40" s="51"/>
    </row>
    <row r="41" spans="1:22" x14ac:dyDescent="0.2">
      <c r="A41" s="96">
        <v>1995</v>
      </c>
      <c r="B41" s="93">
        <v>30805</v>
      </c>
      <c r="C41" s="93">
        <v>5875</v>
      </c>
      <c r="D41" s="94">
        <v>59.856212960264251</v>
      </c>
      <c r="E41" s="93">
        <v>5281</v>
      </c>
      <c r="F41" s="93">
        <v>6035</v>
      </c>
      <c r="G41" s="94">
        <v>58.269304248807373</v>
      </c>
      <c r="H41" s="93">
        <v>5319</v>
      </c>
      <c r="I41" s="95"/>
      <c r="J41" s="96">
        <v>1995</v>
      </c>
      <c r="K41" s="93">
        <v>30805</v>
      </c>
      <c r="L41" s="93">
        <v>5944</v>
      </c>
      <c r="M41" s="94">
        <v>59.161381416815708</v>
      </c>
      <c r="N41" s="93">
        <v>5281</v>
      </c>
      <c r="O41" s="93">
        <v>6097</v>
      </c>
      <c r="P41" s="94">
        <v>57.676767449819998</v>
      </c>
      <c r="Q41" s="93">
        <v>5319</v>
      </c>
      <c r="R41" s="95"/>
      <c r="V41" s="51"/>
    </row>
    <row r="42" spans="1:22" x14ac:dyDescent="0.2">
      <c r="A42" s="96">
        <v>1996</v>
      </c>
      <c r="B42" s="93">
        <v>31095</v>
      </c>
      <c r="C42" s="93">
        <v>5302</v>
      </c>
      <c r="D42" s="94">
        <v>66.949406530489924</v>
      </c>
      <c r="E42" s="93">
        <v>5046</v>
      </c>
      <c r="F42" s="93">
        <v>5446</v>
      </c>
      <c r="G42" s="94">
        <v>65.179168825680776</v>
      </c>
      <c r="H42" s="93">
        <v>5058</v>
      </c>
      <c r="I42" s="95"/>
      <c r="J42" s="96">
        <v>1996</v>
      </c>
      <c r="K42" s="93">
        <v>31095</v>
      </c>
      <c r="L42" s="93">
        <v>5302</v>
      </c>
      <c r="M42" s="94">
        <v>66.949406530489924</v>
      </c>
      <c r="N42" s="93">
        <v>5046</v>
      </c>
      <c r="O42" s="93">
        <v>5446</v>
      </c>
      <c r="P42" s="94">
        <v>65.179168825680776</v>
      </c>
      <c r="Q42" s="93">
        <v>5058</v>
      </c>
      <c r="R42" s="95"/>
      <c r="V42" s="51"/>
    </row>
    <row r="43" spans="1:22" x14ac:dyDescent="0.2">
      <c r="A43" s="96">
        <v>1997</v>
      </c>
      <c r="B43" s="93">
        <v>31180</v>
      </c>
      <c r="C43" s="93">
        <v>5680</v>
      </c>
      <c r="D43" s="94">
        <v>62.664801594957872</v>
      </c>
      <c r="E43" s="93">
        <v>4977</v>
      </c>
      <c r="F43" s="93">
        <v>6030</v>
      </c>
      <c r="G43" s="94">
        <v>59.027541137539096</v>
      </c>
      <c r="H43" s="93">
        <v>5036</v>
      </c>
      <c r="I43" s="95"/>
      <c r="J43" s="96">
        <v>1997</v>
      </c>
      <c r="K43" s="93">
        <v>31180</v>
      </c>
      <c r="L43" s="93">
        <v>5941</v>
      </c>
      <c r="M43" s="94">
        <v>59.911811657862437</v>
      </c>
      <c r="N43" s="93">
        <v>4977</v>
      </c>
      <c r="O43" s="93">
        <v>6134</v>
      </c>
      <c r="P43" s="94">
        <v>58.02674813488111</v>
      </c>
      <c r="Q43" s="93">
        <v>5036</v>
      </c>
      <c r="R43" s="95"/>
      <c r="V43" s="51"/>
    </row>
    <row r="44" spans="1:22" x14ac:dyDescent="0.2">
      <c r="A44" s="96">
        <v>1998</v>
      </c>
      <c r="B44" s="93">
        <v>31352</v>
      </c>
      <c r="C44" s="93">
        <v>5987</v>
      </c>
      <c r="D44" s="94">
        <v>59.779446029563296</v>
      </c>
      <c r="E44" s="93">
        <v>5617</v>
      </c>
      <c r="F44" s="93">
        <v>5987</v>
      </c>
      <c r="G44" s="94">
        <v>59.779446029563296</v>
      </c>
      <c r="H44" s="93">
        <v>5617</v>
      </c>
      <c r="I44" s="95"/>
      <c r="J44" s="96">
        <v>1998</v>
      </c>
      <c r="K44" s="93">
        <v>31352</v>
      </c>
      <c r="L44" s="93">
        <v>6043</v>
      </c>
      <c r="M44" s="94">
        <v>59.225474661425693</v>
      </c>
      <c r="N44" s="93">
        <v>5617</v>
      </c>
      <c r="O44" s="93">
        <v>6043</v>
      </c>
      <c r="P44" s="94">
        <v>59.225474661425693</v>
      </c>
      <c r="Q44" s="93">
        <v>5617</v>
      </c>
      <c r="R44" s="95"/>
      <c r="V44" s="51"/>
    </row>
    <row r="45" spans="1:22" x14ac:dyDescent="0.2">
      <c r="A45" s="96">
        <v>1999</v>
      </c>
      <c r="B45" s="93">
        <v>31767</v>
      </c>
      <c r="C45" s="93">
        <v>6348</v>
      </c>
      <c r="D45" s="94">
        <v>57.126179316535897</v>
      </c>
      <c r="E45" s="93">
        <v>5576</v>
      </c>
      <c r="F45" s="93">
        <v>6350</v>
      </c>
      <c r="G45" s="94">
        <v>57.108186819113357</v>
      </c>
      <c r="H45" s="93">
        <v>5576</v>
      </c>
      <c r="I45" s="95"/>
      <c r="J45" s="96">
        <v>1999</v>
      </c>
      <c r="K45" s="93">
        <v>31767</v>
      </c>
      <c r="L45" s="93">
        <v>6526</v>
      </c>
      <c r="M45" s="94">
        <v>55.568033451022046</v>
      </c>
      <c r="N45" s="93">
        <v>5608</v>
      </c>
      <c r="O45" s="93">
        <v>6529</v>
      </c>
      <c r="P45" s="94">
        <v>55.542500582228506</v>
      </c>
      <c r="Q45" s="93">
        <v>5608</v>
      </c>
      <c r="R45" s="95"/>
      <c r="V45" s="51"/>
    </row>
    <row r="46" spans="1:22" x14ac:dyDescent="0.2">
      <c r="A46" s="96">
        <v>2000</v>
      </c>
      <c r="B46" s="93">
        <v>32009</v>
      </c>
      <c r="C46" s="93">
        <v>5898</v>
      </c>
      <c r="D46" s="94">
        <v>61.953127056459046</v>
      </c>
      <c r="E46" s="93">
        <v>5180</v>
      </c>
      <c r="F46" s="93">
        <v>5931</v>
      </c>
      <c r="G46" s="94">
        <v>61.608420734951174</v>
      </c>
      <c r="H46" s="93">
        <v>5270</v>
      </c>
      <c r="I46" s="95"/>
      <c r="J46" s="96">
        <v>2000</v>
      </c>
      <c r="K46" s="93">
        <v>32009</v>
      </c>
      <c r="L46" s="93">
        <v>5991</v>
      </c>
      <c r="M46" s="94">
        <v>60.991411013018769</v>
      </c>
      <c r="N46" s="93">
        <v>5180</v>
      </c>
      <c r="O46" s="93">
        <v>5991</v>
      </c>
      <c r="P46" s="94">
        <v>60.991411013018769</v>
      </c>
      <c r="Q46" s="93">
        <v>5270</v>
      </c>
      <c r="R46" s="95"/>
      <c r="V46" s="51"/>
    </row>
    <row r="47" spans="1:22" x14ac:dyDescent="0.2">
      <c r="A47" s="96">
        <v>2001</v>
      </c>
      <c r="B47" s="93">
        <v>32580</v>
      </c>
      <c r="C47" s="93">
        <v>6834</v>
      </c>
      <c r="D47" s="94">
        <v>54.421686891890261</v>
      </c>
      <c r="E47" s="93">
        <v>5043</v>
      </c>
      <c r="F47" s="93">
        <v>6834</v>
      </c>
      <c r="G47" s="94">
        <v>54.421686891890261</v>
      </c>
      <c r="H47" s="93">
        <v>5043</v>
      </c>
      <c r="I47" s="95"/>
      <c r="J47" s="96">
        <v>2001</v>
      </c>
      <c r="K47" s="93">
        <v>32580</v>
      </c>
      <c r="L47" s="93">
        <v>7029</v>
      </c>
      <c r="M47" s="94">
        <v>52.911908979823316</v>
      </c>
      <c r="N47" s="93">
        <v>5043</v>
      </c>
      <c r="O47" s="93">
        <v>7029</v>
      </c>
      <c r="P47" s="94">
        <v>52.911908979823316</v>
      </c>
      <c r="Q47" s="93">
        <v>5043</v>
      </c>
      <c r="R47" s="95"/>
      <c r="V47" s="51"/>
    </row>
    <row r="48" spans="1:22" x14ac:dyDescent="0.2">
      <c r="A48" s="96">
        <v>2002</v>
      </c>
      <c r="B48" s="93">
        <v>33192</v>
      </c>
      <c r="C48" s="93">
        <v>6835</v>
      </c>
      <c r="D48" s="94">
        <v>55.435860949384207</v>
      </c>
      <c r="E48" s="93">
        <v>5631</v>
      </c>
      <c r="F48" s="93">
        <v>6903</v>
      </c>
      <c r="G48" s="94">
        <v>54.889773951766053</v>
      </c>
      <c r="H48" s="93">
        <v>5705</v>
      </c>
      <c r="I48" s="95"/>
      <c r="J48" s="96">
        <v>2002</v>
      </c>
      <c r="K48" s="93">
        <v>33192</v>
      </c>
      <c r="L48" s="93">
        <v>6880.2</v>
      </c>
      <c r="M48" s="94">
        <v>55.07167082192975</v>
      </c>
      <c r="N48" s="93">
        <v>5631</v>
      </c>
      <c r="O48" s="93">
        <v>6903</v>
      </c>
      <c r="P48" s="94">
        <v>54.889773951766053</v>
      </c>
      <c r="Q48" s="93">
        <v>5705</v>
      </c>
      <c r="R48" s="95"/>
      <c r="V48" s="51"/>
    </row>
    <row r="49" spans="1:22" x14ac:dyDescent="0.2">
      <c r="A49" s="96">
        <v>2003</v>
      </c>
      <c r="B49" s="93">
        <v>33647</v>
      </c>
      <c r="C49" s="93">
        <v>6655</v>
      </c>
      <c r="D49" s="94">
        <v>57.715728552363899</v>
      </c>
      <c r="E49" s="93">
        <v>5956</v>
      </c>
      <c r="F49" s="93">
        <v>6674</v>
      </c>
      <c r="G49" s="94">
        <v>57.551419465984679</v>
      </c>
      <c r="H49" s="93">
        <v>5956</v>
      </c>
      <c r="I49" s="95"/>
      <c r="J49" s="96">
        <v>2003</v>
      </c>
      <c r="K49" s="93">
        <v>33647</v>
      </c>
      <c r="L49" s="93">
        <v>6655</v>
      </c>
      <c r="M49" s="94">
        <v>57.715728552363899</v>
      </c>
      <c r="N49" s="93">
        <v>5956</v>
      </c>
      <c r="O49" s="93">
        <v>6674</v>
      </c>
      <c r="P49" s="94">
        <v>57.551419465984679</v>
      </c>
      <c r="Q49" s="93">
        <v>5956</v>
      </c>
      <c r="R49" s="95"/>
      <c r="V49" s="51"/>
    </row>
    <row r="50" spans="1:22" x14ac:dyDescent="0.2">
      <c r="A50" s="96">
        <v>2004</v>
      </c>
      <c r="B50" s="93">
        <v>34159</v>
      </c>
      <c r="C50" s="93">
        <v>6444</v>
      </c>
      <c r="D50" s="94">
        <v>60.512557786224278</v>
      </c>
      <c r="E50" s="93">
        <v>6019</v>
      </c>
      <c r="F50" s="93">
        <v>6444</v>
      </c>
      <c r="G50" s="94">
        <v>60.512557786224278</v>
      </c>
      <c r="H50" s="93">
        <v>6019</v>
      </c>
      <c r="I50" s="95"/>
      <c r="J50" s="96">
        <v>2004</v>
      </c>
      <c r="K50" s="93">
        <v>34159</v>
      </c>
      <c r="L50" s="93">
        <v>6444</v>
      </c>
      <c r="M50" s="94">
        <v>60.512557786224278</v>
      </c>
      <c r="N50" s="93">
        <v>6019</v>
      </c>
      <c r="O50" s="93">
        <v>6444</v>
      </c>
      <c r="P50" s="94">
        <v>60.512557786224278</v>
      </c>
      <c r="Q50" s="93">
        <v>6019</v>
      </c>
      <c r="R50" s="95"/>
      <c r="V50" s="51"/>
    </row>
    <row r="51" spans="1:22" x14ac:dyDescent="0.2">
      <c r="A51" s="96">
        <v>2005</v>
      </c>
      <c r="B51" s="93">
        <v>35202</v>
      </c>
      <c r="C51" s="93">
        <v>7097</v>
      </c>
      <c r="D51" s="94">
        <v>56.622420046286202</v>
      </c>
      <c r="E51" s="93">
        <v>5697</v>
      </c>
      <c r="F51" s="93">
        <v>7122</v>
      </c>
      <c r="G51" s="94">
        <v>56.423661200293893</v>
      </c>
      <c r="H51" s="93">
        <v>5697</v>
      </c>
      <c r="I51" s="95"/>
      <c r="J51" s="96">
        <v>2005</v>
      </c>
      <c r="K51" s="93">
        <v>35202</v>
      </c>
      <c r="L51" s="93">
        <v>7306.3</v>
      </c>
      <c r="M51" s="94">
        <v>55.000385293307573</v>
      </c>
      <c r="N51" s="93">
        <v>5697</v>
      </c>
      <c r="O51" s="93">
        <v>7331</v>
      </c>
      <c r="P51" s="94">
        <v>54.815075033214178</v>
      </c>
      <c r="Q51" s="93">
        <v>5697</v>
      </c>
      <c r="R51" s="95"/>
      <c r="V51" s="51"/>
    </row>
    <row r="52" spans="1:22" x14ac:dyDescent="0.2">
      <c r="A52" s="96">
        <v>2006</v>
      </c>
      <c r="B52" s="93">
        <v>33655</v>
      </c>
      <c r="C52" s="93">
        <v>7261</v>
      </c>
      <c r="D52" s="94">
        <v>52.911375529113755</v>
      </c>
      <c r="E52" s="93">
        <v>5582</v>
      </c>
      <c r="F52" s="93">
        <v>7271</v>
      </c>
      <c r="G52" s="94">
        <v>52.838605104785451</v>
      </c>
      <c r="H52" s="93">
        <v>5582</v>
      </c>
      <c r="I52" s="95"/>
      <c r="J52" s="96">
        <v>2006</v>
      </c>
      <c r="K52" s="93">
        <v>33669</v>
      </c>
      <c r="L52" s="93">
        <v>7641.1</v>
      </c>
      <c r="M52" s="94">
        <v>50.300259788314918</v>
      </c>
      <c r="N52" s="93">
        <v>5628.5</v>
      </c>
      <c r="O52" s="93">
        <v>7665</v>
      </c>
      <c r="P52" s="94">
        <v>50.143420100260037</v>
      </c>
      <c r="Q52" s="93">
        <v>5628.5</v>
      </c>
      <c r="R52" s="95"/>
      <c r="V52" s="51"/>
    </row>
    <row r="53" spans="1:22" x14ac:dyDescent="0.2">
      <c r="A53" s="96">
        <v>2007</v>
      </c>
      <c r="B53" s="93">
        <v>33981</v>
      </c>
      <c r="C53" s="93">
        <v>6788</v>
      </c>
      <c r="D53" s="94">
        <v>57.146576149692038</v>
      </c>
      <c r="E53" s="93">
        <v>5572</v>
      </c>
      <c r="F53" s="93">
        <v>6939</v>
      </c>
      <c r="G53" s="94">
        <v>55.903006038926307</v>
      </c>
      <c r="H53" s="93">
        <v>5572</v>
      </c>
      <c r="I53" s="95"/>
      <c r="J53" s="96">
        <v>2007</v>
      </c>
      <c r="K53" s="93">
        <v>34398</v>
      </c>
      <c r="L53" s="93">
        <v>6855.5</v>
      </c>
      <c r="M53" s="94">
        <v>57.278277715223155</v>
      </c>
      <c r="N53" s="93">
        <v>5717.3</v>
      </c>
      <c r="O53" s="93">
        <v>7003</v>
      </c>
      <c r="P53" s="94">
        <v>56.071859613981488</v>
      </c>
      <c r="Q53" s="93">
        <v>5717.3</v>
      </c>
      <c r="R53" s="95"/>
      <c r="V53" s="51"/>
    </row>
    <row r="54" spans="1:22" x14ac:dyDescent="0.2">
      <c r="A54" s="96">
        <v>2008</v>
      </c>
      <c r="B54" s="93">
        <v>32964</v>
      </c>
      <c r="C54" s="93">
        <v>7070</v>
      </c>
      <c r="D54" s="94">
        <v>53.225087675108021</v>
      </c>
      <c r="E54" s="93">
        <v>5260</v>
      </c>
      <c r="F54" s="93">
        <v>7070</v>
      </c>
      <c r="G54" s="94">
        <v>53.225087675108021</v>
      </c>
      <c r="H54" s="93">
        <v>5292</v>
      </c>
      <c r="I54" s="95"/>
      <c r="J54" s="96">
        <v>2008</v>
      </c>
      <c r="K54" s="93">
        <v>33874</v>
      </c>
      <c r="L54" s="93">
        <v>7205.2</v>
      </c>
      <c r="M54" s="94">
        <v>53.668114378073476</v>
      </c>
      <c r="N54" s="93">
        <v>5463.1</v>
      </c>
      <c r="O54" s="93">
        <v>7205</v>
      </c>
      <c r="P54" s="94">
        <v>53.669604124482305</v>
      </c>
      <c r="Q54" s="93">
        <v>5505</v>
      </c>
      <c r="R54" s="95"/>
      <c r="V54" s="51"/>
    </row>
    <row r="55" spans="1:22" x14ac:dyDescent="0.2">
      <c r="A55" s="96">
        <v>2009</v>
      </c>
      <c r="B55" s="93">
        <v>31443</v>
      </c>
      <c r="C55" s="93">
        <v>6351</v>
      </c>
      <c r="D55" s="94">
        <v>56.516825092801696</v>
      </c>
      <c r="E55" s="93">
        <v>5111</v>
      </c>
      <c r="F55" s="93">
        <v>6564</v>
      </c>
      <c r="G55" s="94">
        <v>54.682869616755568</v>
      </c>
      <c r="H55" s="93">
        <v>5195</v>
      </c>
      <c r="I55" s="95"/>
      <c r="J55" s="96">
        <v>2009</v>
      </c>
      <c r="K55" s="93">
        <v>32743</v>
      </c>
      <c r="L55" s="93">
        <v>6615.2</v>
      </c>
      <c r="M55" s="94">
        <v>56.50298385729613</v>
      </c>
      <c r="N55" s="93">
        <v>5372.8</v>
      </c>
      <c r="O55" s="93">
        <v>6771</v>
      </c>
      <c r="P55" s="94">
        <v>55.202856123583722</v>
      </c>
      <c r="Q55" s="93">
        <v>5456.8</v>
      </c>
      <c r="R55" s="95"/>
      <c r="V55" s="51"/>
    </row>
    <row r="56" spans="1:22" x14ac:dyDescent="0.2">
      <c r="A56" s="96">
        <v>2010</v>
      </c>
      <c r="B56" s="93">
        <v>32296</v>
      </c>
      <c r="C56" s="93">
        <v>7123</v>
      </c>
      <c r="D56" s="94">
        <v>51.758500503545982</v>
      </c>
      <c r="E56" s="93">
        <v>5289</v>
      </c>
      <c r="F56" s="93">
        <v>7133</v>
      </c>
      <c r="G56" s="94">
        <v>51.685938467230898</v>
      </c>
      <c r="H56" s="93">
        <v>5289</v>
      </c>
      <c r="I56" s="95"/>
      <c r="J56" s="96">
        <v>2010</v>
      </c>
      <c r="K56" s="93">
        <v>33964</v>
      </c>
      <c r="L56" s="93">
        <v>7374.6</v>
      </c>
      <c r="M56" s="94">
        <v>52.574633875351736</v>
      </c>
      <c r="N56" s="93">
        <v>5672</v>
      </c>
      <c r="O56" s="93">
        <v>7385</v>
      </c>
      <c r="P56" s="94">
        <v>52.500595122162352</v>
      </c>
      <c r="Q56" s="93">
        <v>5672</v>
      </c>
      <c r="R56" s="95"/>
      <c r="V56" s="51"/>
    </row>
    <row r="57" spans="1:22" x14ac:dyDescent="0.2">
      <c r="A57" s="96">
        <v>2011</v>
      </c>
      <c r="B57" s="93">
        <v>31755</v>
      </c>
      <c r="C57" s="93">
        <v>7305</v>
      </c>
      <c r="D57" s="94">
        <v>49.623545516769333</v>
      </c>
      <c r="E57" s="93">
        <v>4947</v>
      </c>
      <c r="F57" s="93">
        <v>7305</v>
      </c>
      <c r="G57" s="94">
        <v>49.623545516769333</v>
      </c>
      <c r="H57" s="93">
        <v>4986</v>
      </c>
      <c r="I57" s="95"/>
      <c r="J57" s="96">
        <v>2011</v>
      </c>
      <c r="K57" s="93">
        <v>33924</v>
      </c>
      <c r="L57" s="93">
        <v>7776.6</v>
      </c>
      <c r="M57" s="94">
        <v>49.798147515958476</v>
      </c>
      <c r="N57" s="93">
        <v>5418.8</v>
      </c>
      <c r="O57" s="93">
        <v>7777</v>
      </c>
      <c r="P57" s="94">
        <v>49.795586212241574</v>
      </c>
      <c r="Q57" s="93">
        <v>5457.8</v>
      </c>
      <c r="R57" s="95"/>
      <c r="V57" s="51"/>
    </row>
    <row r="58" spans="1:22" x14ac:dyDescent="0.2">
      <c r="A58" s="96">
        <v>2012</v>
      </c>
      <c r="B58" s="93">
        <v>31364</v>
      </c>
      <c r="C58" s="93">
        <v>6685</v>
      </c>
      <c r="D58" s="94">
        <v>53.558194417406924</v>
      </c>
      <c r="E58" s="93">
        <v>5203</v>
      </c>
      <c r="F58" s="93">
        <v>7003</v>
      </c>
      <c r="G58" s="94">
        <v>51.12616445528564</v>
      </c>
      <c r="H58" s="93">
        <v>5203</v>
      </c>
      <c r="I58" s="95"/>
      <c r="J58" s="96">
        <v>2012</v>
      </c>
      <c r="K58" s="93">
        <v>33900</v>
      </c>
      <c r="L58" s="93">
        <v>7073.21</v>
      </c>
      <c r="M58" s="94">
        <v>54.711552657119334</v>
      </c>
      <c r="N58" s="93">
        <v>5738.2</v>
      </c>
      <c r="O58" s="93">
        <v>7396</v>
      </c>
      <c r="P58" s="94">
        <v>52.323729227942536</v>
      </c>
      <c r="Q58" s="93">
        <v>5738.2</v>
      </c>
      <c r="R58" s="95"/>
      <c r="V58" s="51"/>
    </row>
    <row r="59" spans="1:22" x14ac:dyDescent="0.2">
      <c r="A59" s="96">
        <v>2013</v>
      </c>
      <c r="B59" s="93">
        <v>31589</v>
      </c>
      <c r="C59" s="93">
        <v>7032</v>
      </c>
      <c r="D59" s="94">
        <v>51.280577763232401</v>
      </c>
      <c r="E59" s="93">
        <v>5341</v>
      </c>
      <c r="F59" s="93">
        <v>7235</v>
      </c>
      <c r="G59" s="94">
        <v>49.841744689847992</v>
      </c>
      <c r="H59" s="93">
        <v>5443</v>
      </c>
      <c r="I59" s="95"/>
      <c r="J59" s="96">
        <v>2013</v>
      </c>
      <c r="K59" s="93">
        <v>34380</v>
      </c>
      <c r="L59" s="93">
        <v>7577.53</v>
      </c>
      <c r="M59" s="94">
        <v>51.793361877110023</v>
      </c>
      <c r="N59" s="93">
        <v>5921.7</v>
      </c>
      <c r="O59" s="93">
        <v>7667</v>
      </c>
      <c r="P59" s="94">
        <v>51.188959622363051</v>
      </c>
      <c r="Q59" s="93">
        <v>5969</v>
      </c>
      <c r="R59" s="95"/>
      <c r="V59" s="51"/>
    </row>
    <row r="60" spans="1:22" x14ac:dyDescent="0.2">
      <c r="A60" s="96">
        <v>2014</v>
      </c>
      <c r="B60" s="93">
        <v>30968</v>
      </c>
      <c r="C60" s="93">
        <v>6204</v>
      </c>
      <c r="D60" s="94">
        <v>56.981944186840714</v>
      </c>
      <c r="E60" s="93">
        <v>5093</v>
      </c>
      <c r="F60" s="93">
        <v>6268</v>
      </c>
      <c r="G60" s="94">
        <v>56.400124718436473</v>
      </c>
      <c r="H60" s="93">
        <v>5168</v>
      </c>
      <c r="I60" s="95"/>
      <c r="J60" s="96">
        <v>2014</v>
      </c>
      <c r="K60" s="93">
        <v>34010</v>
      </c>
      <c r="L60" s="93">
        <v>6700.08</v>
      </c>
      <c r="M60" s="94">
        <v>57.945876636162566</v>
      </c>
      <c r="N60" s="93">
        <v>5637.4</v>
      </c>
      <c r="O60" s="93">
        <v>6743</v>
      </c>
      <c r="P60" s="94">
        <v>57.577044213617093</v>
      </c>
      <c r="Q60" s="93">
        <v>5712.4</v>
      </c>
      <c r="R60" s="95"/>
      <c r="V60" s="51"/>
    </row>
    <row r="61" spans="1:22" x14ac:dyDescent="0.2">
      <c r="A61" s="96">
        <v>2015</v>
      </c>
      <c r="B61" s="93">
        <v>31069</v>
      </c>
      <c r="C61" s="93">
        <v>6430</v>
      </c>
      <c r="D61" s="94">
        <v>55.158468082688884</v>
      </c>
      <c r="E61" s="93">
        <v>4990</v>
      </c>
      <c r="F61" s="93">
        <v>6413</v>
      </c>
      <c r="G61" s="94">
        <v>55.304685758878755</v>
      </c>
      <c r="H61" s="93">
        <v>5030</v>
      </c>
      <c r="I61" s="95"/>
      <c r="J61" s="96">
        <v>2015</v>
      </c>
      <c r="K61" s="93">
        <v>34266</v>
      </c>
      <c r="L61" s="93">
        <v>6953.42</v>
      </c>
      <c r="M61" s="94">
        <v>56.254962818533016</v>
      </c>
      <c r="N61" s="93">
        <v>5508.67</v>
      </c>
      <c r="O61" s="93">
        <v>6958</v>
      </c>
      <c r="P61" s="94">
        <v>56.217933826048274</v>
      </c>
      <c r="Q61" s="93">
        <v>5547</v>
      </c>
      <c r="R61" s="95"/>
      <c r="V61" s="51"/>
    </row>
    <row r="62" spans="1:22" x14ac:dyDescent="0.2">
      <c r="A62" s="96">
        <v>2016</v>
      </c>
      <c r="B62" s="93">
        <v>30420</v>
      </c>
      <c r="C62" s="93">
        <v>6569</v>
      </c>
      <c r="D62" s="94">
        <v>52.863491242594421</v>
      </c>
      <c r="E62" s="93">
        <v>4834</v>
      </c>
      <c r="F62" s="93">
        <v>6612</v>
      </c>
      <c r="G62" s="94">
        <v>52.519702657683411</v>
      </c>
      <c r="H62" s="93">
        <v>4856</v>
      </c>
      <c r="I62" s="95"/>
      <c r="J62" s="96">
        <v>2016</v>
      </c>
      <c r="K62" s="93">
        <v>33720</v>
      </c>
      <c r="L62" s="93">
        <v>7185.46</v>
      </c>
      <c r="M62" s="94">
        <v>53.570892726327202</v>
      </c>
      <c r="N62" s="93">
        <v>5373</v>
      </c>
      <c r="O62" s="93">
        <v>7189</v>
      </c>
      <c r="P62" s="94">
        <v>53.544513402325087</v>
      </c>
      <c r="Q62" s="93">
        <v>5395</v>
      </c>
      <c r="R62" s="95"/>
      <c r="V62" s="51"/>
    </row>
    <row r="63" spans="1:22" ht="13.5" customHeight="1" x14ac:dyDescent="0.2">
      <c r="A63" s="192">
        <v>2017</v>
      </c>
      <c r="B63" s="93">
        <v>29280</v>
      </c>
      <c r="C63" s="93">
        <v>6194</v>
      </c>
      <c r="D63" s="94">
        <f>((($B63/8760)/C63)*1000)*100</f>
        <v>53.962960177989302</v>
      </c>
      <c r="E63" s="93">
        <v>5146</v>
      </c>
      <c r="F63" s="93">
        <v>6276</v>
      </c>
      <c r="G63" s="94">
        <f>((($B63/8760)/F63)*1000)*100</f>
        <v>53.257899194146866</v>
      </c>
      <c r="H63" s="93">
        <v>5718</v>
      </c>
      <c r="I63" s="95"/>
      <c r="J63" s="192">
        <v>2017</v>
      </c>
      <c r="K63" s="93">
        <v>32992</v>
      </c>
      <c r="L63" s="93">
        <v>6893.1514594</v>
      </c>
      <c r="M63" s="94">
        <f>((($K63/8760)/L63)*1000)*100</f>
        <v>54.636983792460036</v>
      </c>
      <c r="N63" s="93">
        <v>5706</v>
      </c>
      <c r="O63" s="93">
        <v>6959</v>
      </c>
      <c r="P63" s="94">
        <f>((($K63/8760)/O63)*1000)*100</f>
        <v>54.119989160254356</v>
      </c>
      <c r="Q63" s="93">
        <v>5158</v>
      </c>
      <c r="V63" s="51"/>
    </row>
    <row r="64" spans="1:22" ht="13.5" customHeight="1" x14ac:dyDescent="0.2">
      <c r="A64" s="227"/>
      <c r="B64" s="228"/>
      <c r="C64" s="229"/>
      <c r="D64" s="230"/>
      <c r="E64" s="229"/>
      <c r="F64" s="229"/>
      <c r="G64" s="230"/>
      <c r="H64" s="229"/>
      <c r="I64" s="95"/>
      <c r="J64" s="96"/>
      <c r="K64" s="96"/>
      <c r="L64" s="96"/>
      <c r="M64" s="95"/>
      <c r="N64" s="96"/>
      <c r="O64" s="231"/>
      <c r="P64" s="95"/>
      <c r="Q64" s="96"/>
      <c r="V64" s="51"/>
    </row>
    <row r="65" spans="1:22" ht="51" x14ac:dyDescent="0.2">
      <c r="A65" s="23" t="s">
        <v>26</v>
      </c>
      <c r="B65" s="23" t="s">
        <v>324</v>
      </c>
      <c r="C65" s="222" t="s">
        <v>27</v>
      </c>
      <c r="D65" s="222" t="s">
        <v>28</v>
      </c>
      <c r="E65" s="222" t="s">
        <v>29</v>
      </c>
      <c r="F65" s="222" t="s">
        <v>30</v>
      </c>
      <c r="G65" s="222" t="s">
        <v>31</v>
      </c>
      <c r="H65" s="222" t="s">
        <v>32</v>
      </c>
      <c r="I65" s="221"/>
      <c r="J65" s="220" t="s">
        <v>33</v>
      </c>
      <c r="K65" s="23" t="s">
        <v>324</v>
      </c>
      <c r="L65" s="23" t="s">
        <v>27</v>
      </c>
      <c r="M65" s="23" t="s">
        <v>28</v>
      </c>
      <c r="N65" s="23" t="s">
        <v>29</v>
      </c>
      <c r="O65" s="23" t="s">
        <v>30</v>
      </c>
      <c r="P65" s="23" t="s">
        <v>31</v>
      </c>
      <c r="Q65" s="23" t="s">
        <v>32</v>
      </c>
      <c r="V65" s="51"/>
    </row>
    <row r="66" spans="1:22" x14ac:dyDescent="0.2">
      <c r="A66" s="164" t="s">
        <v>14</v>
      </c>
      <c r="B66" s="223"/>
      <c r="C66" s="224"/>
      <c r="D66" s="225"/>
      <c r="E66" s="224"/>
      <c r="F66" s="224"/>
      <c r="G66" s="225"/>
      <c r="H66" s="224"/>
      <c r="I66" s="226"/>
      <c r="J66" s="164" t="s">
        <v>14</v>
      </c>
      <c r="K66" s="96"/>
      <c r="L66" s="96"/>
      <c r="M66" s="95"/>
      <c r="N66" s="96"/>
      <c r="O66" s="96"/>
      <c r="P66" s="95"/>
      <c r="Q66" s="96"/>
      <c r="V66" s="51"/>
    </row>
    <row r="67" spans="1:22" x14ac:dyDescent="0.2">
      <c r="A67" s="96">
        <v>1991</v>
      </c>
      <c r="B67" s="93">
        <v>9953</v>
      </c>
      <c r="C67" s="93">
        <v>1479</v>
      </c>
      <c r="D67" s="94">
        <v>76.821312685048824</v>
      </c>
      <c r="E67" s="93">
        <v>1700</v>
      </c>
      <c r="F67" s="93">
        <v>1515</v>
      </c>
      <c r="G67" s="94">
        <v>74.995855749958565</v>
      </c>
      <c r="H67" s="93">
        <v>1700</v>
      </c>
      <c r="I67" s="95"/>
      <c r="J67" s="96">
        <v>1991</v>
      </c>
      <c r="K67" s="93">
        <v>9953</v>
      </c>
      <c r="L67" s="93">
        <v>1479</v>
      </c>
      <c r="M67" s="94">
        <v>76.821312685048824</v>
      </c>
      <c r="N67" s="93">
        <v>1712</v>
      </c>
      <c r="O67" s="93">
        <v>1515</v>
      </c>
      <c r="P67" s="94">
        <v>74.995855749958565</v>
      </c>
      <c r="Q67" s="93">
        <v>1712</v>
      </c>
      <c r="R67" s="95"/>
      <c r="V67" s="51"/>
    </row>
    <row r="68" spans="1:22" x14ac:dyDescent="0.2">
      <c r="A68" s="96">
        <v>1992</v>
      </c>
      <c r="B68" s="93">
        <v>9889</v>
      </c>
      <c r="C68" s="93">
        <v>1427</v>
      </c>
      <c r="D68" s="94">
        <v>79.108709077702372</v>
      </c>
      <c r="E68" s="93">
        <v>1680</v>
      </c>
      <c r="F68" s="93">
        <v>1457</v>
      </c>
      <c r="G68" s="94">
        <v>77.47984066841542</v>
      </c>
      <c r="H68" s="93">
        <v>1721</v>
      </c>
      <c r="I68" s="95"/>
      <c r="J68" s="96">
        <v>1992</v>
      </c>
      <c r="K68" s="93">
        <v>9889</v>
      </c>
      <c r="L68" s="93">
        <v>1427</v>
      </c>
      <c r="M68" s="94">
        <v>79.108709077702372</v>
      </c>
      <c r="N68" s="93">
        <v>1680</v>
      </c>
      <c r="O68" s="93">
        <v>1457</v>
      </c>
      <c r="P68" s="94">
        <v>77.47984066841542</v>
      </c>
      <c r="Q68" s="93">
        <v>1721</v>
      </c>
      <c r="R68" s="95"/>
      <c r="V68" s="51"/>
    </row>
    <row r="69" spans="1:22" x14ac:dyDescent="0.2">
      <c r="A69" s="96">
        <v>1993</v>
      </c>
      <c r="B69" s="93">
        <v>9995</v>
      </c>
      <c r="C69" s="93">
        <v>1461</v>
      </c>
      <c r="D69" s="94">
        <v>78.09594354276642</v>
      </c>
      <c r="E69" s="93">
        <v>1656</v>
      </c>
      <c r="F69" s="93">
        <v>1538</v>
      </c>
      <c r="G69" s="94">
        <v>74.186068605969922</v>
      </c>
      <c r="H69" s="93">
        <v>1701</v>
      </c>
      <c r="I69" s="95"/>
      <c r="J69" s="96">
        <v>1993</v>
      </c>
      <c r="K69" s="93">
        <v>9995</v>
      </c>
      <c r="L69" s="93">
        <v>1464</v>
      </c>
      <c r="M69" s="94">
        <v>77.935910871572219</v>
      </c>
      <c r="N69" s="93">
        <v>1656</v>
      </c>
      <c r="O69" s="93">
        <v>1538</v>
      </c>
      <c r="P69" s="94">
        <v>74.186068605969922</v>
      </c>
      <c r="Q69" s="93">
        <v>1701</v>
      </c>
      <c r="R69" s="95"/>
      <c r="V69" s="51"/>
    </row>
    <row r="70" spans="1:22" x14ac:dyDescent="0.2">
      <c r="A70" s="96">
        <v>1994</v>
      </c>
      <c r="B70" s="93">
        <v>9977</v>
      </c>
      <c r="C70" s="93">
        <v>1509</v>
      </c>
      <c r="D70" s="94">
        <v>75.475609054954901</v>
      </c>
      <c r="E70" s="93">
        <v>1568</v>
      </c>
      <c r="F70" s="93">
        <v>1540</v>
      </c>
      <c r="G70" s="94">
        <v>73.956294846705802</v>
      </c>
      <c r="H70" s="93">
        <v>1673</v>
      </c>
      <c r="I70" s="95"/>
      <c r="J70" s="96">
        <v>1994</v>
      </c>
      <c r="K70" s="93">
        <v>9977</v>
      </c>
      <c r="L70" s="93">
        <v>1525</v>
      </c>
      <c r="M70" s="94">
        <v>74.683733812411106</v>
      </c>
      <c r="N70" s="93">
        <v>1568</v>
      </c>
      <c r="O70" s="93">
        <v>1547</v>
      </c>
      <c r="P70" s="94">
        <v>73.621650978621162</v>
      </c>
      <c r="Q70" s="93">
        <v>1673</v>
      </c>
      <c r="R70" s="95"/>
      <c r="V70" s="51"/>
    </row>
    <row r="71" spans="1:22" x14ac:dyDescent="0.2">
      <c r="A71" s="96">
        <v>1995</v>
      </c>
      <c r="B71" s="93">
        <v>9620</v>
      </c>
      <c r="C71" s="93">
        <v>1452</v>
      </c>
      <c r="D71" s="94">
        <v>75.631784847226939</v>
      </c>
      <c r="E71" s="93">
        <v>1610</v>
      </c>
      <c r="F71" s="93">
        <v>1539</v>
      </c>
      <c r="G71" s="94">
        <v>71.356303832471426</v>
      </c>
      <c r="H71" s="93">
        <v>1653</v>
      </c>
      <c r="I71" s="95"/>
      <c r="J71" s="96">
        <v>1995</v>
      </c>
      <c r="K71" s="93">
        <v>9620</v>
      </c>
      <c r="L71" s="93">
        <v>1469</v>
      </c>
      <c r="M71" s="94">
        <v>74.756536145795451</v>
      </c>
      <c r="N71" s="93">
        <v>1610</v>
      </c>
      <c r="O71" s="93">
        <v>1539</v>
      </c>
      <c r="P71" s="94">
        <v>71.356303832471426</v>
      </c>
      <c r="Q71" s="93">
        <v>1653</v>
      </c>
      <c r="R71" s="95"/>
      <c r="V71" s="51"/>
    </row>
    <row r="72" spans="1:22" x14ac:dyDescent="0.2">
      <c r="A72" s="96">
        <v>1996</v>
      </c>
      <c r="B72" s="93">
        <v>10139</v>
      </c>
      <c r="C72" s="93">
        <v>1581</v>
      </c>
      <c r="D72" s="94">
        <v>73.208101918039276</v>
      </c>
      <c r="E72" s="93">
        <v>1568</v>
      </c>
      <c r="F72" s="93">
        <v>1617</v>
      </c>
      <c r="G72" s="94">
        <v>71.578236940272163</v>
      </c>
      <c r="H72" s="93">
        <v>1628</v>
      </c>
      <c r="I72" s="95"/>
      <c r="J72" s="96">
        <v>1996</v>
      </c>
      <c r="K72" s="93">
        <v>10139</v>
      </c>
      <c r="L72" s="93">
        <v>1581</v>
      </c>
      <c r="M72" s="94">
        <v>73.208101918039276</v>
      </c>
      <c r="N72" s="93">
        <v>1568</v>
      </c>
      <c r="O72" s="93">
        <v>1617</v>
      </c>
      <c r="P72" s="94">
        <v>71.578236940272163</v>
      </c>
      <c r="Q72" s="93">
        <v>1628</v>
      </c>
      <c r="R72" s="95"/>
      <c r="V72" s="51"/>
    </row>
    <row r="73" spans="1:22" x14ac:dyDescent="0.2">
      <c r="A73" s="96">
        <v>1997</v>
      </c>
      <c r="B73" s="93">
        <v>10291</v>
      </c>
      <c r="C73" s="93">
        <v>1562</v>
      </c>
      <c r="D73" s="94">
        <v>75.209455153503001</v>
      </c>
      <c r="E73" s="93">
        <v>1657</v>
      </c>
      <c r="F73" s="93">
        <v>1657</v>
      </c>
      <c r="G73" s="94">
        <v>70.89750690994066</v>
      </c>
      <c r="H73" s="93">
        <v>1666</v>
      </c>
      <c r="I73" s="95"/>
      <c r="J73" s="96">
        <v>1997</v>
      </c>
      <c r="K73" s="93">
        <v>10291</v>
      </c>
      <c r="L73" s="93">
        <v>1536</v>
      </c>
      <c r="M73" s="94">
        <v>76.482531868340942</v>
      </c>
      <c r="N73" s="93">
        <v>1657</v>
      </c>
      <c r="O73" s="93">
        <v>1657</v>
      </c>
      <c r="P73" s="94">
        <v>70.89750690994066</v>
      </c>
      <c r="Q73" s="93">
        <v>1666</v>
      </c>
      <c r="R73" s="95"/>
      <c r="V73" s="51"/>
    </row>
    <row r="74" spans="1:22" x14ac:dyDescent="0.2">
      <c r="A74" s="96">
        <v>1998</v>
      </c>
      <c r="B74" s="93">
        <v>10167</v>
      </c>
      <c r="C74" s="93">
        <v>1624</v>
      </c>
      <c r="D74" s="94">
        <v>71.466529455428841</v>
      </c>
      <c r="E74" s="93">
        <v>1728</v>
      </c>
      <c r="F74" s="93">
        <v>1707</v>
      </c>
      <c r="G74" s="94">
        <v>67.991589827543308</v>
      </c>
      <c r="H74" s="93">
        <v>1728</v>
      </c>
      <c r="I74" s="95"/>
      <c r="J74" s="96">
        <v>1998</v>
      </c>
      <c r="K74" s="93">
        <v>10167</v>
      </c>
      <c r="L74" s="93">
        <v>1639</v>
      </c>
      <c r="M74" s="94">
        <v>70.812473359131431</v>
      </c>
      <c r="N74" s="93">
        <v>1728</v>
      </c>
      <c r="O74" s="93">
        <v>1707</v>
      </c>
      <c r="P74" s="94">
        <v>67.991589827543308</v>
      </c>
      <c r="Q74" s="93">
        <v>1728</v>
      </c>
      <c r="R74" s="95"/>
      <c r="V74" s="51"/>
    </row>
    <row r="75" spans="1:22" x14ac:dyDescent="0.2">
      <c r="A75" s="96">
        <v>1999</v>
      </c>
      <c r="B75" s="93">
        <v>11215</v>
      </c>
      <c r="C75" s="93">
        <v>1436</v>
      </c>
      <c r="D75" s="94">
        <v>89.153979216748695</v>
      </c>
      <c r="E75" s="93">
        <v>1895</v>
      </c>
      <c r="F75" s="93">
        <v>1800</v>
      </c>
      <c r="G75" s="94">
        <v>71.125063419583967</v>
      </c>
      <c r="H75" s="93">
        <v>1895</v>
      </c>
      <c r="I75" s="95"/>
      <c r="J75" s="96">
        <v>1999</v>
      </c>
      <c r="K75" s="93">
        <v>11215</v>
      </c>
      <c r="L75" s="93">
        <v>1476</v>
      </c>
      <c r="M75" s="94">
        <v>86.737882219004831</v>
      </c>
      <c r="N75" s="93">
        <v>1905</v>
      </c>
      <c r="O75" s="93">
        <v>1800</v>
      </c>
      <c r="P75" s="94">
        <v>71.125063419583967</v>
      </c>
      <c r="Q75" s="93">
        <v>1905</v>
      </c>
      <c r="R75" s="95"/>
      <c r="V75" s="51"/>
    </row>
    <row r="76" spans="1:22" x14ac:dyDescent="0.2">
      <c r="A76" s="96">
        <v>2000</v>
      </c>
      <c r="B76" s="93">
        <v>12189</v>
      </c>
      <c r="C76" s="93">
        <v>1761</v>
      </c>
      <c r="D76" s="94">
        <v>79.014103132560109</v>
      </c>
      <c r="E76" s="93">
        <v>1914</v>
      </c>
      <c r="F76" s="93">
        <v>1824</v>
      </c>
      <c r="G76" s="94">
        <v>76.284997596731557</v>
      </c>
      <c r="H76" s="93">
        <v>1929</v>
      </c>
      <c r="I76" s="95"/>
      <c r="J76" s="96">
        <v>2000</v>
      </c>
      <c r="K76" s="93">
        <v>12189</v>
      </c>
      <c r="L76" s="93">
        <v>1763</v>
      </c>
      <c r="M76" s="94">
        <v>78.924467167577063</v>
      </c>
      <c r="N76" s="93">
        <v>1914</v>
      </c>
      <c r="O76" s="93">
        <v>1824</v>
      </c>
      <c r="P76" s="94">
        <v>76.284997596731557</v>
      </c>
      <c r="Q76" s="93">
        <v>1929</v>
      </c>
      <c r="R76" s="95"/>
      <c r="V76" s="51"/>
    </row>
    <row r="77" spans="1:22" x14ac:dyDescent="0.2">
      <c r="A77" s="96">
        <v>2001</v>
      </c>
      <c r="B77" s="93">
        <v>12015</v>
      </c>
      <c r="C77" s="93">
        <v>1945</v>
      </c>
      <c r="D77" s="94">
        <v>70.518012466105574</v>
      </c>
      <c r="E77" s="93">
        <v>1901</v>
      </c>
      <c r="F77" s="93">
        <v>1949</v>
      </c>
      <c r="G77" s="94">
        <v>70.373285914097153</v>
      </c>
      <c r="H77" s="93">
        <v>1901</v>
      </c>
      <c r="I77" s="95"/>
      <c r="J77" s="96">
        <v>2001</v>
      </c>
      <c r="K77" s="93">
        <v>12015</v>
      </c>
      <c r="L77" s="93">
        <v>2000.5</v>
      </c>
      <c r="M77" s="94">
        <v>68.561626716608529</v>
      </c>
      <c r="N77" s="93">
        <v>1901</v>
      </c>
      <c r="O77" s="93">
        <v>2025</v>
      </c>
      <c r="P77" s="94">
        <v>67.732115677321161</v>
      </c>
      <c r="Q77" s="93">
        <v>1901</v>
      </c>
      <c r="R77" s="95"/>
      <c r="V77" s="51"/>
    </row>
    <row r="78" spans="1:22" x14ac:dyDescent="0.2">
      <c r="A78" s="96">
        <v>2002</v>
      </c>
      <c r="B78" s="93">
        <v>11553</v>
      </c>
      <c r="C78" s="93">
        <v>1915</v>
      </c>
      <c r="D78" s="94">
        <v>68.868700597303189</v>
      </c>
      <c r="E78" s="93">
        <v>1861</v>
      </c>
      <c r="F78" s="93">
        <v>1930</v>
      </c>
      <c r="G78" s="94">
        <v>68.333451628930362</v>
      </c>
      <c r="H78" s="93">
        <v>1877</v>
      </c>
      <c r="I78" s="95"/>
      <c r="J78" s="96">
        <v>2002</v>
      </c>
      <c r="K78" s="93">
        <v>11553</v>
      </c>
      <c r="L78" s="93">
        <v>1927.7</v>
      </c>
      <c r="M78" s="94">
        <v>68.414982437015922</v>
      </c>
      <c r="N78" s="93">
        <v>1861</v>
      </c>
      <c r="O78" s="93">
        <v>1943</v>
      </c>
      <c r="P78" s="94">
        <v>67.876254062704888</v>
      </c>
      <c r="Q78" s="93">
        <v>1877</v>
      </c>
      <c r="R78" s="95"/>
      <c r="V78" s="51"/>
    </row>
    <row r="79" spans="1:22" x14ac:dyDescent="0.2">
      <c r="A79" s="96">
        <v>2003</v>
      </c>
      <c r="B79" s="93">
        <v>11692</v>
      </c>
      <c r="C79" s="93">
        <v>1886</v>
      </c>
      <c r="D79" s="94">
        <v>70.768992383193634</v>
      </c>
      <c r="E79" s="93">
        <v>1947</v>
      </c>
      <c r="F79" s="93">
        <v>1891</v>
      </c>
      <c r="G79" s="94">
        <v>70.581871832206872</v>
      </c>
      <c r="H79" s="93">
        <v>1960</v>
      </c>
      <c r="I79" s="95"/>
      <c r="J79" s="96">
        <v>2003</v>
      </c>
      <c r="K79" s="93">
        <v>11692</v>
      </c>
      <c r="L79" s="93">
        <v>1886</v>
      </c>
      <c r="M79" s="94">
        <v>70.768992383193634</v>
      </c>
      <c r="N79" s="93">
        <v>1947</v>
      </c>
      <c r="O79" s="93">
        <v>1891</v>
      </c>
      <c r="P79" s="94">
        <v>70.581871832206872</v>
      </c>
      <c r="Q79" s="93">
        <v>1960</v>
      </c>
      <c r="R79" s="95"/>
      <c r="V79" s="51"/>
    </row>
    <row r="80" spans="1:22" x14ac:dyDescent="0.2">
      <c r="A80" s="96">
        <v>2004</v>
      </c>
      <c r="B80" s="93">
        <v>11987</v>
      </c>
      <c r="C80" s="93">
        <v>1820</v>
      </c>
      <c r="D80" s="94">
        <v>75.185659089768677</v>
      </c>
      <c r="E80" s="93">
        <v>1941</v>
      </c>
      <c r="F80" s="93">
        <v>1883</v>
      </c>
      <c r="G80" s="94">
        <v>72.670153767062658</v>
      </c>
      <c r="H80" s="93">
        <v>1945</v>
      </c>
      <c r="I80" s="95"/>
      <c r="J80" s="96">
        <v>2004</v>
      </c>
      <c r="K80" s="93">
        <v>11987</v>
      </c>
      <c r="L80" s="93">
        <v>1820</v>
      </c>
      <c r="M80" s="94">
        <v>75.185659089768677</v>
      </c>
      <c r="N80" s="93">
        <v>1941</v>
      </c>
      <c r="O80" s="93">
        <v>1883</v>
      </c>
      <c r="P80" s="94">
        <v>72.670153767062658</v>
      </c>
      <c r="Q80" s="93">
        <v>1945</v>
      </c>
      <c r="R80" s="95"/>
      <c r="V80" s="51"/>
    </row>
    <row r="81" spans="1:22" x14ac:dyDescent="0.2">
      <c r="A81" s="96">
        <v>2005</v>
      </c>
      <c r="B81" s="93">
        <v>12209</v>
      </c>
      <c r="C81" s="93">
        <v>2037</v>
      </c>
      <c r="D81" s="94">
        <v>68.420297554600623</v>
      </c>
      <c r="E81" s="93">
        <v>1878</v>
      </c>
      <c r="F81" s="93">
        <v>2069</v>
      </c>
      <c r="G81" s="94">
        <v>67.362081256027778</v>
      </c>
      <c r="H81" s="93">
        <v>1912</v>
      </c>
      <c r="I81" s="95"/>
      <c r="J81" s="96">
        <v>2005</v>
      </c>
      <c r="K81" s="93">
        <v>12209</v>
      </c>
      <c r="L81" s="93">
        <v>2037.9</v>
      </c>
      <c r="M81" s="94">
        <v>68.390081023956753</v>
      </c>
      <c r="N81" s="93">
        <v>1878</v>
      </c>
      <c r="O81" s="93">
        <v>2069</v>
      </c>
      <c r="P81" s="94">
        <v>67.362081256027778</v>
      </c>
      <c r="Q81" s="93">
        <v>1912</v>
      </c>
      <c r="R81" s="95"/>
      <c r="V81" s="51"/>
    </row>
    <row r="82" spans="1:22" x14ac:dyDescent="0.2">
      <c r="A82" s="96">
        <v>2006</v>
      </c>
      <c r="B82" s="93">
        <v>11731</v>
      </c>
      <c r="C82" s="93">
        <v>2068</v>
      </c>
      <c r="D82" s="94">
        <v>64.756056631603116</v>
      </c>
      <c r="E82" s="93">
        <v>1839</v>
      </c>
      <c r="F82" s="93">
        <v>2068</v>
      </c>
      <c r="G82" s="94">
        <v>64.756056631603116</v>
      </c>
      <c r="H82" s="93">
        <v>1857</v>
      </c>
      <c r="I82" s="95"/>
      <c r="J82" s="96">
        <v>2006</v>
      </c>
      <c r="K82" s="93">
        <v>11731</v>
      </c>
      <c r="L82" s="93">
        <v>2135.8000000000002</v>
      </c>
      <c r="M82" s="94">
        <v>62.700405053916676</v>
      </c>
      <c r="N82" s="93">
        <v>1839</v>
      </c>
      <c r="O82" s="93">
        <v>2136</v>
      </c>
      <c r="P82" s="94">
        <v>62.694534229473433</v>
      </c>
      <c r="Q82" s="93">
        <v>1857</v>
      </c>
      <c r="R82" s="95"/>
      <c r="V82" s="51"/>
    </row>
    <row r="83" spans="1:22" x14ac:dyDescent="0.2">
      <c r="A83" s="96">
        <v>2007</v>
      </c>
      <c r="B83" s="93">
        <v>11969</v>
      </c>
      <c r="C83" s="93">
        <v>1974</v>
      </c>
      <c r="D83" s="94">
        <v>69.216018283345591</v>
      </c>
      <c r="E83" s="93">
        <v>1841</v>
      </c>
      <c r="F83" s="93">
        <v>1997</v>
      </c>
      <c r="G83" s="94">
        <v>68.418838303116786</v>
      </c>
      <c r="H83" s="93">
        <v>1866</v>
      </c>
      <c r="I83" s="95"/>
      <c r="J83" s="96">
        <v>2007</v>
      </c>
      <c r="K83" s="93">
        <v>12057</v>
      </c>
      <c r="L83" s="93">
        <v>1988.8</v>
      </c>
      <c r="M83" s="94">
        <v>69.206047013963129</v>
      </c>
      <c r="N83" s="93">
        <v>1876.2</v>
      </c>
      <c r="O83" s="93">
        <v>2012</v>
      </c>
      <c r="P83" s="94">
        <v>68.408044881396563</v>
      </c>
      <c r="Q83" s="93">
        <v>1899</v>
      </c>
      <c r="R83" s="95"/>
      <c r="V83" s="51"/>
    </row>
    <row r="84" spans="1:22" x14ac:dyDescent="0.2">
      <c r="A84" s="96">
        <v>2008</v>
      </c>
      <c r="B84" s="93">
        <v>11805</v>
      </c>
      <c r="C84" s="93">
        <v>1600</v>
      </c>
      <c r="D84" s="94">
        <v>84.225171232876718</v>
      </c>
      <c r="E84" s="93">
        <v>1835</v>
      </c>
      <c r="F84" s="93">
        <v>1913</v>
      </c>
      <c r="G84" s="94">
        <v>70.444471496394527</v>
      </c>
      <c r="H84" s="93">
        <v>1877</v>
      </c>
      <c r="I84" s="95"/>
      <c r="J84" s="96">
        <v>2008</v>
      </c>
      <c r="K84" s="93">
        <v>12065</v>
      </c>
      <c r="L84" s="93">
        <v>1622</v>
      </c>
      <c r="M84" s="94">
        <v>84.912645192529652</v>
      </c>
      <c r="N84" s="93">
        <v>1888.4</v>
      </c>
      <c r="O84" s="93">
        <v>1937</v>
      </c>
      <c r="P84" s="94">
        <v>71.103929015117757</v>
      </c>
      <c r="Q84" s="93">
        <v>1930.4</v>
      </c>
      <c r="R84" s="95"/>
      <c r="V84" s="51"/>
    </row>
    <row r="85" spans="1:22" x14ac:dyDescent="0.2">
      <c r="A85" s="96">
        <v>2009</v>
      </c>
      <c r="B85" s="93">
        <v>11407</v>
      </c>
      <c r="C85" s="93">
        <v>1876</v>
      </c>
      <c r="D85" s="94">
        <v>69.41199092599625</v>
      </c>
      <c r="E85" s="93">
        <v>1824</v>
      </c>
      <c r="F85" s="93">
        <v>1699</v>
      </c>
      <c r="G85" s="94">
        <v>76.643257785267195</v>
      </c>
      <c r="H85" s="93">
        <v>1824</v>
      </c>
      <c r="I85" s="95"/>
      <c r="J85" s="96">
        <v>2009</v>
      </c>
      <c r="K85" s="93">
        <v>11817</v>
      </c>
      <c r="L85" s="93">
        <v>1968.9</v>
      </c>
      <c r="M85" s="94">
        <v>68.514023197710699</v>
      </c>
      <c r="N85" s="93">
        <v>1903.6</v>
      </c>
      <c r="O85" s="93">
        <v>2004</v>
      </c>
      <c r="P85" s="94">
        <v>67.314002132720844</v>
      </c>
      <c r="Q85" s="93">
        <v>1903.6</v>
      </c>
      <c r="R85" s="95"/>
      <c r="V85" s="51"/>
    </row>
    <row r="86" spans="1:22" x14ac:dyDescent="0.2">
      <c r="A86" s="96">
        <v>2010</v>
      </c>
      <c r="B86" s="93">
        <v>11697</v>
      </c>
      <c r="C86" s="93">
        <v>1914</v>
      </c>
      <c r="D86" s="94">
        <v>69.763530439014616</v>
      </c>
      <c r="E86" s="93">
        <v>1750</v>
      </c>
      <c r="F86" s="93">
        <v>1987</v>
      </c>
      <c r="G86" s="94">
        <v>67.200501892437842</v>
      </c>
      <c r="H86" s="93">
        <v>1680</v>
      </c>
      <c r="I86" s="95"/>
      <c r="J86" s="96">
        <v>2010</v>
      </c>
      <c r="K86" s="93">
        <v>12230</v>
      </c>
      <c r="L86" s="93">
        <v>1980.1</v>
      </c>
      <c r="M86" s="94">
        <v>70.507485554324901</v>
      </c>
      <c r="N86" s="93">
        <v>1867.8</v>
      </c>
      <c r="O86" s="93">
        <v>2070</v>
      </c>
      <c r="P86" s="94">
        <v>67.445348862859291</v>
      </c>
      <c r="Q86" s="93">
        <v>1938.4</v>
      </c>
      <c r="R86" s="95"/>
      <c r="V86" s="51"/>
    </row>
    <row r="87" spans="1:22" x14ac:dyDescent="0.2">
      <c r="A87" s="96">
        <v>2011</v>
      </c>
      <c r="B87" s="93">
        <v>11422</v>
      </c>
      <c r="C87" s="93">
        <v>1955</v>
      </c>
      <c r="D87" s="94">
        <v>66.694694554414966</v>
      </c>
      <c r="E87" s="93">
        <v>1745</v>
      </c>
      <c r="F87" s="93">
        <v>1955</v>
      </c>
      <c r="G87" s="94">
        <v>66.694694554414966</v>
      </c>
      <c r="H87" s="93">
        <v>1745</v>
      </c>
      <c r="I87" s="95"/>
      <c r="J87" s="96">
        <v>2011</v>
      </c>
      <c r="K87" s="93">
        <v>12077</v>
      </c>
      <c r="L87" s="93">
        <v>2271.6999999999998</v>
      </c>
      <c r="M87" s="94">
        <v>60.688161642669805</v>
      </c>
      <c r="N87" s="93">
        <v>1905.5</v>
      </c>
      <c r="O87" s="93">
        <v>2272</v>
      </c>
      <c r="P87" s="94">
        <v>60.680148241044442</v>
      </c>
      <c r="Q87" s="93">
        <v>1905.5</v>
      </c>
      <c r="R87" s="95"/>
      <c r="V87" s="51"/>
    </row>
    <row r="88" spans="1:22" x14ac:dyDescent="0.2">
      <c r="A88" s="96">
        <v>2012</v>
      </c>
      <c r="B88" s="93">
        <v>11427</v>
      </c>
      <c r="C88" s="93">
        <v>1688</v>
      </c>
      <c r="D88" s="94">
        <v>77.277965331428945</v>
      </c>
      <c r="E88" s="93">
        <v>1812</v>
      </c>
      <c r="F88" s="93">
        <v>1877</v>
      </c>
      <c r="G88" s="94">
        <v>69.496646499441695</v>
      </c>
      <c r="H88" s="93">
        <v>1812</v>
      </c>
      <c r="I88" s="95"/>
      <c r="J88" s="96">
        <v>2012</v>
      </c>
      <c r="K88" s="93">
        <v>12084</v>
      </c>
      <c r="L88" s="93">
        <v>1754.57</v>
      </c>
      <c r="M88" s="94">
        <v>78.620519830757431</v>
      </c>
      <c r="N88" s="93">
        <v>2010.3</v>
      </c>
      <c r="O88" s="93">
        <v>1960</v>
      </c>
      <c r="P88" s="94">
        <v>70.380206877271462</v>
      </c>
      <c r="Q88" s="93">
        <v>2010.3</v>
      </c>
      <c r="R88" s="95"/>
      <c r="V88" s="51"/>
    </row>
    <row r="89" spans="1:22" x14ac:dyDescent="0.2">
      <c r="A89" s="96">
        <v>2013</v>
      </c>
      <c r="B89" s="93">
        <v>11767</v>
      </c>
      <c r="C89" s="93">
        <v>1919</v>
      </c>
      <c r="D89" s="94">
        <v>69.998167805244833</v>
      </c>
      <c r="E89" s="93">
        <v>1848</v>
      </c>
      <c r="F89" s="93">
        <v>1995</v>
      </c>
      <c r="G89" s="94">
        <v>67.331570936473611</v>
      </c>
      <c r="H89" s="93">
        <v>1930</v>
      </c>
      <c r="I89" s="95"/>
      <c r="J89" s="96">
        <v>2013</v>
      </c>
      <c r="K89" s="93">
        <v>12641</v>
      </c>
      <c r="L89" s="93">
        <v>2026.84</v>
      </c>
      <c r="M89" s="94">
        <v>71.196371182745807</v>
      </c>
      <c r="N89" s="93">
        <v>2059</v>
      </c>
      <c r="O89" s="93">
        <v>2101</v>
      </c>
      <c r="P89" s="94">
        <v>68.683318880550459</v>
      </c>
      <c r="Q89" s="93">
        <v>2143.9</v>
      </c>
      <c r="R89" s="95"/>
      <c r="V89" s="51"/>
    </row>
    <row r="90" spans="1:22" x14ac:dyDescent="0.2">
      <c r="A90" s="96">
        <v>2014</v>
      </c>
      <c r="B90" s="93">
        <v>12045</v>
      </c>
      <c r="C90" s="93">
        <v>1872</v>
      </c>
      <c r="D90" s="94">
        <v>73.450854700854705</v>
      </c>
      <c r="E90" s="93">
        <v>1801</v>
      </c>
      <c r="F90" s="93">
        <v>1880</v>
      </c>
      <c r="G90" s="94">
        <v>73.138297872340431</v>
      </c>
      <c r="H90" s="93">
        <v>1819</v>
      </c>
      <c r="I90" s="95"/>
      <c r="J90" s="96">
        <v>2014</v>
      </c>
      <c r="K90" s="93">
        <v>13005</v>
      </c>
      <c r="L90" s="93">
        <v>1983.38</v>
      </c>
      <c r="M90" s="94">
        <v>74.851467751812066</v>
      </c>
      <c r="N90" s="93">
        <v>2033.3</v>
      </c>
      <c r="O90" s="93">
        <v>1992</v>
      </c>
      <c r="P90" s="94">
        <v>74.527562304010559</v>
      </c>
      <c r="Q90" s="93">
        <v>2050.6999999999998</v>
      </c>
      <c r="R90" s="95"/>
      <c r="V90" s="51"/>
    </row>
    <row r="91" spans="1:22" x14ac:dyDescent="0.2">
      <c r="A91" s="96">
        <v>2015</v>
      </c>
      <c r="B91" s="93">
        <v>11923</v>
      </c>
      <c r="C91" s="93">
        <v>1672</v>
      </c>
      <c r="D91" s="94">
        <v>81.403891110091536</v>
      </c>
      <c r="E91" s="93">
        <v>1670</v>
      </c>
      <c r="F91" s="93">
        <v>1894</v>
      </c>
      <c r="G91" s="94">
        <v>71.862357938792542</v>
      </c>
      <c r="H91" s="93">
        <v>1784</v>
      </c>
      <c r="I91" s="95"/>
      <c r="J91" s="96">
        <v>2015</v>
      </c>
      <c r="K91" s="93">
        <v>13061</v>
      </c>
      <c r="L91" s="93">
        <v>1819.46</v>
      </c>
      <c r="M91" s="94">
        <v>81.94638712364204</v>
      </c>
      <c r="N91" s="93">
        <v>1911.03</v>
      </c>
      <c r="O91" s="93">
        <v>2034</v>
      </c>
      <c r="P91" s="94">
        <v>73.302936831849436</v>
      </c>
      <c r="Q91" s="93">
        <v>2018.1</v>
      </c>
      <c r="R91" s="95"/>
      <c r="V91" s="51"/>
    </row>
    <row r="92" spans="1:22" x14ac:dyDescent="0.2">
      <c r="A92" s="96">
        <v>2016</v>
      </c>
      <c r="B92" s="93">
        <v>11540</v>
      </c>
      <c r="C92" s="93">
        <v>1815</v>
      </c>
      <c r="D92" s="94">
        <v>72.581355271268094</v>
      </c>
      <c r="E92" s="93">
        <v>1769</v>
      </c>
      <c r="F92" s="93">
        <v>1901</v>
      </c>
      <c r="G92" s="94">
        <v>69.297822102762552</v>
      </c>
      <c r="H92" s="93">
        <v>1811</v>
      </c>
      <c r="I92" s="95"/>
      <c r="J92" s="96">
        <v>2016</v>
      </c>
      <c r="K92" s="93">
        <v>12871</v>
      </c>
      <c r="L92" s="93">
        <v>1979.52</v>
      </c>
      <c r="M92" s="94">
        <v>74.224672518738004</v>
      </c>
      <c r="N92" s="93">
        <v>2023</v>
      </c>
      <c r="O92" s="93">
        <v>2070</v>
      </c>
      <c r="P92" s="94">
        <v>70.980301325745046</v>
      </c>
      <c r="Q92" s="93">
        <v>2065</v>
      </c>
      <c r="R92" s="95"/>
      <c r="V92" s="51"/>
    </row>
    <row r="93" spans="1:22" x14ac:dyDescent="0.2">
      <c r="A93" s="192">
        <v>2017</v>
      </c>
      <c r="B93" s="93">
        <v>11474</v>
      </c>
      <c r="C93" s="93">
        <v>1756</v>
      </c>
      <c r="D93" s="94">
        <f>((($B93/8760)/C93)*1000)*100</f>
        <v>74.590965352971168</v>
      </c>
      <c r="E93" s="93">
        <v>1842</v>
      </c>
      <c r="F93" s="93">
        <v>1818</v>
      </c>
      <c r="G93" s="94">
        <f>((($B93/8760)/F93)*1000)*100</f>
        <v>72.047159053804918</v>
      </c>
      <c r="H93" s="93">
        <v>1936</v>
      </c>
      <c r="I93" s="95"/>
      <c r="J93" s="192">
        <v>2017</v>
      </c>
      <c r="K93" s="93">
        <v>12957</v>
      </c>
      <c r="L93" s="93">
        <v>1988</v>
      </c>
      <c r="M93" s="94">
        <f>((($K93/8760)/L93)*1000)*100</f>
        <v>74.401890796835815</v>
      </c>
      <c r="N93" s="93">
        <v>2098</v>
      </c>
      <c r="O93" s="93">
        <v>2070</v>
      </c>
      <c r="P93" s="94">
        <f>((($K93/8760)/O93)*1000)*100</f>
        <v>71.454569518893521</v>
      </c>
      <c r="Q93" s="93">
        <v>2199</v>
      </c>
      <c r="V93" s="51"/>
    </row>
    <row r="94" spans="1:22" x14ac:dyDescent="0.2">
      <c r="A94" s="227"/>
      <c r="B94" s="228"/>
      <c r="C94" s="228"/>
      <c r="D94" s="230"/>
      <c r="E94" s="228"/>
      <c r="F94" s="228"/>
      <c r="G94" s="230"/>
      <c r="H94" s="229"/>
      <c r="I94" s="95"/>
      <c r="J94" s="96"/>
      <c r="K94" s="192"/>
      <c r="L94" s="192"/>
      <c r="M94" s="94"/>
      <c r="N94" s="192"/>
      <c r="O94" s="192"/>
      <c r="P94" s="94"/>
      <c r="Q94" s="192"/>
      <c r="V94" s="51"/>
    </row>
    <row r="95" spans="1:22" ht="51" x14ac:dyDescent="0.2">
      <c r="A95" s="23" t="s">
        <v>26</v>
      </c>
      <c r="B95" s="23" t="s">
        <v>324</v>
      </c>
      <c r="C95" s="232" t="s">
        <v>27</v>
      </c>
      <c r="D95" s="222" t="s">
        <v>28</v>
      </c>
      <c r="E95" s="232" t="s">
        <v>29</v>
      </c>
      <c r="F95" s="232" t="s">
        <v>30</v>
      </c>
      <c r="G95" s="222" t="s">
        <v>31</v>
      </c>
      <c r="H95" s="222" t="s">
        <v>32</v>
      </c>
      <c r="I95" s="221"/>
      <c r="J95" s="220" t="s">
        <v>33</v>
      </c>
      <c r="K95" s="23" t="s">
        <v>324</v>
      </c>
      <c r="L95" s="222" t="s">
        <v>27</v>
      </c>
      <c r="M95" s="222" t="s">
        <v>28</v>
      </c>
      <c r="N95" s="222" t="s">
        <v>29</v>
      </c>
      <c r="O95" s="222" t="s">
        <v>30</v>
      </c>
      <c r="P95" s="222" t="s">
        <v>31</v>
      </c>
      <c r="Q95" s="222" t="s">
        <v>32</v>
      </c>
      <c r="V95" s="51"/>
    </row>
    <row r="96" spans="1:22" x14ac:dyDescent="0.2">
      <c r="A96" s="164" t="s">
        <v>16</v>
      </c>
      <c r="B96" s="223"/>
      <c r="C96" s="223"/>
      <c r="D96" s="225"/>
      <c r="E96" s="223"/>
      <c r="F96" s="223"/>
      <c r="G96" s="225"/>
      <c r="H96" s="224"/>
      <c r="I96" s="226"/>
      <c r="J96" s="164" t="s">
        <v>16</v>
      </c>
      <c r="K96" s="192"/>
      <c r="L96" s="192"/>
      <c r="M96" s="94"/>
      <c r="N96" s="192"/>
      <c r="O96" s="192"/>
      <c r="P96" s="94"/>
      <c r="Q96" s="192"/>
      <c r="V96" s="51"/>
    </row>
    <row r="97" spans="1:22" x14ac:dyDescent="0.2">
      <c r="A97" s="96">
        <v>1991</v>
      </c>
      <c r="B97" s="93">
        <v>48155</v>
      </c>
      <c r="C97" s="93">
        <v>8937</v>
      </c>
      <c r="D97" s="94">
        <v>61.509971116945962</v>
      </c>
      <c r="E97" s="93">
        <v>8310</v>
      </c>
      <c r="F97" s="93">
        <v>8937</v>
      </c>
      <c r="G97" s="94">
        <v>61.509971116945962</v>
      </c>
      <c r="H97" s="93">
        <v>8310</v>
      </c>
      <c r="I97" s="95"/>
      <c r="J97" s="96">
        <v>1991</v>
      </c>
      <c r="K97" s="93">
        <v>48155</v>
      </c>
      <c r="L97" s="93">
        <v>8937</v>
      </c>
      <c r="M97" s="94">
        <v>61.509971116945962</v>
      </c>
      <c r="N97" s="93">
        <v>8367</v>
      </c>
      <c r="O97" s="93">
        <v>8937</v>
      </c>
      <c r="P97" s="94">
        <v>61.509971116945962</v>
      </c>
      <c r="Q97" s="93">
        <v>8367</v>
      </c>
      <c r="R97" s="95"/>
      <c r="V97" s="51"/>
    </row>
    <row r="98" spans="1:22" x14ac:dyDescent="0.2">
      <c r="A98" s="96">
        <v>1992</v>
      </c>
      <c r="B98" s="93">
        <v>48161</v>
      </c>
      <c r="C98" s="93">
        <v>8527</v>
      </c>
      <c r="D98" s="94">
        <v>64.475560574977251</v>
      </c>
      <c r="E98" s="93">
        <v>8364</v>
      </c>
      <c r="F98" s="93">
        <v>8532</v>
      </c>
      <c r="G98" s="94">
        <v>64.437776022366506</v>
      </c>
      <c r="H98" s="93">
        <v>8364</v>
      </c>
      <c r="I98" s="95"/>
      <c r="J98" s="96">
        <v>1992</v>
      </c>
      <c r="K98" s="93">
        <v>48161</v>
      </c>
      <c r="L98" s="93">
        <v>8527</v>
      </c>
      <c r="M98" s="94">
        <v>64.475560574977251</v>
      </c>
      <c r="N98" s="93">
        <v>8364</v>
      </c>
      <c r="O98" s="93">
        <v>8532</v>
      </c>
      <c r="P98" s="94">
        <v>64.437776022366506</v>
      </c>
      <c r="Q98" s="93">
        <v>8364</v>
      </c>
      <c r="R98" s="95"/>
      <c r="V98" s="51"/>
    </row>
    <row r="99" spans="1:22" x14ac:dyDescent="0.2">
      <c r="A99" s="96">
        <v>1993</v>
      </c>
      <c r="B99" s="93">
        <v>48644</v>
      </c>
      <c r="C99" s="93">
        <v>8734</v>
      </c>
      <c r="D99" s="94">
        <v>63.578750132009155</v>
      </c>
      <c r="E99" s="93">
        <v>8595</v>
      </c>
      <c r="F99" s="93">
        <v>8735</v>
      </c>
      <c r="G99" s="94">
        <v>63.571471511501777</v>
      </c>
      <c r="H99" s="93">
        <v>8595</v>
      </c>
      <c r="I99" s="95"/>
      <c r="J99" s="96">
        <v>1993</v>
      </c>
      <c r="K99" s="93">
        <v>48644</v>
      </c>
      <c r="L99" s="93">
        <v>8749</v>
      </c>
      <c r="M99" s="94">
        <v>63.469745531257061</v>
      </c>
      <c r="N99" s="93">
        <v>8595</v>
      </c>
      <c r="O99" s="93">
        <v>8749</v>
      </c>
      <c r="P99" s="94">
        <v>63.469745531257061</v>
      </c>
      <c r="Q99" s="93">
        <v>8595</v>
      </c>
      <c r="R99" s="95"/>
      <c r="V99" s="51"/>
    </row>
    <row r="100" spans="1:22" x14ac:dyDescent="0.2">
      <c r="A100" s="96">
        <v>1994</v>
      </c>
      <c r="B100" s="93">
        <v>49355</v>
      </c>
      <c r="C100" s="93">
        <v>9292</v>
      </c>
      <c r="D100" s="94">
        <v>60.63422750851619</v>
      </c>
      <c r="E100" s="93">
        <v>8616</v>
      </c>
      <c r="F100" s="93">
        <v>9292</v>
      </c>
      <c r="G100" s="94">
        <v>60.63422750851619</v>
      </c>
      <c r="H100" s="93">
        <v>8616</v>
      </c>
      <c r="I100" s="95"/>
      <c r="J100" s="96">
        <v>1994</v>
      </c>
      <c r="K100" s="93">
        <v>49355</v>
      </c>
      <c r="L100" s="93">
        <v>9393</v>
      </c>
      <c r="M100" s="94">
        <v>59.982246567564403</v>
      </c>
      <c r="N100" s="93">
        <v>8616</v>
      </c>
      <c r="O100" s="93">
        <v>9393</v>
      </c>
      <c r="P100" s="94">
        <v>59.982246567564403</v>
      </c>
      <c r="Q100" s="93">
        <v>8616</v>
      </c>
      <c r="R100" s="95"/>
      <c r="V100" s="51"/>
    </row>
    <row r="101" spans="1:22" x14ac:dyDescent="0.2">
      <c r="A101" s="96">
        <v>1995</v>
      </c>
      <c r="B101" s="93">
        <v>49681</v>
      </c>
      <c r="C101" s="93">
        <v>9206</v>
      </c>
      <c r="D101" s="94">
        <v>61.604899326129384</v>
      </c>
      <c r="E101" s="93">
        <v>8477</v>
      </c>
      <c r="F101" s="93">
        <v>9241</v>
      </c>
      <c r="G101" s="94">
        <v>61.371572686543352</v>
      </c>
      <c r="H101" s="93">
        <v>8477</v>
      </c>
      <c r="I101" s="95"/>
      <c r="J101" s="96">
        <v>1995</v>
      </c>
      <c r="K101" s="93">
        <v>49681</v>
      </c>
      <c r="L101" s="93">
        <v>9313</v>
      </c>
      <c r="M101" s="94">
        <v>60.897101170014722</v>
      </c>
      <c r="N101" s="93">
        <v>8477</v>
      </c>
      <c r="O101" s="93">
        <v>9338</v>
      </c>
      <c r="P101" s="94">
        <v>60.734065452596596</v>
      </c>
      <c r="Q101" s="93">
        <v>8477</v>
      </c>
      <c r="R101" s="95"/>
      <c r="V101" s="51"/>
    </row>
    <row r="102" spans="1:22" x14ac:dyDescent="0.2">
      <c r="A102" s="96">
        <v>1996</v>
      </c>
      <c r="B102" s="93">
        <v>50467</v>
      </c>
      <c r="C102" s="93">
        <v>8796</v>
      </c>
      <c r="D102" s="94">
        <v>65.496510452031956</v>
      </c>
      <c r="E102" s="93">
        <v>8137</v>
      </c>
      <c r="F102" s="93">
        <v>8822</v>
      </c>
      <c r="G102" s="94">
        <v>65.303480609393901</v>
      </c>
      <c r="H102" s="93">
        <v>8137</v>
      </c>
      <c r="I102" s="95"/>
      <c r="J102" s="96">
        <v>1996</v>
      </c>
      <c r="K102" s="93">
        <v>50467</v>
      </c>
      <c r="L102" s="93">
        <v>8796</v>
      </c>
      <c r="M102" s="94">
        <v>65.496510452031956</v>
      </c>
      <c r="N102" s="93">
        <v>8137</v>
      </c>
      <c r="O102" s="93">
        <v>8822</v>
      </c>
      <c r="P102" s="94">
        <v>65.303480609393901</v>
      </c>
      <c r="Q102" s="93">
        <v>8137</v>
      </c>
      <c r="R102" s="95"/>
      <c r="V102" s="51"/>
    </row>
    <row r="103" spans="1:22" x14ac:dyDescent="0.2">
      <c r="A103" s="96">
        <v>1997</v>
      </c>
      <c r="B103" s="93">
        <v>50855</v>
      </c>
      <c r="C103" s="93">
        <v>9357</v>
      </c>
      <c r="D103" s="94">
        <v>62.043019095903098</v>
      </c>
      <c r="E103" s="93">
        <v>8151</v>
      </c>
      <c r="F103" s="93">
        <v>9371</v>
      </c>
      <c r="G103" s="94">
        <v>61.950328639458476</v>
      </c>
      <c r="H103" s="93">
        <v>8151</v>
      </c>
      <c r="I103" s="95"/>
      <c r="J103" s="96">
        <v>1997</v>
      </c>
      <c r="K103" s="93">
        <v>50855</v>
      </c>
      <c r="L103" s="93">
        <v>9550</v>
      </c>
      <c r="M103" s="94">
        <v>60.789165411556581</v>
      </c>
      <c r="N103" s="93">
        <v>8151</v>
      </c>
      <c r="O103" s="93">
        <v>9550</v>
      </c>
      <c r="P103" s="94">
        <v>60.789165411556581</v>
      </c>
      <c r="Q103" s="93">
        <v>8151</v>
      </c>
      <c r="R103" s="95"/>
      <c r="V103" s="51"/>
    </row>
    <row r="104" spans="1:22" x14ac:dyDescent="0.2">
      <c r="A104" s="96">
        <v>1998</v>
      </c>
      <c r="B104" s="93">
        <v>51778</v>
      </c>
      <c r="C104" s="93">
        <v>9633</v>
      </c>
      <c r="D104" s="94">
        <v>61.359188140841958</v>
      </c>
      <c r="E104" s="93">
        <v>8956</v>
      </c>
      <c r="F104" s="93">
        <v>9633</v>
      </c>
      <c r="G104" s="94">
        <v>61.359188140841958</v>
      </c>
      <c r="H104" s="93">
        <v>8956</v>
      </c>
      <c r="I104" s="95"/>
      <c r="J104" s="96">
        <v>1998</v>
      </c>
      <c r="K104" s="93">
        <v>51778</v>
      </c>
      <c r="L104" s="93">
        <v>9723</v>
      </c>
      <c r="M104" s="94">
        <v>60.791222807850517</v>
      </c>
      <c r="N104" s="93">
        <v>8956</v>
      </c>
      <c r="O104" s="93">
        <v>9723</v>
      </c>
      <c r="P104" s="94">
        <v>60.791222807850517</v>
      </c>
      <c r="Q104" s="93">
        <v>8956</v>
      </c>
      <c r="R104" s="95"/>
      <c r="V104" s="51"/>
    </row>
    <row r="105" spans="1:22" x14ac:dyDescent="0.2">
      <c r="A105" s="96">
        <v>1999</v>
      </c>
      <c r="B105" s="93">
        <v>54492</v>
      </c>
      <c r="C105" s="93">
        <v>10489</v>
      </c>
      <c r="D105" s="94">
        <v>59.305443275865002</v>
      </c>
      <c r="E105" s="93">
        <v>9555</v>
      </c>
      <c r="F105" s="93">
        <v>10489</v>
      </c>
      <c r="G105" s="94">
        <v>59.305443275865002</v>
      </c>
      <c r="H105" s="93">
        <v>9555</v>
      </c>
      <c r="I105" s="95"/>
      <c r="J105" s="96">
        <v>1999</v>
      </c>
      <c r="K105" s="93">
        <v>54492</v>
      </c>
      <c r="L105" s="93">
        <v>10784</v>
      </c>
      <c r="M105" s="94">
        <v>57.68312263729117</v>
      </c>
      <c r="N105" s="93">
        <v>9610</v>
      </c>
      <c r="O105" s="93">
        <v>10784</v>
      </c>
      <c r="P105" s="94">
        <v>57.68312263729117</v>
      </c>
      <c r="Q105" s="93">
        <v>9610</v>
      </c>
      <c r="R105" s="95"/>
      <c r="V105" s="51"/>
    </row>
    <row r="106" spans="1:22" x14ac:dyDescent="0.2">
      <c r="A106" s="96">
        <v>2000</v>
      </c>
      <c r="B106" s="93">
        <v>56342</v>
      </c>
      <c r="C106" s="93">
        <v>10194</v>
      </c>
      <c r="D106" s="94">
        <v>63.093340786907518</v>
      </c>
      <c r="E106" s="93">
        <v>9058</v>
      </c>
      <c r="F106" s="93">
        <v>10194</v>
      </c>
      <c r="G106" s="94">
        <v>63.093340786907518</v>
      </c>
      <c r="H106" s="93">
        <v>9058</v>
      </c>
      <c r="I106" s="95"/>
      <c r="J106" s="96">
        <v>2000</v>
      </c>
      <c r="K106" s="93">
        <v>56342</v>
      </c>
      <c r="L106" s="93">
        <v>10275</v>
      </c>
      <c r="M106" s="94">
        <v>62.595962625959636</v>
      </c>
      <c r="N106" s="93">
        <v>9058</v>
      </c>
      <c r="O106" s="93">
        <v>10275</v>
      </c>
      <c r="P106" s="94">
        <v>62.595962625959636</v>
      </c>
      <c r="Q106" s="93">
        <v>9058</v>
      </c>
      <c r="R106" s="95"/>
      <c r="V106" s="51"/>
    </row>
    <row r="107" spans="1:22" x14ac:dyDescent="0.2">
      <c r="A107" s="96">
        <v>2001</v>
      </c>
      <c r="B107" s="93">
        <v>56953</v>
      </c>
      <c r="C107" s="93">
        <v>11422</v>
      </c>
      <c r="D107" s="94">
        <v>56.920714570695509</v>
      </c>
      <c r="E107" s="93">
        <v>8936</v>
      </c>
      <c r="F107" s="93">
        <v>11422</v>
      </c>
      <c r="G107" s="94">
        <v>56.920714570695509</v>
      </c>
      <c r="H107" s="93">
        <v>8936</v>
      </c>
      <c r="I107" s="95"/>
      <c r="J107" s="96">
        <v>2001</v>
      </c>
      <c r="K107" s="93">
        <v>56953</v>
      </c>
      <c r="L107" s="93">
        <v>11747.9</v>
      </c>
      <c r="M107" s="94">
        <v>55.341669730461106</v>
      </c>
      <c r="N107" s="93">
        <v>8936</v>
      </c>
      <c r="O107" s="93">
        <v>11748</v>
      </c>
      <c r="P107" s="94">
        <v>55.34119865734457</v>
      </c>
      <c r="Q107" s="93">
        <v>8936</v>
      </c>
      <c r="R107" s="95"/>
      <c r="V107" s="51"/>
    </row>
    <row r="108" spans="1:22" x14ac:dyDescent="0.2">
      <c r="A108" s="96">
        <v>2002</v>
      </c>
      <c r="B108" s="93">
        <v>57992</v>
      </c>
      <c r="C108" s="93">
        <v>11744</v>
      </c>
      <c r="D108" s="94">
        <v>56.369987433590872</v>
      </c>
      <c r="E108" s="93">
        <v>9759</v>
      </c>
      <c r="F108" s="93">
        <v>11744</v>
      </c>
      <c r="G108" s="94">
        <v>56.369987433590872</v>
      </c>
      <c r="H108" s="93">
        <v>9759</v>
      </c>
      <c r="I108" s="95"/>
      <c r="J108" s="96">
        <v>2002</v>
      </c>
      <c r="K108" s="93">
        <v>57992</v>
      </c>
      <c r="L108" s="93">
        <v>11821.6</v>
      </c>
      <c r="M108" s="94">
        <v>55.99996044698613</v>
      </c>
      <c r="N108" s="93">
        <v>9759</v>
      </c>
      <c r="O108" s="93">
        <v>11822</v>
      </c>
      <c r="P108" s="94">
        <v>55.998065675866293</v>
      </c>
      <c r="Q108" s="93">
        <v>9759</v>
      </c>
      <c r="R108" s="95"/>
      <c r="V108" s="51"/>
    </row>
    <row r="109" spans="1:22" x14ac:dyDescent="0.2">
      <c r="A109" s="96">
        <v>2003</v>
      </c>
      <c r="B109" s="93">
        <v>59471</v>
      </c>
      <c r="C109" s="93">
        <v>11403</v>
      </c>
      <c r="D109" s="94">
        <v>59.536323253874158</v>
      </c>
      <c r="E109" s="93">
        <v>10444</v>
      </c>
      <c r="F109" s="93">
        <v>11403</v>
      </c>
      <c r="G109" s="94">
        <v>59.536323253874158</v>
      </c>
      <c r="H109" s="93">
        <v>10444</v>
      </c>
      <c r="I109" s="95"/>
      <c r="J109" s="96">
        <v>2003</v>
      </c>
      <c r="K109" s="93">
        <v>59471</v>
      </c>
      <c r="L109" s="93">
        <v>11403</v>
      </c>
      <c r="M109" s="94">
        <v>59.536323253874158</v>
      </c>
      <c r="N109" s="93">
        <v>10444</v>
      </c>
      <c r="O109" s="93">
        <v>11403</v>
      </c>
      <c r="P109" s="94">
        <v>59.536323253874158</v>
      </c>
      <c r="Q109" s="93">
        <v>10444</v>
      </c>
      <c r="R109" s="95"/>
      <c r="V109" s="51"/>
    </row>
    <row r="110" spans="1:22" x14ac:dyDescent="0.2">
      <c r="A110" s="96">
        <v>2004</v>
      </c>
      <c r="B110" s="93">
        <v>59982</v>
      </c>
      <c r="C110" s="93">
        <v>11189</v>
      </c>
      <c r="D110" s="94">
        <v>61.196356010122464</v>
      </c>
      <c r="E110" s="93">
        <v>10140</v>
      </c>
      <c r="F110" s="93">
        <v>11216</v>
      </c>
      <c r="G110" s="94">
        <v>61.049039532565999</v>
      </c>
      <c r="H110" s="93">
        <v>10140</v>
      </c>
      <c r="I110" s="95"/>
      <c r="J110" s="96">
        <v>2004</v>
      </c>
      <c r="K110" s="93">
        <v>59982</v>
      </c>
      <c r="L110" s="93">
        <v>11189</v>
      </c>
      <c r="M110" s="94">
        <v>61.196356010122464</v>
      </c>
      <c r="N110" s="93">
        <v>10140</v>
      </c>
      <c r="O110" s="93">
        <v>11216</v>
      </c>
      <c r="P110" s="94">
        <v>61.049039532565999</v>
      </c>
      <c r="Q110" s="93">
        <v>10140</v>
      </c>
      <c r="R110" s="95"/>
      <c r="V110" s="51"/>
    </row>
    <row r="111" spans="1:22" x14ac:dyDescent="0.2">
      <c r="A111" s="96">
        <v>2005</v>
      </c>
      <c r="B111" s="93">
        <v>61805</v>
      </c>
      <c r="C111" s="93">
        <v>12602</v>
      </c>
      <c r="D111" s="94">
        <v>55.986075994315613</v>
      </c>
      <c r="E111" s="93">
        <v>9796</v>
      </c>
      <c r="F111" s="93">
        <v>12611</v>
      </c>
      <c r="G111" s="94">
        <v>55.946120821534009</v>
      </c>
      <c r="H111" s="93">
        <v>9808</v>
      </c>
      <c r="I111" s="95"/>
      <c r="J111" s="96">
        <v>2005</v>
      </c>
      <c r="K111" s="93">
        <v>61805</v>
      </c>
      <c r="L111" s="93">
        <v>12607.6</v>
      </c>
      <c r="M111" s="94">
        <v>55.961208293439299</v>
      </c>
      <c r="N111" s="93">
        <v>9796</v>
      </c>
      <c r="O111" s="93">
        <v>12617</v>
      </c>
      <c r="P111" s="94">
        <v>55.919515707407882</v>
      </c>
      <c r="Q111" s="93">
        <v>9808</v>
      </c>
      <c r="R111" s="95"/>
      <c r="V111" s="51"/>
    </row>
    <row r="112" spans="1:22" x14ac:dyDescent="0.2">
      <c r="A112" s="96">
        <v>2006</v>
      </c>
      <c r="B112" s="93">
        <v>60180</v>
      </c>
      <c r="C112" s="93">
        <v>13267</v>
      </c>
      <c r="D112" s="94">
        <v>51.781585993055181</v>
      </c>
      <c r="E112" s="93">
        <v>9928</v>
      </c>
      <c r="F112" s="93">
        <v>13296</v>
      </c>
      <c r="G112" s="94">
        <v>51.668644808202693</v>
      </c>
      <c r="H112" s="93">
        <v>9928</v>
      </c>
      <c r="I112" s="95"/>
      <c r="J112" s="96">
        <v>2006</v>
      </c>
      <c r="K112" s="93">
        <v>60180</v>
      </c>
      <c r="L112" s="93">
        <v>13328.1</v>
      </c>
      <c r="M112" s="94">
        <v>51.544203702693039</v>
      </c>
      <c r="N112" s="93">
        <v>9949.6</v>
      </c>
      <c r="O112" s="93">
        <v>13361</v>
      </c>
      <c r="P112" s="94">
        <v>51.417281743122743</v>
      </c>
      <c r="Q112" s="93">
        <v>9949.6</v>
      </c>
      <c r="R112" s="95"/>
      <c r="V112" s="51"/>
    </row>
    <row r="113" spans="1:22" x14ac:dyDescent="0.2">
      <c r="A113" s="96">
        <v>2007</v>
      </c>
      <c r="B113" s="93">
        <v>61560</v>
      </c>
      <c r="C113" s="93">
        <v>12202</v>
      </c>
      <c r="D113" s="94">
        <v>57.592175547237936</v>
      </c>
      <c r="E113" s="93">
        <v>9973</v>
      </c>
      <c r="F113" s="93">
        <v>12221</v>
      </c>
      <c r="G113" s="94">
        <v>57.502636938662732</v>
      </c>
      <c r="H113" s="93">
        <v>9973</v>
      </c>
      <c r="I113" s="95"/>
      <c r="J113" s="96">
        <v>2007</v>
      </c>
      <c r="K113" s="93">
        <v>61880</v>
      </c>
      <c r="L113" s="93">
        <v>12257</v>
      </c>
      <c r="M113" s="94">
        <v>57.631777275346899</v>
      </c>
      <c r="N113" s="93">
        <v>10030.6</v>
      </c>
      <c r="O113" s="93">
        <v>12270</v>
      </c>
      <c r="P113" s="94">
        <v>57.570716712626478</v>
      </c>
      <c r="Q113" s="93">
        <v>10030.6</v>
      </c>
      <c r="R113" s="95"/>
      <c r="V113" s="51"/>
    </row>
    <row r="114" spans="1:22" x14ac:dyDescent="0.2">
      <c r="A114" s="96">
        <v>2008</v>
      </c>
      <c r="B114" s="93">
        <v>60502</v>
      </c>
      <c r="C114" s="93">
        <v>12406</v>
      </c>
      <c r="D114" s="94">
        <v>55.671618608465344</v>
      </c>
      <c r="E114" s="93">
        <v>9629</v>
      </c>
      <c r="F114" s="93">
        <v>12406</v>
      </c>
      <c r="G114" s="94">
        <v>55.671618608465344</v>
      </c>
      <c r="H114" s="93">
        <v>9629</v>
      </c>
      <c r="I114" s="95"/>
      <c r="J114" s="96">
        <v>2008</v>
      </c>
      <c r="K114" s="93">
        <v>61267</v>
      </c>
      <c r="L114" s="93">
        <v>12514.1</v>
      </c>
      <c r="M114" s="94">
        <v>55.888555882480539</v>
      </c>
      <c r="N114" s="93">
        <v>9833.1</v>
      </c>
      <c r="O114" s="93">
        <v>12514</v>
      </c>
      <c r="P114" s="94">
        <v>55.889002490726369</v>
      </c>
      <c r="Q114" s="93">
        <v>9833.1</v>
      </c>
      <c r="R114" s="95"/>
      <c r="V114" s="51"/>
    </row>
    <row r="115" spans="1:22" x14ac:dyDescent="0.2">
      <c r="A115" s="96">
        <v>2009</v>
      </c>
      <c r="B115" s="93">
        <v>58429</v>
      </c>
      <c r="C115" s="93">
        <v>11899</v>
      </c>
      <c r="D115" s="94">
        <v>56.054938809561918</v>
      </c>
      <c r="E115" s="93">
        <v>9535</v>
      </c>
      <c r="F115" s="93">
        <v>11899</v>
      </c>
      <c r="G115" s="94">
        <v>56.054938809561918</v>
      </c>
      <c r="H115" s="93">
        <v>9535</v>
      </c>
      <c r="I115" s="95"/>
      <c r="J115" s="96">
        <v>2009</v>
      </c>
      <c r="K115" s="93">
        <v>59757</v>
      </c>
      <c r="L115" s="93">
        <v>12105.4</v>
      </c>
      <c r="M115" s="94">
        <v>56.351507116375778</v>
      </c>
      <c r="N115" s="93">
        <v>9838.1</v>
      </c>
      <c r="O115" s="93">
        <v>12120</v>
      </c>
      <c r="P115" s="94">
        <v>56.283624937836251</v>
      </c>
      <c r="Q115" s="93">
        <v>9838.1</v>
      </c>
      <c r="R115" s="95"/>
      <c r="V115" s="51"/>
    </row>
    <row r="116" spans="1:22" x14ac:dyDescent="0.2">
      <c r="A116" s="96">
        <v>2010</v>
      </c>
      <c r="B116" s="93">
        <v>60519</v>
      </c>
      <c r="C116" s="93">
        <v>12740</v>
      </c>
      <c r="D116" s="94">
        <v>54.227328444549585</v>
      </c>
      <c r="E116" s="93">
        <v>9787</v>
      </c>
      <c r="F116" s="93">
        <v>12740</v>
      </c>
      <c r="G116" s="94">
        <v>54.227328444549585</v>
      </c>
      <c r="H116" s="93">
        <v>9787</v>
      </c>
      <c r="I116" s="95"/>
      <c r="J116" s="96">
        <v>2010</v>
      </c>
      <c r="K116" s="93">
        <v>62521</v>
      </c>
      <c r="L116" s="93">
        <v>13039.1</v>
      </c>
      <c r="M116" s="94">
        <v>54.736143266184058</v>
      </c>
      <c r="N116" s="93">
        <v>10228.299999999999</v>
      </c>
      <c r="O116" s="93">
        <v>13039</v>
      </c>
      <c r="P116" s="94">
        <v>54.736563054076271</v>
      </c>
      <c r="Q116" s="93">
        <v>10228.299999999999</v>
      </c>
      <c r="R116" s="95"/>
      <c r="V116" s="51"/>
    </row>
    <row r="117" spans="1:22" x14ac:dyDescent="0.2">
      <c r="A117" s="96">
        <v>2011</v>
      </c>
      <c r="B117" s="93">
        <v>59849</v>
      </c>
      <c r="C117" s="93">
        <v>13059</v>
      </c>
      <c r="D117" s="94">
        <v>52.317004560615487</v>
      </c>
      <c r="E117" s="93">
        <v>9121</v>
      </c>
      <c r="F117" s="93">
        <v>13059</v>
      </c>
      <c r="G117" s="94">
        <v>52.317004560615487</v>
      </c>
      <c r="H117" s="93">
        <v>9121</v>
      </c>
      <c r="I117" s="95"/>
      <c r="J117" s="96">
        <v>2011</v>
      </c>
      <c r="K117" s="93">
        <v>62562</v>
      </c>
      <c r="L117" s="93">
        <v>13663.8</v>
      </c>
      <c r="M117" s="94">
        <v>52.267896353267815</v>
      </c>
      <c r="N117" s="93">
        <v>9681.6</v>
      </c>
      <c r="O117" s="93">
        <v>13664</v>
      </c>
      <c r="P117" s="94">
        <v>52.267131307946492</v>
      </c>
      <c r="Q117" s="93">
        <v>9681.6</v>
      </c>
      <c r="R117" s="95"/>
      <c r="V117" s="51"/>
    </row>
    <row r="118" spans="1:22" x14ac:dyDescent="0.2">
      <c r="A118" s="96">
        <v>2012</v>
      </c>
      <c r="B118" s="93">
        <v>59222</v>
      </c>
      <c r="C118" s="93">
        <v>12429</v>
      </c>
      <c r="D118" s="94">
        <v>54.392970336350658</v>
      </c>
      <c r="E118" s="93">
        <v>9589</v>
      </c>
      <c r="F118" s="93">
        <v>12429</v>
      </c>
      <c r="G118" s="94">
        <v>54.392970336350658</v>
      </c>
      <c r="H118" s="93">
        <v>9589</v>
      </c>
      <c r="I118" s="95"/>
      <c r="J118" s="96">
        <v>2012</v>
      </c>
      <c r="K118" s="93">
        <v>62717</v>
      </c>
      <c r="L118" s="93">
        <v>12992.16</v>
      </c>
      <c r="M118" s="94">
        <v>55.106116964729111</v>
      </c>
      <c r="N118" s="93">
        <v>10304.5</v>
      </c>
      <c r="O118" s="93">
        <v>12992</v>
      </c>
      <c r="P118" s="94">
        <v>55.106795611489758</v>
      </c>
      <c r="Q118" s="93">
        <v>10304.5</v>
      </c>
      <c r="R118" s="95"/>
      <c r="V118" s="51"/>
    </row>
    <row r="119" spans="1:22" x14ac:dyDescent="0.2">
      <c r="A119" s="96">
        <v>2013</v>
      </c>
      <c r="B119" s="93">
        <v>59624</v>
      </c>
      <c r="C119" s="93">
        <v>13001</v>
      </c>
      <c r="D119" s="94">
        <v>52.352839735896673</v>
      </c>
      <c r="E119" s="93">
        <v>9867</v>
      </c>
      <c r="F119" s="93">
        <v>13001</v>
      </c>
      <c r="G119" s="94">
        <v>52.352839735896673</v>
      </c>
      <c r="H119" s="93">
        <v>9867</v>
      </c>
      <c r="I119" s="95"/>
      <c r="J119" s="96">
        <v>2013</v>
      </c>
      <c r="K119" s="93">
        <v>64058</v>
      </c>
      <c r="L119" s="93">
        <v>13845.28</v>
      </c>
      <c r="M119" s="94">
        <v>52.816245519235224</v>
      </c>
      <c r="N119" s="93">
        <v>10712.7</v>
      </c>
      <c r="O119" s="93">
        <v>13845</v>
      </c>
      <c r="P119" s="94">
        <v>52.817313670101626</v>
      </c>
      <c r="Q119" s="93">
        <v>10712.7</v>
      </c>
      <c r="R119" s="95"/>
      <c r="V119" s="51"/>
    </row>
    <row r="120" spans="1:22" x14ac:dyDescent="0.2">
      <c r="A120" s="96">
        <v>2014</v>
      </c>
      <c r="B120" s="93">
        <v>58254</v>
      </c>
      <c r="C120" s="93">
        <v>11532</v>
      </c>
      <c r="D120" s="94">
        <v>57.665626083940339</v>
      </c>
      <c r="E120" s="93">
        <v>9466</v>
      </c>
      <c r="F120" s="93">
        <v>11532</v>
      </c>
      <c r="G120" s="94">
        <v>57.665626083940339</v>
      </c>
      <c r="H120" s="93">
        <v>9466</v>
      </c>
      <c r="I120" s="95"/>
      <c r="J120" s="96">
        <v>2014</v>
      </c>
      <c r="K120" s="93">
        <v>63746</v>
      </c>
      <c r="L120" s="93">
        <v>12494.22</v>
      </c>
      <c r="M120" s="94">
        <v>58.24245642600664</v>
      </c>
      <c r="N120" s="93">
        <v>10512</v>
      </c>
      <c r="O120" s="93">
        <v>12494</v>
      </c>
      <c r="P120" s="94">
        <v>58.243481985508296</v>
      </c>
      <c r="Q120" s="93">
        <v>10512</v>
      </c>
      <c r="R120" s="95"/>
      <c r="V120" s="51"/>
    </row>
    <row r="121" spans="1:22" x14ac:dyDescent="0.2">
      <c r="A121" s="96">
        <v>2015</v>
      </c>
      <c r="B121" s="93">
        <v>58102</v>
      </c>
      <c r="C121" s="93">
        <v>11598</v>
      </c>
      <c r="D121" s="94">
        <v>57.187863440476661</v>
      </c>
      <c r="E121" s="93">
        <v>8862</v>
      </c>
      <c r="F121" s="93">
        <v>11536</v>
      </c>
      <c r="G121" s="94">
        <v>57.495218462434849</v>
      </c>
      <c r="H121" s="93">
        <v>8948</v>
      </c>
      <c r="I121" s="95"/>
      <c r="J121" s="96">
        <v>2015</v>
      </c>
      <c r="K121" s="93">
        <v>65248</v>
      </c>
      <c r="L121" s="93">
        <v>12875.32</v>
      </c>
      <c r="M121" s="94">
        <v>57.850226840839824</v>
      </c>
      <c r="N121" s="93">
        <v>10071.299999999999</v>
      </c>
      <c r="O121" s="93">
        <v>12888</v>
      </c>
      <c r="P121" s="94">
        <v>57.793310261359544</v>
      </c>
      <c r="Q121" s="93">
        <v>10183.5</v>
      </c>
      <c r="R121" s="95"/>
      <c r="V121" s="51"/>
    </row>
    <row r="122" spans="1:22" x14ac:dyDescent="0.2">
      <c r="A122" s="96">
        <v>2016</v>
      </c>
      <c r="B122" s="93">
        <v>56807</v>
      </c>
      <c r="C122" s="93">
        <v>12121</v>
      </c>
      <c r="D122" s="94">
        <v>53.500679412574648</v>
      </c>
      <c r="E122" s="93">
        <v>9011</v>
      </c>
      <c r="F122" s="93">
        <v>12121</v>
      </c>
      <c r="G122" s="94">
        <v>53.500679412574648</v>
      </c>
      <c r="H122" s="93">
        <v>9088</v>
      </c>
      <c r="I122" s="95"/>
      <c r="J122" s="96">
        <v>2016</v>
      </c>
      <c r="K122" s="93">
        <v>65189</v>
      </c>
      <c r="L122" s="93">
        <v>13730.7</v>
      </c>
      <c r="M122" s="94">
        <v>54.197285401812479</v>
      </c>
      <c r="N122" s="93">
        <v>10344</v>
      </c>
      <c r="O122" s="93">
        <v>13731</v>
      </c>
      <c r="P122" s="94">
        <v>54.19610127934358</v>
      </c>
      <c r="Q122" s="93">
        <v>10421</v>
      </c>
      <c r="R122" s="95"/>
      <c r="V122" s="51"/>
    </row>
    <row r="123" spans="1:22" x14ac:dyDescent="0.2">
      <c r="A123" s="96">
        <v>2017</v>
      </c>
      <c r="B123" s="93">
        <v>55284</v>
      </c>
      <c r="C123" s="93">
        <v>11375</v>
      </c>
      <c r="D123" s="94">
        <f>((($B123/8760)/C123)*1000)*100</f>
        <v>55.480957398765618</v>
      </c>
      <c r="E123" s="93">
        <v>9473</v>
      </c>
      <c r="F123" s="93">
        <v>11375</v>
      </c>
      <c r="G123" s="94">
        <f>((($B123/8760)/F123)*1000)*100</f>
        <v>55.480957398765618</v>
      </c>
      <c r="H123" s="93">
        <v>9473</v>
      </c>
      <c r="I123" s="95"/>
      <c r="J123" s="96">
        <v>2017</v>
      </c>
      <c r="K123" s="93">
        <v>65094</v>
      </c>
      <c r="L123" s="93">
        <v>13067</v>
      </c>
      <c r="M123" s="94">
        <f>((($K123/8760)/L123)*1000)*100</f>
        <v>56.867084394338562</v>
      </c>
      <c r="N123" s="93">
        <v>11053</v>
      </c>
      <c r="O123" s="93">
        <v>13071</v>
      </c>
      <c r="P123" s="94">
        <f>((($K123/8760)/O123)*1000)*100</f>
        <v>56.849681874441281</v>
      </c>
      <c r="Q123" s="93">
        <v>11053</v>
      </c>
      <c r="R123" s="95"/>
      <c r="V123" s="51"/>
    </row>
    <row r="124" spans="1:22" x14ac:dyDescent="0.2">
      <c r="A124" s="96"/>
      <c r="B124" s="233"/>
      <c r="C124" s="233"/>
      <c r="D124" s="94"/>
      <c r="E124" s="233"/>
      <c r="F124" s="233"/>
      <c r="G124" s="94"/>
      <c r="H124" s="192"/>
      <c r="I124" s="95"/>
      <c r="J124" s="96"/>
      <c r="K124" s="192"/>
      <c r="L124" s="192"/>
      <c r="M124" s="94"/>
      <c r="N124" s="192"/>
      <c r="O124" s="192"/>
      <c r="P124" s="94"/>
      <c r="Q124" s="192"/>
      <c r="V124" s="51"/>
    </row>
    <row r="125" spans="1:22" ht="51" x14ac:dyDescent="0.2">
      <c r="A125" s="23" t="s">
        <v>26</v>
      </c>
      <c r="B125" s="23" t="s">
        <v>324</v>
      </c>
      <c r="C125" s="232" t="s">
        <v>27</v>
      </c>
      <c r="D125" s="222" t="s">
        <v>28</v>
      </c>
      <c r="E125" s="232" t="s">
        <v>29</v>
      </c>
      <c r="F125" s="232" t="s">
        <v>30</v>
      </c>
      <c r="G125" s="222" t="s">
        <v>31</v>
      </c>
      <c r="H125" s="222" t="s">
        <v>32</v>
      </c>
      <c r="I125" s="221"/>
      <c r="J125" s="220" t="s">
        <v>33</v>
      </c>
      <c r="K125" s="23" t="s">
        <v>324</v>
      </c>
      <c r="L125" s="222" t="s">
        <v>27</v>
      </c>
      <c r="M125" s="222" t="s">
        <v>28</v>
      </c>
      <c r="N125" s="222" t="s">
        <v>29</v>
      </c>
      <c r="O125" s="222" t="s">
        <v>30</v>
      </c>
      <c r="P125" s="222" t="s">
        <v>31</v>
      </c>
      <c r="Q125" s="222" t="s">
        <v>32</v>
      </c>
      <c r="V125" s="51"/>
    </row>
    <row r="126" spans="1:22" x14ac:dyDescent="0.2">
      <c r="A126" s="164" t="s">
        <v>18</v>
      </c>
      <c r="B126" s="223"/>
      <c r="C126" s="223"/>
      <c r="D126" s="225"/>
      <c r="E126" s="223"/>
      <c r="F126" s="223"/>
      <c r="G126" s="225"/>
      <c r="H126" s="224"/>
      <c r="I126" s="226"/>
      <c r="J126" s="164" t="s">
        <v>18</v>
      </c>
      <c r="K126" s="192"/>
      <c r="L126" s="192"/>
      <c r="M126" s="94"/>
      <c r="N126" s="192"/>
      <c r="O126" s="192"/>
      <c r="P126" s="94"/>
      <c r="Q126" s="192"/>
      <c r="V126" s="51"/>
    </row>
    <row r="127" spans="1:22" x14ac:dyDescent="0.2">
      <c r="A127" s="96">
        <v>1991</v>
      </c>
      <c r="B127" s="93">
        <v>9074</v>
      </c>
      <c r="C127" s="93">
        <v>1553</v>
      </c>
      <c r="D127" s="94">
        <v>66.699597479616713</v>
      </c>
      <c r="E127" s="93">
        <v>1650</v>
      </c>
      <c r="F127" s="93">
        <v>1556</v>
      </c>
      <c r="G127" s="94">
        <v>66.570999283961925</v>
      </c>
      <c r="H127" s="93">
        <v>1657</v>
      </c>
      <c r="I127" s="95"/>
      <c r="J127" s="96">
        <v>1991</v>
      </c>
      <c r="K127" s="93">
        <v>9074</v>
      </c>
      <c r="L127" s="93">
        <v>1553</v>
      </c>
      <c r="M127" s="94">
        <v>66.699597479616713</v>
      </c>
      <c r="N127" s="93">
        <v>1661</v>
      </c>
      <c r="O127" s="93">
        <v>1556</v>
      </c>
      <c r="P127" s="94">
        <v>66.570999283961925</v>
      </c>
      <c r="Q127" s="93">
        <v>1661</v>
      </c>
      <c r="R127" s="95"/>
      <c r="V127" s="51"/>
    </row>
    <row r="128" spans="1:22" x14ac:dyDescent="0.2">
      <c r="A128" s="96">
        <v>1992</v>
      </c>
      <c r="B128" s="93">
        <v>9268</v>
      </c>
      <c r="C128" s="93">
        <v>1521</v>
      </c>
      <c r="D128" s="94">
        <v>69.558899906634352</v>
      </c>
      <c r="E128" s="93">
        <v>1667</v>
      </c>
      <c r="F128" s="93">
        <v>1529</v>
      </c>
      <c r="G128" s="94">
        <v>69.194955368208539</v>
      </c>
      <c r="H128" s="93">
        <v>1667</v>
      </c>
      <c r="I128" s="95"/>
      <c r="J128" s="96">
        <v>1992</v>
      </c>
      <c r="K128" s="93">
        <v>9268</v>
      </c>
      <c r="L128" s="93">
        <v>1521</v>
      </c>
      <c r="M128" s="94">
        <v>69.558899906634352</v>
      </c>
      <c r="N128" s="93">
        <v>1667</v>
      </c>
      <c r="O128" s="93">
        <v>1529</v>
      </c>
      <c r="P128" s="94">
        <v>69.194955368208539</v>
      </c>
      <c r="Q128" s="93">
        <v>1667</v>
      </c>
      <c r="R128" s="95"/>
      <c r="V128" s="51"/>
    </row>
    <row r="129" spans="1:22" x14ac:dyDescent="0.2">
      <c r="A129" s="96">
        <v>1993</v>
      </c>
      <c r="B129" s="93">
        <v>9278</v>
      </c>
      <c r="C129" s="93">
        <v>1545</v>
      </c>
      <c r="D129" s="94">
        <v>68.552260200085698</v>
      </c>
      <c r="E129" s="93">
        <v>1661</v>
      </c>
      <c r="F129" s="93">
        <v>1545</v>
      </c>
      <c r="G129" s="94">
        <v>68.552260200085698</v>
      </c>
      <c r="H129" s="93">
        <v>1661</v>
      </c>
      <c r="I129" s="95"/>
      <c r="J129" s="96">
        <v>1993</v>
      </c>
      <c r="K129" s="93">
        <v>9278</v>
      </c>
      <c r="L129" s="93">
        <v>1548</v>
      </c>
      <c r="M129" s="94">
        <v>68.419406982643665</v>
      </c>
      <c r="N129" s="93">
        <v>1661</v>
      </c>
      <c r="O129" s="93">
        <v>1548</v>
      </c>
      <c r="P129" s="94">
        <v>68.419406982643665</v>
      </c>
      <c r="Q129" s="93">
        <v>1661</v>
      </c>
      <c r="R129" s="95"/>
      <c r="V129" s="51"/>
    </row>
    <row r="130" spans="1:22" x14ac:dyDescent="0.2">
      <c r="A130" s="96">
        <v>1994</v>
      </c>
      <c r="B130" s="93">
        <v>9386</v>
      </c>
      <c r="C130" s="93">
        <v>1636</v>
      </c>
      <c r="D130" s="94">
        <v>65.492737604805129</v>
      </c>
      <c r="E130" s="93">
        <v>1645</v>
      </c>
      <c r="F130" s="93">
        <v>1636</v>
      </c>
      <c r="G130" s="94">
        <v>65.492737604805129</v>
      </c>
      <c r="H130" s="93">
        <v>1671</v>
      </c>
      <c r="I130" s="95"/>
      <c r="J130" s="96">
        <v>1994</v>
      </c>
      <c r="K130" s="93">
        <v>9386</v>
      </c>
      <c r="L130" s="93">
        <v>1654</v>
      </c>
      <c r="M130" s="94">
        <v>64.779999227001937</v>
      </c>
      <c r="N130" s="93">
        <v>1645</v>
      </c>
      <c r="O130" s="93">
        <v>1654</v>
      </c>
      <c r="P130" s="94">
        <v>64.779999227001937</v>
      </c>
      <c r="Q130" s="93">
        <v>1671</v>
      </c>
      <c r="R130" s="95"/>
      <c r="V130" s="51"/>
    </row>
    <row r="131" spans="1:22" x14ac:dyDescent="0.2">
      <c r="A131" s="96">
        <v>1995</v>
      </c>
      <c r="B131" s="93">
        <v>9442</v>
      </c>
      <c r="C131" s="93">
        <v>1634</v>
      </c>
      <c r="D131" s="94">
        <v>65.964129821208005</v>
      </c>
      <c r="E131" s="93">
        <v>1660</v>
      </c>
      <c r="F131" s="93">
        <v>1673</v>
      </c>
      <c r="G131" s="94">
        <v>64.426412509177453</v>
      </c>
      <c r="H131" s="93">
        <v>1660</v>
      </c>
      <c r="I131" s="95"/>
      <c r="J131" s="96">
        <v>1995</v>
      </c>
      <c r="K131" s="93">
        <v>9442</v>
      </c>
      <c r="L131" s="93">
        <v>1653</v>
      </c>
      <c r="M131" s="94">
        <v>65.205921432458496</v>
      </c>
      <c r="N131" s="93">
        <v>1660</v>
      </c>
      <c r="O131" s="93">
        <v>1673</v>
      </c>
      <c r="P131" s="94">
        <v>64.426412509177453</v>
      </c>
      <c r="Q131" s="93">
        <v>1660</v>
      </c>
      <c r="R131" s="95"/>
      <c r="V131" s="51"/>
    </row>
    <row r="132" spans="1:22" x14ac:dyDescent="0.2">
      <c r="A132" s="96">
        <v>1996</v>
      </c>
      <c r="B132" s="93">
        <v>9534</v>
      </c>
      <c r="C132" s="93">
        <v>1598</v>
      </c>
      <c r="D132" s="94">
        <v>68.107394517119005</v>
      </c>
      <c r="E132" s="93">
        <v>1598</v>
      </c>
      <c r="F132" s="93">
        <v>1636</v>
      </c>
      <c r="G132" s="94">
        <v>66.525437920755607</v>
      </c>
      <c r="H132" s="93">
        <v>1603</v>
      </c>
      <c r="I132" s="95"/>
      <c r="J132" s="96">
        <v>1996</v>
      </c>
      <c r="K132" s="93">
        <v>9534</v>
      </c>
      <c r="L132" s="93">
        <v>1598</v>
      </c>
      <c r="M132" s="94">
        <v>68.107394517119005</v>
      </c>
      <c r="N132" s="93">
        <v>1598</v>
      </c>
      <c r="O132" s="93">
        <v>1636</v>
      </c>
      <c r="P132" s="94">
        <v>66.525437920755607</v>
      </c>
      <c r="Q132" s="93">
        <v>1603</v>
      </c>
      <c r="R132" s="95"/>
      <c r="V132" s="51"/>
    </row>
    <row r="133" spans="1:22" x14ac:dyDescent="0.2">
      <c r="A133" s="96">
        <v>1997</v>
      </c>
      <c r="B133" s="93">
        <v>9705</v>
      </c>
      <c r="C133" s="93">
        <v>1662</v>
      </c>
      <c r="D133" s="94">
        <v>66.659248635906565</v>
      </c>
      <c r="E133" s="93">
        <v>1648</v>
      </c>
      <c r="F133" s="93">
        <v>1678</v>
      </c>
      <c r="G133" s="94">
        <v>66.023641974300787</v>
      </c>
      <c r="H133" s="93">
        <v>1648</v>
      </c>
      <c r="I133" s="95"/>
      <c r="J133" s="96">
        <v>1997</v>
      </c>
      <c r="K133" s="93">
        <v>9705</v>
      </c>
      <c r="L133" s="93">
        <v>1680</v>
      </c>
      <c r="M133" s="94">
        <v>65.945042400521842</v>
      </c>
      <c r="N133" s="93">
        <v>1648</v>
      </c>
      <c r="O133" s="93">
        <v>1680</v>
      </c>
      <c r="P133" s="94">
        <v>65.945042400521842</v>
      </c>
      <c r="Q133" s="93">
        <v>1648</v>
      </c>
      <c r="R133" s="95"/>
      <c r="V133" s="51"/>
    </row>
    <row r="134" spans="1:22" x14ac:dyDescent="0.2">
      <c r="A134" s="96">
        <v>1998</v>
      </c>
      <c r="B134" s="93">
        <v>9822</v>
      </c>
      <c r="C134" s="93">
        <v>1760</v>
      </c>
      <c r="D134" s="94">
        <v>63.706413449564138</v>
      </c>
      <c r="E134" s="93">
        <v>1729</v>
      </c>
      <c r="F134" s="93">
        <v>1775</v>
      </c>
      <c r="G134" s="94">
        <v>63.168049392243873</v>
      </c>
      <c r="H134" s="93">
        <v>1729</v>
      </c>
      <c r="I134" s="95"/>
      <c r="J134" s="96">
        <v>1998</v>
      </c>
      <c r="K134" s="93">
        <v>9822</v>
      </c>
      <c r="L134" s="93">
        <v>1776</v>
      </c>
      <c r="M134" s="94">
        <v>63.132481796865356</v>
      </c>
      <c r="N134" s="93">
        <v>1729</v>
      </c>
      <c r="O134" s="93">
        <v>1792</v>
      </c>
      <c r="P134" s="94">
        <v>62.568798923679061</v>
      </c>
      <c r="Q134" s="93">
        <v>1729</v>
      </c>
      <c r="R134" s="95"/>
      <c r="V134" s="51"/>
    </row>
    <row r="135" spans="1:22" x14ac:dyDescent="0.2">
      <c r="A135" s="96">
        <v>1999</v>
      </c>
      <c r="B135" s="93">
        <v>10499</v>
      </c>
      <c r="C135" s="93">
        <v>1824</v>
      </c>
      <c r="D135" s="94">
        <v>65.708113033725866</v>
      </c>
      <c r="E135" s="93">
        <v>1850</v>
      </c>
      <c r="F135" s="93">
        <v>1851</v>
      </c>
      <c r="G135" s="94">
        <v>64.749647851710407</v>
      </c>
      <c r="H135" s="93">
        <v>1850</v>
      </c>
      <c r="I135" s="95"/>
      <c r="J135" s="96">
        <v>1999</v>
      </c>
      <c r="K135" s="93">
        <v>10499</v>
      </c>
      <c r="L135" s="93">
        <v>1875</v>
      </c>
      <c r="M135" s="94">
        <v>63.920852359208524</v>
      </c>
      <c r="N135" s="93">
        <v>1860</v>
      </c>
      <c r="O135" s="93">
        <v>1888</v>
      </c>
      <c r="P135" s="94">
        <v>63.480719371565662</v>
      </c>
      <c r="Q135" s="93">
        <v>1860</v>
      </c>
      <c r="R135" s="95"/>
      <c r="V135" s="51"/>
    </row>
    <row r="136" spans="1:22" x14ac:dyDescent="0.2">
      <c r="A136" s="96">
        <v>2000</v>
      </c>
      <c r="B136" s="93">
        <v>10736</v>
      </c>
      <c r="C136" s="93">
        <v>1794</v>
      </c>
      <c r="D136" s="94">
        <v>68.31498195405284</v>
      </c>
      <c r="E136" s="93">
        <v>1760</v>
      </c>
      <c r="F136" s="93">
        <v>1807</v>
      </c>
      <c r="G136" s="94">
        <v>67.823507263735905</v>
      </c>
      <c r="H136" s="93">
        <v>1800</v>
      </c>
      <c r="I136" s="95"/>
      <c r="J136" s="96">
        <v>2000</v>
      </c>
      <c r="K136" s="93">
        <v>10736</v>
      </c>
      <c r="L136" s="93">
        <v>1766</v>
      </c>
      <c r="M136" s="94">
        <v>69.398118700776209</v>
      </c>
      <c r="N136" s="93">
        <v>1760</v>
      </c>
      <c r="O136" s="93">
        <v>1807</v>
      </c>
      <c r="P136" s="94">
        <v>67.823507263735905</v>
      </c>
      <c r="Q136" s="93">
        <v>1800</v>
      </c>
      <c r="R136" s="95"/>
      <c r="V136" s="51"/>
    </row>
    <row r="137" spans="1:22" x14ac:dyDescent="0.2">
      <c r="A137" s="96">
        <v>2001</v>
      </c>
      <c r="B137" s="93">
        <v>10867</v>
      </c>
      <c r="C137" s="93">
        <v>2067</v>
      </c>
      <c r="D137" s="94">
        <v>60.015728793190668</v>
      </c>
      <c r="E137" s="93">
        <v>1786</v>
      </c>
      <c r="F137" s="93">
        <v>2066</v>
      </c>
      <c r="G137" s="94">
        <v>60.044778032683986</v>
      </c>
      <c r="H137" s="93">
        <v>1786</v>
      </c>
      <c r="I137" s="95"/>
      <c r="J137" s="96">
        <v>2001</v>
      </c>
      <c r="K137" s="93">
        <v>10867</v>
      </c>
      <c r="L137" s="93">
        <v>2126</v>
      </c>
      <c r="M137" s="94">
        <v>58.350193516239479</v>
      </c>
      <c r="N137" s="93">
        <v>1786</v>
      </c>
      <c r="O137" s="93">
        <v>2143</v>
      </c>
      <c r="P137" s="94">
        <v>57.887312839722405</v>
      </c>
      <c r="Q137" s="93">
        <v>1786</v>
      </c>
      <c r="R137" s="95"/>
      <c r="V137" s="51"/>
    </row>
    <row r="138" spans="1:22" x14ac:dyDescent="0.2">
      <c r="A138" s="96">
        <v>2002</v>
      </c>
      <c r="B138" s="93">
        <v>10938</v>
      </c>
      <c r="C138" s="93">
        <v>2170</v>
      </c>
      <c r="D138" s="94">
        <v>57.540559308124486</v>
      </c>
      <c r="E138" s="93">
        <v>1885</v>
      </c>
      <c r="F138" s="93">
        <v>2170</v>
      </c>
      <c r="G138" s="94">
        <v>57.540559308124486</v>
      </c>
      <c r="H138" s="93">
        <v>1885</v>
      </c>
      <c r="I138" s="95"/>
      <c r="J138" s="96">
        <v>2002</v>
      </c>
      <c r="K138" s="93">
        <v>10938</v>
      </c>
      <c r="L138" s="93">
        <v>2184.3000000000002</v>
      </c>
      <c r="M138" s="94">
        <v>57.163857390756824</v>
      </c>
      <c r="N138" s="93">
        <v>1885</v>
      </c>
      <c r="O138" s="93">
        <v>2184</v>
      </c>
      <c r="P138" s="94">
        <v>57.171709568969845</v>
      </c>
      <c r="Q138" s="93">
        <v>1885</v>
      </c>
      <c r="R138" s="95"/>
      <c r="V138" s="51"/>
    </row>
    <row r="139" spans="1:22" x14ac:dyDescent="0.2">
      <c r="A139" s="96">
        <v>2003</v>
      </c>
      <c r="B139" s="93">
        <v>11447</v>
      </c>
      <c r="C139" s="93">
        <v>2104</v>
      </c>
      <c r="D139" s="94">
        <v>62.107184401965377</v>
      </c>
      <c r="E139" s="93">
        <v>2031</v>
      </c>
      <c r="F139" s="93">
        <v>2152</v>
      </c>
      <c r="G139" s="94">
        <v>60.721894043557235</v>
      </c>
      <c r="H139" s="93">
        <v>2031</v>
      </c>
      <c r="I139" s="95"/>
      <c r="J139" s="96">
        <v>2003</v>
      </c>
      <c r="K139" s="93">
        <v>11447</v>
      </c>
      <c r="L139" s="93">
        <v>2104</v>
      </c>
      <c r="M139" s="94">
        <v>62.107184401965377</v>
      </c>
      <c r="N139" s="93">
        <v>2031</v>
      </c>
      <c r="O139" s="93">
        <v>2152</v>
      </c>
      <c r="P139" s="94">
        <v>60.721894043557235</v>
      </c>
      <c r="Q139" s="93">
        <v>2031</v>
      </c>
      <c r="R139" s="95"/>
      <c r="V139" s="51"/>
    </row>
    <row r="140" spans="1:22" x14ac:dyDescent="0.2">
      <c r="A140" s="96">
        <v>2004</v>
      </c>
      <c r="B140" s="93">
        <v>11622</v>
      </c>
      <c r="C140" s="93">
        <v>2079</v>
      </c>
      <c r="D140" s="94">
        <v>63.81492682862546</v>
      </c>
      <c r="E140" s="93">
        <v>2041</v>
      </c>
      <c r="F140" s="93">
        <v>2081</v>
      </c>
      <c r="G140" s="94">
        <v>63.753595808127031</v>
      </c>
      <c r="H140" s="93">
        <v>2041</v>
      </c>
      <c r="I140" s="95"/>
      <c r="J140" s="96">
        <v>2004</v>
      </c>
      <c r="K140" s="93">
        <v>11622</v>
      </c>
      <c r="L140" s="93">
        <v>2079</v>
      </c>
      <c r="M140" s="94">
        <v>63.81492682862546</v>
      </c>
      <c r="N140" s="93">
        <v>2041</v>
      </c>
      <c r="O140" s="93">
        <v>2081</v>
      </c>
      <c r="P140" s="94">
        <v>63.753595808127031</v>
      </c>
      <c r="Q140" s="93">
        <v>2041</v>
      </c>
      <c r="R140" s="95"/>
      <c r="V140" s="51"/>
    </row>
    <row r="141" spans="1:22" x14ac:dyDescent="0.2">
      <c r="A141" s="96">
        <v>2005</v>
      </c>
      <c r="B141" s="93">
        <v>11978</v>
      </c>
      <c r="C141" s="93">
        <v>2383</v>
      </c>
      <c r="D141" s="94">
        <v>57.379420821381288</v>
      </c>
      <c r="E141" s="93">
        <v>1982</v>
      </c>
      <c r="F141" s="93">
        <v>2383</v>
      </c>
      <c r="G141" s="94">
        <v>57.379420821381288</v>
      </c>
      <c r="H141" s="93">
        <v>1983</v>
      </c>
      <c r="I141" s="95"/>
      <c r="J141" s="96">
        <v>2005</v>
      </c>
      <c r="K141" s="93">
        <v>11978</v>
      </c>
      <c r="L141" s="93">
        <v>2384.1</v>
      </c>
      <c r="M141" s="94">
        <v>57.352946527977686</v>
      </c>
      <c r="N141" s="93">
        <v>1982</v>
      </c>
      <c r="O141" s="93">
        <v>2384</v>
      </c>
      <c r="P141" s="94">
        <v>57.355352272379037</v>
      </c>
      <c r="Q141" s="93">
        <v>1983</v>
      </c>
      <c r="R141" s="95"/>
      <c r="V141" s="51"/>
    </row>
    <row r="142" spans="1:22" x14ac:dyDescent="0.2">
      <c r="A142" s="96">
        <v>2006</v>
      </c>
      <c r="B142" s="93">
        <v>11758</v>
      </c>
      <c r="C142" s="93">
        <v>2469</v>
      </c>
      <c r="D142" s="94">
        <v>54.363606436710178</v>
      </c>
      <c r="E142" s="93">
        <v>1948</v>
      </c>
      <c r="F142" s="93">
        <v>2472</v>
      </c>
      <c r="G142" s="94">
        <v>54.297631186180197</v>
      </c>
      <c r="H142" s="93">
        <v>1948</v>
      </c>
      <c r="I142" s="95"/>
      <c r="J142" s="96">
        <v>2006</v>
      </c>
      <c r="K142" s="93">
        <v>11760</v>
      </c>
      <c r="L142" s="93">
        <v>2473.9</v>
      </c>
      <c r="M142" s="94">
        <v>54.265158390583998</v>
      </c>
      <c r="N142" s="93">
        <v>1954.4</v>
      </c>
      <c r="O142" s="93">
        <v>2475</v>
      </c>
      <c r="P142" s="94">
        <v>54.24104054241041</v>
      </c>
      <c r="Q142" s="93">
        <v>1954.4</v>
      </c>
      <c r="R142" s="95"/>
      <c r="V142" s="51"/>
    </row>
    <row r="143" spans="1:22" x14ac:dyDescent="0.2">
      <c r="A143" s="96">
        <v>2007</v>
      </c>
      <c r="B143" s="93">
        <v>11906</v>
      </c>
      <c r="C143" s="93">
        <v>2332</v>
      </c>
      <c r="D143" s="94">
        <v>58.281836196025907</v>
      </c>
      <c r="E143" s="93">
        <v>1977</v>
      </c>
      <c r="F143" s="93">
        <v>2332</v>
      </c>
      <c r="G143" s="94">
        <v>58.281836196025907</v>
      </c>
      <c r="H143" s="93">
        <v>1977</v>
      </c>
      <c r="I143" s="95"/>
      <c r="J143" s="96">
        <v>2007</v>
      </c>
      <c r="K143" s="93">
        <v>11962</v>
      </c>
      <c r="L143" s="93">
        <v>2342.6999999999998</v>
      </c>
      <c r="M143" s="94">
        <v>58.28851812674484</v>
      </c>
      <c r="N143" s="93">
        <v>1995.6</v>
      </c>
      <c r="O143" s="93">
        <v>2343</v>
      </c>
      <c r="P143" s="94">
        <v>58.281054808162672</v>
      </c>
      <c r="Q143" s="93">
        <v>1995.6</v>
      </c>
      <c r="R143" s="95"/>
      <c r="V143" s="51"/>
    </row>
    <row r="144" spans="1:22" x14ac:dyDescent="0.2">
      <c r="A144" s="96">
        <v>2008</v>
      </c>
      <c r="B144" s="93">
        <v>11642</v>
      </c>
      <c r="C144" s="93">
        <v>2303</v>
      </c>
      <c r="D144" s="94">
        <v>57.707139982195152</v>
      </c>
      <c r="E144" s="93">
        <v>1959</v>
      </c>
      <c r="F144" s="93">
        <v>2316</v>
      </c>
      <c r="G144" s="94">
        <v>57.383222529790778</v>
      </c>
      <c r="H144" s="93">
        <v>1959</v>
      </c>
      <c r="I144" s="95"/>
      <c r="J144" s="96">
        <v>2008</v>
      </c>
      <c r="K144" s="93">
        <v>11809</v>
      </c>
      <c r="L144" s="93">
        <v>2325.4</v>
      </c>
      <c r="M144" s="94">
        <v>57.971074255207434</v>
      </c>
      <c r="N144" s="93">
        <v>1994.6</v>
      </c>
      <c r="O144" s="93">
        <v>2338</v>
      </c>
      <c r="P144" s="94">
        <v>57.658655292155416</v>
      </c>
      <c r="Q144" s="93">
        <v>1994.6</v>
      </c>
      <c r="R144" s="95"/>
      <c r="V144" s="51"/>
    </row>
    <row r="145" spans="1:22" x14ac:dyDescent="0.2">
      <c r="A145" s="96">
        <v>2009</v>
      </c>
      <c r="B145" s="93">
        <v>11312</v>
      </c>
      <c r="C145" s="93">
        <v>2238</v>
      </c>
      <c r="D145" s="94">
        <v>57.699919611851747</v>
      </c>
      <c r="E145" s="93">
        <v>1993</v>
      </c>
      <c r="F145" s="93">
        <v>2213</v>
      </c>
      <c r="G145" s="94">
        <v>58.351748798610124</v>
      </c>
      <c r="H145" s="93">
        <v>1993</v>
      </c>
      <c r="I145" s="95"/>
      <c r="J145" s="96">
        <v>2009</v>
      </c>
      <c r="K145" s="93">
        <v>11542</v>
      </c>
      <c r="L145" s="93">
        <v>2291.5</v>
      </c>
      <c r="M145" s="94">
        <v>57.498577729687938</v>
      </c>
      <c r="N145" s="93">
        <v>2039.2</v>
      </c>
      <c r="O145" s="93">
        <v>2292</v>
      </c>
      <c r="P145" s="94">
        <v>57.486034409938881</v>
      </c>
      <c r="Q145" s="93">
        <v>2039.2</v>
      </c>
      <c r="R145" s="95"/>
      <c r="V145" s="51"/>
    </row>
    <row r="146" spans="1:22" x14ac:dyDescent="0.2">
      <c r="A146" s="96">
        <v>2010</v>
      </c>
      <c r="B146" s="93">
        <v>11570</v>
      </c>
      <c r="C146" s="93">
        <v>2386</v>
      </c>
      <c r="D146" s="94">
        <v>55.35524961055166</v>
      </c>
      <c r="E146" s="93">
        <v>1916</v>
      </c>
      <c r="F146" s="93">
        <v>2386</v>
      </c>
      <c r="G146" s="94">
        <v>55.35524961055166</v>
      </c>
      <c r="H146" s="93">
        <v>1916</v>
      </c>
      <c r="I146" s="95"/>
      <c r="J146" s="96">
        <v>2010</v>
      </c>
      <c r="K146" s="93">
        <v>11861</v>
      </c>
      <c r="L146" s="93">
        <v>2431</v>
      </c>
      <c r="M146" s="94">
        <v>55.697056099956988</v>
      </c>
      <c r="N146" s="93">
        <v>1968.3</v>
      </c>
      <c r="O146" s="93">
        <v>2431</v>
      </c>
      <c r="P146" s="94">
        <v>55.697056099956988</v>
      </c>
      <c r="Q146" s="93">
        <v>1968.3</v>
      </c>
      <c r="R146" s="95"/>
      <c r="V146" s="51"/>
    </row>
    <row r="147" spans="1:22" x14ac:dyDescent="0.2">
      <c r="A147" s="96">
        <v>2011</v>
      </c>
      <c r="B147" s="93">
        <v>11597</v>
      </c>
      <c r="C147" s="93">
        <v>2435</v>
      </c>
      <c r="D147" s="94">
        <v>54.367903387621539</v>
      </c>
      <c r="E147" s="93">
        <v>1858</v>
      </c>
      <c r="F147" s="93">
        <v>2435</v>
      </c>
      <c r="G147" s="94">
        <v>54.367903387621539</v>
      </c>
      <c r="H147" s="93">
        <v>1868</v>
      </c>
      <c r="I147" s="95"/>
      <c r="J147" s="96">
        <v>2011</v>
      </c>
      <c r="K147" s="93">
        <v>11930</v>
      </c>
      <c r="L147" s="93">
        <v>2530.6999999999998</v>
      </c>
      <c r="M147" s="94">
        <v>53.81404931911019</v>
      </c>
      <c r="N147" s="93">
        <v>1921.1</v>
      </c>
      <c r="O147" s="93">
        <v>2531</v>
      </c>
      <c r="P147" s="94">
        <v>53.807670727725068</v>
      </c>
      <c r="Q147" s="93">
        <v>1931.1</v>
      </c>
      <c r="R147" s="95"/>
      <c r="V147" s="51"/>
    </row>
    <row r="148" spans="1:22" x14ac:dyDescent="0.2">
      <c r="A148" s="96">
        <v>2012</v>
      </c>
      <c r="B148" s="93">
        <v>11640</v>
      </c>
      <c r="C148" s="93">
        <v>2293</v>
      </c>
      <c r="D148" s="94">
        <v>57.948849685463202</v>
      </c>
      <c r="E148" s="93">
        <v>1943</v>
      </c>
      <c r="F148" s="93">
        <v>2296</v>
      </c>
      <c r="G148" s="94">
        <v>57.873132547372443</v>
      </c>
      <c r="H148" s="93">
        <v>1943</v>
      </c>
      <c r="I148" s="95"/>
      <c r="J148" s="96">
        <v>2012</v>
      </c>
      <c r="K148" s="93">
        <v>12044</v>
      </c>
      <c r="L148" s="93">
        <v>2359.67</v>
      </c>
      <c r="M148" s="94">
        <v>58.266022144997329</v>
      </c>
      <c r="N148" s="93">
        <v>2014.9</v>
      </c>
      <c r="O148" s="93">
        <v>2362</v>
      </c>
      <c r="P148" s="94">
        <v>58.208545501645148</v>
      </c>
      <c r="Q148" s="93">
        <v>2014.9</v>
      </c>
      <c r="R148" s="95"/>
      <c r="V148" s="51"/>
    </row>
    <row r="149" spans="1:22" x14ac:dyDescent="0.2">
      <c r="A149" s="96">
        <v>2013</v>
      </c>
      <c r="B149" s="93">
        <v>11820</v>
      </c>
      <c r="C149" s="93">
        <v>2432</v>
      </c>
      <c r="D149" s="94">
        <v>55.481705118961791</v>
      </c>
      <c r="E149" s="93">
        <v>2033</v>
      </c>
      <c r="F149" s="93">
        <v>2436</v>
      </c>
      <c r="G149" s="94">
        <v>55.390602154891241</v>
      </c>
      <c r="H149" s="93">
        <v>2033</v>
      </c>
      <c r="I149" s="95"/>
      <c r="J149" s="96">
        <v>2013</v>
      </c>
      <c r="K149" s="93">
        <v>12271</v>
      </c>
      <c r="L149" s="93">
        <v>2511.54</v>
      </c>
      <c r="M149" s="94">
        <v>55.774508339823015</v>
      </c>
      <c r="N149" s="93">
        <v>2110.4</v>
      </c>
      <c r="O149" s="93">
        <v>2515</v>
      </c>
      <c r="P149" s="94">
        <v>55.697776809462852</v>
      </c>
      <c r="Q149" s="93">
        <v>2110.4</v>
      </c>
      <c r="R149" s="95"/>
      <c r="V149" s="51"/>
    </row>
    <row r="150" spans="1:22" x14ac:dyDescent="0.2">
      <c r="A150" s="96">
        <v>2014</v>
      </c>
      <c r="B150" s="93">
        <v>11702</v>
      </c>
      <c r="C150" s="93">
        <v>2279</v>
      </c>
      <c r="D150" s="94">
        <v>58.615390472068775</v>
      </c>
      <c r="E150" s="93">
        <v>1939</v>
      </c>
      <c r="F150" s="93">
        <v>2292</v>
      </c>
      <c r="G150" s="94">
        <v>58.282929705865946</v>
      </c>
      <c r="H150" s="93">
        <v>1939</v>
      </c>
      <c r="I150" s="95"/>
      <c r="J150" s="96">
        <v>2014</v>
      </c>
      <c r="K150" s="93">
        <v>12212</v>
      </c>
      <c r="L150" s="93">
        <v>2365.41</v>
      </c>
      <c r="M150" s="94">
        <v>58.935403458201293</v>
      </c>
      <c r="N150" s="93">
        <v>2023.5</v>
      </c>
      <c r="O150" s="93">
        <v>2380</v>
      </c>
      <c r="P150" s="94">
        <v>58.574114577337788</v>
      </c>
      <c r="Q150" s="93">
        <v>2023.5</v>
      </c>
      <c r="R150" s="95"/>
      <c r="V150" s="51"/>
    </row>
    <row r="151" spans="1:22" x14ac:dyDescent="0.2">
      <c r="A151" s="96">
        <v>2015</v>
      </c>
      <c r="B151" s="93">
        <v>11701</v>
      </c>
      <c r="C151" s="93">
        <v>2169</v>
      </c>
      <c r="D151" s="94">
        <v>61.582784398677084</v>
      </c>
      <c r="E151" s="93">
        <v>1840</v>
      </c>
      <c r="F151" s="93">
        <v>2222</v>
      </c>
      <c r="G151" s="94">
        <v>60.113888101138876</v>
      </c>
      <c r="H151" s="93">
        <v>1859</v>
      </c>
      <c r="I151" s="95"/>
      <c r="J151" s="96">
        <v>2015</v>
      </c>
      <c r="K151" s="93">
        <v>12259</v>
      </c>
      <c r="L151" s="93">
        <v>2255.2399999999998</v>
      </c>
      <c r="M151" s="94">
        <v>62.052341380265176</v>
      </c>
      <c r="N151" s="93">
        <v>1930.4</v>
      </c>
      <c r="O151" s="93">
        <v>2322</v>
      </c>
      <c r="P151" s="94">
        <v>60.268269756429461</v>
      </c>
      <c r="Q151" s="93">
        <v>1949</v>
      </c>
      <c r="R151" s="95"/>
      <c r="V151" s="51"/>
    </row>
    <row r="152" spans="1:22" x14ac:dyDescent="0.2">
      <c r="A152" s="96">
        <v>2016</v>
      </c>
      <c r="B152" s="93">
        <v>11617</v>
      </c>
      <c r="C152" s="93">
        <v>2362</v>
      </c>
      <c r="D152" s="94">
        <v>56.144858277367291</v>
      </c>
      <c r="E152" s="93">
        <v>1801</v>
      </c>
      <c r="F152" s="93">
        <v>2375</v>
      </c>
      <c r="G152" s="94">
        <v>55.837539053112231</v>
      </c>
      <c r="H152" s="93">
        <v>1807</v>
      </c>
      <c r="I152" s="95"/>
      <c r="J152" s="96">
        <v>2016</v>
      </c>
      <c r="K152" s="93">
        <v>12291</v>
      </c>
      <c r="L152" s="93">
        <v>2491.83</v>
      </c>
      <c r="M152" s="94">
        <v>56.307299927395604</v>
      </c>
      <c r="N152" s="93">
        <v>1909</v>
      </c>
      <c r="O152" s="93">
        <v>2501</v>
      </c>
      <c r="P152" s="94">
        <v>56.100847332299949</v>
      </c>
      <c r="Q152" s="93">
        <v>1915</v>
      </c>
      <c r="R152" s="95"/>
      <c r="V152" s="51"/>
    </row>
    <row r="153" spans="1:22" x14ac:dyDescent="0.2">
      <c r="A153" s="96">
        <v>2017</v>
      </c>
      <c r="B153" s="93">
        <v>11415</v>
      </c>
      <c r="C153" s="93">
        <v>2169</v>
      </c>
      <c r="D153" s="94">
        <f>((($B153/8760)/C153)*1000)*100</f>
        <v>60.077556098700867</v>
      </c>
      <c r="E153" s="93">
        <v>1890</v>
      </c>
      <c r="F153" s="93">
        <v>2180</v>
      </c>
      <c r="G153" s="94">
        <f>((($B153/8760)/F153)*1000)*100</f>
        <v>59.774412467010187</v>
      </c>
      <c r="H153" s="93">
        <v>1967</v>
      </c>
      <c r="I153" s="95"/>
      <c r="J153" s="96">
        <v>2017</v>
      </c>
      <c r="K153" s="93">
        <v>12182</v>
      </c>
      <c r="L153" s="93">
        <v>2305</v>
      </c>
      <c r="M153" s="94">
        <f>((($K153/8760)/L153)*1000)*100</f>
        <v>60.33142166622094</v>
      </c>
      <c r="N153" s="93">
        <v>2002</v>
      </c>
      <c r="O153" s="93">
        <v>2314</v>
      </c>
      <c r="P153" s="94">
        <f>((($K153/8760)/O153)*1000)*100</f>
        <v>60.096770501572713</v>
      </c>
      <c r="Q153" s="93">
        <v>2080</v>
      </c>
      <c r="R153" s="95"/>
      <c r="V153" s="51"/>
    </row>
    <row r="154" spans="1:22" x14ac:dyDescent="0.2">
      <c r="A154" s="96"/>
      <c r="B154" s="233"/>
      <c r="C154" s="233"/>
      <c r="D154" s="94"/>
      <c r="E154" s="233"/>
      <c r="F154" s="233"/>
      <c r="G154" s="94"/>
      <c r="H154" s="192"/>
      <c r="I154" s="95"/>
      <c r="J154" s="96"/>
      <c r="K154" s="192"/>
      <c r="L154" s="192"/>
      <c r="M154" s="94"/>
      <c r="N154" s="192"/>
      <c r="O154" s="192"/>
      <c r="P154" s="94"/>
      <c r="Q154" s="192"/>
      <c r="V154" s="51"/>
    </row>
    <row r="155" spans="1:22" ht="51" x14ac:dyDescent="0.2">
      <c r="A155" s="23" t="s">
        <v>26</v>
      </c>
      <c r="B155" s="23" t="s">
        <v>324</v>
      </c>
      <c r="C155" s="232" t="s">
        <v>27</v>
      </c>
      <c r="D155" s="222" t="s">
        <v>28</v>
      </c>
      <c r="E155" s="232" t="s">
        <v>29</v>
      </c>
      <c r="F155" s="232" t="s">
        <v>30</v>
      </c>
      <c r="G155" s="222" t="s">
        <v>31</v>
      </c>
      <c r="H155" s="222" t="s">
        <v>32</v>
      </c>
      <c r="I155" s="221"/>
      <c r="J155" s="220" t="s">
        <v>33</v>
      </c>
      <c r="K155" s="23" t="s">
        <v>324</v>
      </c>
      <c r="L155" s="222" t="s">
        <v>27</v>
      </c>
      <c r="M155" s="222" t="s">
        <v>28</v>
      </c>
      <c r="N155" s="222" t="s">
        <v>29</v>
      </c>
      <c r="O155" s="222" t="s">
        <v>30</v>
      </c>
      <c r="P155" s="222" t="s">
        <v>31</v>
      </c>
      <c r="Q155" s="222" t="s">
        <v>32</v>
      </c>
      <c r="V155" s="51"/>
    </row>
    <row r="156" spans="1:22" x14ac:dyDescent="0.2">
      <c r="A156" s="164" t="s">
        <v>20</v>
      </c>
      <c r="B156" s="223"/>
      <c r="C156" s="223"/>
      <c r="D156" s="225"/>
      <c r="E156" s="223"/>
      <c r="F156" s="223"/>
      <c r="G156" s="225"/>
      <c r="H156" s="224"/>
      <c r="I156" s="226"/>
      <c r="J156" s="164" t="s">
        <v>20</v>
      </c>
      <c r="K156" s="192"/>
      <c r="L156" s="192"/>
      <c r="M156" s="94"/>
      <c r="N156" s="192"/>
      <c r="O156" s="192"/>
      <c r="P156" s="94"/>
      <c r="Q156" s="192"/>
      <c r="V156" s="51"/>
    </row>
    <row r="157" spans="1:22" x14ac:dyDescent="0.2">
      <c r="A157" s="96">
        <v>1991</v>
      </c>
      <c r="B157" s="93">
        <v>7139</v>
      </c>
      <c r="C157" s="93">
        <v>1396</v>
      </c>
      <c r="D157" s="94">
        <v>58.377817901113424</v>
      </c>
      <c r="E157" s="93">
        <v>1220</v>
      </c>
      <c r="F157" s="93">
        <v>1399</v>
      </c>
      <c r="G157" s="94">
        <v>58.25263315936693</v>
      </c>
      <c r="H157" s="93">
        <v>1234</v>
      </c>
      <c r="I157" s="95"/>
      <c r="J157" s="96">
        <v>1991</v>
      </c>
      <c r="K157" s="93">
        <v>7139</v>
      </c>
      <c r="L157" s="93">
        <v>1396</v>
      </c>
      <c r="M157" s="94">
        <v>58.377817901113424</v>
      </c>
      <c r="N157" s="93">
        <v>1228</v>
      </c>
      <c r="O157" s="93">
        <v>1399</v>
      </c>
      <c r="P157" s="94">
        <v>58.25263315936693</v>
      </c>
      <c r="Q157" s="93">
        <v>1234</v>
      </c>
      <c r="R157" s="95"/>
      <c r="V157" s="51"/>
    </row>
    <row r="158" spans="1:22" x14ac:dyDescent="0.2">
      <c r="A158" s="96">
        <v>1992</v>
      </c>
      <c r="B158" s="93">
        <v>7085</v>
      </c>
      <c r="C158" s="93">
        <v>1333</v>
      </c>
      <c r="D158" s="94">
        <v>60.674415179137256</v>
      </c>
      <c r="E158" s="93">
        <v>1200</v>
      </c>
      <c r="F158" s="93">
        <v>1336</v>
      </c>
      <c r="G158" s="94">
        <v>60.538170234872723</v>
      </c>
      <c r="H158" s="93">
        <v>1200</v>
      </c>
      <c r="I158" s="95"/>
      <c r="J158" s="96">
        <v>1992</v>
      </c>
      <c r="K158" s="93">
        <v>7085</v>
      </c>
      <c r="L158" s="93">
        <v>1333</v>
      </c>
      <c r="M158" s="94">
        <v>60.674415179137256</v>
      </c>
      <c r="N158" s="93">
        <v>1200</v>
      </c>
      <c r="O158" s="93">
        <v>1336</v>
      </c>
      <c r="P158" s="94">
        <v>60.538170234872723</v>
      </c>
      <c r="Q158" s="93">
        <v>1200</v>
      </c>
      <c r="R158" s="95"/>
      <c r="V158" s="51"/>
    </row>
    <row r="159" spans="1:22" x14ac:dyDescent="0.2">
      <c r="A159" s="96">
        <v>1993</v>
      </c>
      <c r="B159" s="93">
        <v>7246</v>
      </c>
      <c r="C159" s="93">
        <v>1322</v>
      </c>
      <c r="D159" s="94">
        <v>62.569512085604352</v>
      </c>
      <c r="E159" s="93">
        <v>1234</v>
      </c>
      <c r="F159" s="93">
        <v>1367</v>
      </c>
      <c r="G159" s="94">
        <v>60.509798812852203</v>
      </c>
      <c r="H159" s="93">
        <v>1262</v>
      </c>
      <c r="I159" s="95"/>
      <c r="J159" s="96">
        <v>1993</v>
      </c>
      <c r="K159" s="93">
        <v>7246</v>
      </c>
      <c r="L159" s="93">
        <v>1325</v>
      </c>
      <c r="M159" s="94">
        <v>62.427845265787887</v>
      </c>
      <c r="N159" s="93">
        <v>1234</v>
      </c>
      <c r="O159" s="93">
        <v>1367</v>
      </c>
      <c r="P159" s="94">
        <v>60.509798812852203</v>
      </c>
      <c r="Q159" s="93">
        <v>1262</v>
      </c>
      <c r="R159" s="95"/>
      <c r="V159" s="51"/>
    </row>
    <row r="160" spans="1:22" ht="15" x14ac:dyDescent="0.25">
      <c r="A160" s="96">
        <v>1994</v>
      </c>
      <c r="B160" s="93">
        <v>7361</v>
      </c>
      <c r="C160" s="93">
        <v>1469</v>
      </c>
      <c r="D160" s="94">
        <v>57.201960766029138</v>
      </c>
      <c r="E160" s="93">
        <v>1220</v>
      </c>
      <c r="F160" s="93">
        <v>1469</v>
      </c>
      <c r="G160" s="94">
        <v>57.201960766029138</v>
      </c>
      <c r="H160" s="93">
        <v>1220</v>
      </c>
      <c r="I160" s="95"/>
      <c r="J160" s="96">
        <v>1994</v>
      </c>
      <c r="K160" s="93">
        <v>7361</v>
      </c>
      <c r="L160" s="93">
        <v>1485</v>
      </c>
      <c r="M160" s="94">
        <v>56.585643343634203</v>
      </c>
      <c r="N160" s="93">
        <v>1220</v>
      </c>
      <c r="O160" s="93">
        <v>1485</v>
      </c>
      <c r="P160" s="94">
        <v>56.585643343634203</v>
      </c>
      <c r="Q160" s="93">
        <v>1220</v>
      </c>
      <c r="R160" s="95"/>
      <c r="S160" s="53"/>
      <c r="V160" s="51"/>
    </row>
    <row r="161" spans="1:22" ht="15" x14ac:dyDescent="0.25">
      <c r="A161" s="96">
        <v>1995</v>
      </c>
      <c r="B161" s="93">
        <v>7394</v>
      </c>
      <c r="C161" s="93">
        <v>1481</v>
      </c>
      <c r="D161" s="94">
        <v>56.992837740758894</v>
      </c>
      <c r="E161" s="93">
        <v>1258</v>
      </c>
      <c r="F161" s="93">
        <v>1496</v>
      </c>
      <c r="G161" s="94">
        <v>56.421385490684436</v>
      </c>
      <c r="H161" s="93">
        <v>1259</v>
      </c>
      <c r="I161" s="95"/>
      <c r="J161" s="96">
        <v>1995</v>
      </c>
      <c r="K161" s="93">
        <v>7394</v>
      </c>
      <c r="L161" s="93">
        <v>1499</v>
      </c>
      <c r="M161" s="94">
        <v>56.308467441003287</v>
      </c>
      <c r="N161" s="93">
        <v>1258</v>
      </c>
      <c r="O161" s="93">
        <v>1513</v>
      </c>
      <c r="P161" s="94">
        <v>55.787437339103718</v>
      </c>
      <c r="Q161" s="93">
        <v>1259</v>
      </c>
      <c r="R161" s="95"/>
      <c r="S161" s="53"/>
      <c r="V161" s="51"/>
    </row>
    <row r="162" spans="1:22" ht="15" x14ac:dyDescent="0.25">
      <c r="A162" s="96">
        <v>1996</v>
      </c>
      <c r="B162" s="93">
        <v>7393</v>
      </c>
      <c r="C162" s="93">
        <v>1362</v>
      </c>
      <c r="D162" s="94">
        <v>61.964006731974877</v>
      </c>
      <c r="E162" s="93">
        <v>1172</v>
      </c>
      <c r="F162" s="93">
        <v>1365</v>
      </c>
      <c r="G162" s="94">
        <v>61.827822101794702</v>
      </c>
      <c r="H162" s="93">
        <v>1188</v>
      </c>
      <c r="I162" s="95"/>
      <c r="J162" s="96">
        <v>1996</v>
      </c>
      <c r="K162" s="93">
        <v>7393</v>
      </c>
      <c r="L162" s="93">
        <v>1362</v>
      </c>
      <c r="M162" s="94">
        <v>61.964006731974877</v>
      </c>
      <c r="N162" s="93">
        <v>1172</v>
      </c>
      <c r="O162" s="93">
        <v>1365</v>
      </c>
      <c r="P162" s="94">
        <v>61.827822101794702</v>
      </c>
      <c r="Q162" s="93">
        <v>1188</v>
      </c>
      <c r="R162" s="95"/>
      <c r="S162" s="53"/>
      <c r="V162" s="51"/>
    </row>
    <row r="163" spans="1:22" s="53" customFormat="1" ht="15" x14ac:dyDescent="0.25">
      <c r="A163" s="96">
        <v>1997</v>
      </c>
      <c r="B163" s="93">
        <v>7473</v>
      </c>
      <c r="C163" s="93">
        <v>1442</v>
      </c>
      <c r="D163" s="94">
        <v>59.159652689377396</v>
      </c>
      <c r="E163" s="93">
        <v>1209</v>
      </c>
      <c r="F163" s="93">
        <v>1492</v>
      </c>
      <c r="G163" s="94">
        <v>57.177090601931766</v>
      </c>
      <c r="H163" s="93">
        <v>1209</v>
      </c>
      <c r="I163" s="95"/>
      <c r="J163" s="96">
        <v>1997</v>
      </c>
      <c r="K163" s="93">
        <v>7473</v>
      </c>
      <c r="L163" s="93">
        <v>1520</v>
      </c>
      <c r="M163" s="94">
        <v>56.123828406633024</v>
      </c>
      <c r="N163" s="93">
        <v>1209</v>
      </c>
      <c r="O163" s="93">
        <v>1520</v>
      </c>
      <c r="P163" s="94">
        <v>56.123828406633024</v>
      </c>
      <c r="Q163" s="93">
        <v>1209</v>
      </c>
      <c r="R163" s="95"/>
      <c r="U163" s="51"/>
      <c r="V163" s="51"/>
    </row>
    <row r="164" spans="1:22" s="53" customFormat="1" ht="15" x14ac:dyDescent="0.25">
      <c r="A164" s="96">
        <v>1998</v>
      </c>
      <c r="B164" s="93">
        <v>7650</v>
      </c>
      <c r="C164" s="93">
        <v>1500</v>
      </c>
      <c r="D164" s="94">
        <v>58.219178082191782</v>
      </c>
      <c r="E164" s="93">
        <v>1301</v>
      </c>
      <c r="F164" s="93">
        <v>1510</v>
      </c>
      <c r="G164" s="94">
        <v>57.833620611448787</v>
      </c>
      <c r="H164" s="93">
        <v>1301</v>
      </c>
      <c r="I164" s="95"/>
      <c r="J164" s="96">
        <v>1998</v>
      </c>
      <c r="K164" s="93">
        <v>7650</v>
      </c>
      <c r="L164" s="93">
        <v>1514</v>
      </c>
      <c r="M164" s="94">
        <v>57.680823727402682</v>
      </c>
      <c r="N164" s="93">
        <v>1301</v>
      </c>
      <c r="O164" s="93">
        <v>1523</v>
      </c>
      <c r="P164" s="94">
        <v>57.339965281213182</v>
      </c>
      <c r="Q164" s="93">
        <v>1301</v>
      </c>
      <c r="R164" s="95"/>
      <c r="U164" s="51"/>
      <c r="V164" s="51"/>
    </row>
    <row r="165" spans="1:22" s="53" customFormat="1" ht="15" x14ac:dyDescent="0.25">
      <c r="A165" s="96">
        <v>1999</v>
      </c>
      <c r="B165" s="93">
        <v>7783</v>
      </c>
      <c r="C165" s="93">
        <v>1576</v>
      </c>
      <c r="D165" s="94">
        <v>56.375020281389801</v>
      </c>
      <c r="E165" s="93">
        <v>1309</v>
      </c>
      <c r="F165" s="93">
        <v>1581</v>
      </c>
      <c r="G165" s="94">
        <v>56.196731159690273</v>
      </c>
      <c r="H165" s="93">
        <v>1309</v>
      </c>
      <c r="I165" s="95"/>
      <c r="J165" s="96">
        <v>1999</v>
      </c>
      <c r="K165" s="93">
        <v>7783</v>
      </c>
      <c r="L165" s="93">
        <v>1620</v>
      </c>
      <c r="M165" s="94">
        <v>54.843846891031056</v>
      </c>
      <c r="N165" s="93">
        <v>1317</v>
      </c>
      <c r="O165" s="93">
        <v>1620</v>
      </c>
      <c r="P165" s="94">
        <v>54.843846891031056</v>
      </c>
      <c r="Q165" s="93">
        <v>1317</v>
      </c>
      <c r="R165" s="95"/>
      <c r="U165" s="51"/>
      <c r="V165" s="51"/>
    </row>
    <row r="166" spans="1:22" s="53" customFormat="1" ht="15" x14ac:dyDescent="0.25">
      <c r="A166" s="96">
        <v>2000</v>
      </c>
      <c r="B166" s="93">
        <v>7932</v>
      </c>
      <c r="C166" s="93">
        <v>1477</v>
      </c>
      <c r="D166" s="94">
        <v>61.305311581231855</v>
      </c>
      <c r="E166" s="93">
        <v>1271</v>
      </c>
      <c r="F166" s="93">
        <v>1529</v>
      </c>
      <c r="G166" s="94">
        <v>59.220369656951902</v>
      </c>
      <c r="H166" s="93">
        <v>1273</v>
      </c>
      <c r="I166" s="95"/>
      <c r="J166" s="96">
        <v>2000</v>
      </c>
      <c r="K166" s="93">
        <v>7932</v>
      </c>
      <c r="L166" s="93">
        <v>1521</v>
      </c>
      <c r="M166" s="94">
        <v>59.531850891176497</v>
      </c>
      <c r="N166" s="93">
        <v>1271</v>
      </c>
      <c r="O166" s="93">
        <v>1533</v>
      </c>
      <c r="P166" s="94">
        <v>59.065848144474529</v>
      </c>
      <c r="Q166" s="93">
        <v>1273</v>
      </c>
      <c r="R166" s="95"/>
      <c r="V166" s="57"/>
    </row>
    <row r="167" spans="1:22" s="53" customFormat="1" ht="15" x14ac:dyDescent="0.25">
      <c r="A167" s="96">
        <v>2001</v>
      </c>
      <c r="B167" s="93">
        <v>7976</v>
      </c>
      <c r="C167" s="93">
        <v>1713</v>
      </c>
      <c r="D167" s="94">
        <v>53.152497554292047</v>
      </c>
      <c r="E167" s="93">
        <v>1260</v>
      </c>
      <c r="F167" s="93">
        <v>1735</v>
      </c>
      <c r="G167" s="94">
        <v>52.478517758214572</v>
      </c>
      <c r="H167" s="93">
        <v>1260</v>
      </c>
      <c r="I167" s="95"/>
      <c r="J167" s="96">
        <v>2001</v>
      </c>
      <c r="K167" s="93">
        <v>7976</v>
      </c>
      <c r="L167" s="93">
        <v>1761.9</v>
      </c>
      <c r="M167" s="94">
        <v>51.677296277031772</v>
      </c>
      <c r="N167" s="93">
        <v>1260</v>
      </c>
      <c r="O167" s="93">
        <v>1774</v>
      </c>
      <c r="P167" s="94">
        <v>51.324818664319217</v>
      </c>
      <c r="Q167" s="93">
        <v>1260</v>
      </c>
      <c r="R167" s="95"/>
      <c r="V167" s="57"/>
    </row>
    <row r="168" spans="1:22" s="53" customFormat="1" ht="15" x14ac:dyDescent="0.25">
      <c r="A168" s="96">
        <v>2002</v>
      </c>
      <c r="B168" s="93">
        <v>8173</v>
      </c>
      <c r="C168" s="93">
        <v>1764</v>
      </c>
      <c r="D168" s="94">
        <v>52.890638751695505</v>
      </c>
      <c r="E168" s="93">
        <v>1414</v>
      </c>
      <c r="F168" s="93">
        <v>1764</v>
      </c>
      <c r="G168" s="94">
        <v>52.890638751695505</v>
      </c>
      <c r="H168" s="93">
        <v>1414</v>
      </c>
      <c r="I168" s="95"/>
      <c r="J168" s="96">
        <v>2002</v>
      </c>
      <c r="K168" s="93">
        <v>8173</v>
      </c>
      <c r="L168" s="93">
        <v>1775.7</v>
      </c>
      <c r="M168" s="94">
        <v>52.542144933260616</v>
      </c>
      <c r="N168" s="93">
        <v>1414</v>
      </c>
      <c r="O168" s="93">
        <v>1776</v>
      </c>
      <c r="P168" s="94">
        <v>52.53326957094081</v>
      </c>
      <c r="Q168" s="93">
        <v>1414</v>
      </c>
      <c r="R168" s="95"/>
      <c r="V168" s="57"/>
    </row>
    <row r="169" spans="1:22" x14ac:dyDescent="0.2">
      <c r="A169" s="96">
        <v>2003</v>
      </c>
      <c r="B169" s="93">
        <v>8341</v>
      </c>
      <c r="C169" s="93">
        <v>1697</v>
      </c>
      <c r="D169" s="94">
        <v>56.108954023081296</v>
      </c>
      <c r="E169" s="93">
        <v>1411</v>
      </c>
      <c r="F169" s="93">
        <v>1697</v>
      </c>
      <c r="G169" s="94">
        <v>56.108954023081296</v>
      </c>
      <c r="H169" s="93">
        <v>1411</v>
      </c>
      <c r="I169" s="95"/>
      <c r="J169" s="96">
        <v>2003</v>
      </c>
      <c r="K169" s="93">
        <v>8341</v>
      </c>
      <c r="L169" s="93">
        <v>1697</v>
      </c>
      <c r="M169" s="94">
        <v>56.108954023081296</v>
      </c>
      <c r="N169" s="93">
        <v>1411</v>
      </c>
      <c r="O169" s="93">
        <v>1697</v>
      </c>
      <c r="P169" s="94">
        <v>56.108954023081296</v>
      </c>
      <c r="Q169" s="93">
        <v>1411</v>
      </c>
      <c r="R169" s="95"/>
      <c r="S169" s="61"/>
      <c r="U169" s="61"/>
      <c r="V169" s="51"/>
    </row>
    <row r="170" spans="1:22" x14ac:dyDescent="0.2">
      <c r="A170" s="96">
        <v>2004</v>
      </c>
      <c r="B170" s="93">
        <v>8424</v>
      </c>
      <c r="C170" s="93">
        <v>1655</v>
      </c>
      <c r="D170" s="94">
        <v>58.105367710963037</v>
      </c>
      <c r="E170" s="93">
        <v>1423</v>
      </c>
      <c r="F170" s="93">
        <v>1655</v>
      </c>
      <c r="G170" s="94">
        <v>58.105367710963037</v>
      </c>
      <c r="H170" s="93">
        <v>1423</v>
      </c>
      <c r="I170" s="95"/>
      <c r="J170" s="96">
        <v>2004</v>
      </c>
      <c r="K170" s="93">
        <v>8424</v>
      </c>
      <c r="L170" s="93">
        <v>1655</v>
      </c>
      <c r="M170" s="94">
        <v>58.105367710963037</v>
      </c>
      <c r="N170" s="93">
        <v>1423</v>
      </c>
      <c r="O170" s="93">
        <v>1655</v>
      </c>
      <c r="P170" s="94">
        <v>58.105367710963037</v>
      </c>
      <c r="Q170" s="93">
        <v>1423</v>
      </c>
      <c r="R170" s="95"/>
      <c r="V170" s="51"/>
    </row>
    <row r="171" spans="1:22" x14ac:dyDescent="0.2">
      <c r="A171" s="96">
        <v>2005</v>
      </c>
      <c r="B171" s="93">
        <v>8651</v>
      </c>
      <c r="C171" s="93">
        <v>1811</v>
      </c>
      <c r="D171" s="94">
        <v>54.531036865023232</v>
      </c>
      <c r="E171" s="93">
        <v>1358</v>
      </c>
      <c r="F171" s="93">
        <v>1849</v>
      </c>
      <c r="G171" s="94">
        <v>53.410334106304525</v>
      </c>
      <c r="H171" s="93">
        <v>1358</v>
      </c>
      <c r="I171" s="95"/>
      <c r="J171" s="96">
        <v>2005</v>
      </c>
      <c r="K171" s="93">
        <v>8651</v>
      </c>
      <c r="L171" s="93">
        <v>1811.8</v>
      </c>
      <c r="M171" s="94">
        <v>54.506958694423822</v>
      </c>
      <c r="N171" s="93">
        <v>1358</v>
      </c>
      <c r="O171" s="93">
        <v>1849</v>
      </c>
      <c r="P171" s="94">
        <v>53.410334106304525</v>
      </c>
      <c r="Q171" s="93">
        <v>1358</v>
      </c>
      <c r="R171" s="95"/>
      <c r="V171" s="51"/>
    </row>
    <row r="172" spans="1:22" x14ac:dyDescent="0.2">
      <c r="A172" s="96">
        <v>2006</v>
      </c>
      <c r="B172" s="93">
        <v>8367</v>
      </c>
      <c r="C172" s="93">
        <v>1989</v>
      </c>
      <c r="D172" s="94">
        <v>48.020964620481145</v>
      </c>
      <c r="E172" s="93">
        <v>1358</v>
      </c>
      <c r="F172" s="93">
        <v>1989</v>
      </c>
      <c r="G172" s="94">
        <v>48.020964620481145</v>
      </c>
      <c r="H172" s="93">
        <v>1358</v>
      </c>
      <c r="I172" s="95"/>
      <c r="J172" s="96">
        <v>2006</v>
      </c>
      <c r="K172" s="93">
        <v>8367</v>
      </c>
      <c r="L172" s="93">
        <v>1992.9</v>
      </c>
      <c r="M172" s="94">
        <v>47.926990130030099</v>
      </c>
      <c r="N172" s="93">
        <v>1363.3</v>
      </c>
      <c r="O172" s="93">
        <v>1993</v>
      </c>
      <c r="P172" s="94">
        <v>47.924585363841942</v>
      </c>
      <c r="Q172" s="93">
        <v>1363.3</v>
      </c>
      <c r="R172" s="95"/>
      <c r="V172" s="51"/>
    </row>
    <row r="173" spans="1:22" x14ac:dyDescent="0.2">
      <c r="A173" s="96">
        <v>2007</v>
      </c>
      <c r="B173" s="93">
        <v>8590</v>
      </c>
      <c r="C173" s="93">
        <v>1808</v>
      </c>
      <c r="D173" s="94">
        <v>54.236372085505316</v>
      </c>
      <c r="E173" s="93">
        <v>1387</v>
      </c>
      <c r="F173" s="93">
        <v>1808</v>
      </c>
      <c r="G173" s="94">
        <v>54.236372085505316</v>
      </c>
      <c r="H173" s="93">
        <v>1387</v>
      </c>
      <c r="I173" s="95"/>
      <c r="J173" s="96">
        <v>2007</v>
      </c>
      <c r="K173" s="93">
        <v>8645</v>
      </c>
      <c r="L173" s="93">
        <v>1818.4</v>
      </c>
      <c r="M173" s="94">
        <v>54.271455461874254</v>
      </c>
      <c r="N173" s="93">
        <v>1400.5</v>
      </c>
      <c r="O173" s="93">
        <v>1818</v>
      </c>
      <c r="P173" s="94">
        <v>54.283396376167303</v>
      </c>
      <c r="Q173" s="93">
        <v>1400.5</v>
      </c>
      <c r="R173" s="95"/>
      <c r="V173" s="51"/>
    </row>
    <row r="174" spans="1:22" x14ac:dyDescent="0.2">
      <c r="A174" s="96">
        <v>2008</v>
      </c>
      <c r="B174" s="93">
        <v>8484</v>
      </c>
      <c r="C174" s="93">
        <v>1843</v>
      </c>
      <c r="D174" s="94">
        <v>52.549818268308812</v>
      </c>
      <c r="E174" s="93">
        <v>1341</v>
      </c>
      <c r="F174" s="93">
        <v>1856</v>
      </c>
      <c r="G174" s="94">
        <v>52.181743032593289</v>
      </c>
      <c r="H174" s="93">
        <v>1341</v>
      </c>
      <c r="I174" s="95"/>
      <c r="J174" s="96">
        <v>2008</v>
      </c>
      <c r="K174" s="93">
        <v>8600</v>
      </c>
      <c r="L174" s="93">
        <v>1862</v>
      </c>
      <c r="M174" s="94">
        <v>52.724766907483975</v>
      </c>
      <c r="N174" s="93">
        <v>1367.1</v>
      </c>
      <c r="O174" s="93">
        <v>1875</v>
      </c>
      <c r="P174" s="94">
        <v>52.359208523592081</v>
      </c>
      <c r="Q174" s="93">
        <v>1367.1</v>
      </c>
      <c r="R174" s="95"/>
      <c r="V174" s="51"/>
    </row>
    <row r="175" spans="1:22" x14ac:dyDescent="0.2">
      <c r="A175" s="96">
        <v>2009</v>
      </c>
      <c r="B175" s="93">
        <v>8131</v>
      </c>
      <c r="C175" s="93">
        <v>1745</v>
      </c>
      <c r="D175" s="94">
        <v>53.191767738221394</v>
      </c>
      <c r="E175" s="93">
        <v>1315</v>
      </c>
      <c r="F175" s="93">
        <v>1745</v>
      </c>
      <c r="G175" s="94">
        <v>53.191767738221394</v>
      </c>
      <c r="H175" s="93">
        <v>1330</v>
      </c>
      <c r="I175" s="95"/>
      <c r="J175" s="96">
        <v>2009</v>
      </c>
      <c r="K175" s="93">
        <v>8336</v>
      </c>
      <c r="L175" s="93">
        <v>1783.6</v>
      </c>
      <c r="M175" s="94">
        <v>53.352667274948516</v>
      </c>
      <c r="N175" s="93">
        <v>1358.2</v>
      </c>
      <c r="O175" s="93">
        <v>1785</v>
      </c>
      <c r="P175" s="94">
        <v>53.310822045713266</v>
      </c>
      <c r="Q175" s="93">
        <v>1373.2</v>
      </c>
      <c r="R175" s="95"/>
      <c r="V175" s="51"/>
    </row>
    <row r="176" spans="1:22" x14ac:dyDescent="0.2">
      <c r="A176" s="96">
        <v>2010</v>
      </c>
      <c r="B176" s="93">
        <v>8464</v>
      </c>
      <c r="C176" s="93">
        <v>1907</v>
      </c>
      <c r="D176" s="94">
        <v>50.666494266497139</v>
      </c>
      <c r="E176" s="93">
        <v>1342</v>
      </c>
      <c r="F176" s="93">
        <v>1907</v>
      </c>
      <c r="G176" s="94">
        <v>50.666494266497139</v>
      </c>
      <c r="H176" s="93">
        <v>1342</v>
      </c>
      <c r="I176" s="95"/>
      <c r="J176" s="96">
        <v>2010</v>
      </c>
      <c r="K176" s="93">
        <v>8765</v>
      </c>
      <c r="L176" s="93">
        <v>1955.1</v>
      </c>
      <c r="M176" s="94">
        <v>51.177473083510193</v>
      </c>
      <c r="N176" s="93">
        <v>1398.6</v>
      </c>
      <c r="O176" s="93">
        <v>1955</v>
      </c>
      <c r="P176" s="94">
        <v>51.180090857069452</v>
      </c>
      <c r="Q176" s="93">
        <v>1398.6</v>
      </c>
      <c r="R176" s="95"/>
      <c r="V176" s="51"/>
    </row>
    <row r="177" spans="1:22" x14ac:dyDescent="0.2">
      <c r="A177" s="96">
        <v>2011</v>
      </c>
      <c r="B177" s="93">
        <v>8380</v>
      </c>
      <c r="C177" s="93">
        <v>1965</v>
      </c>
      <c r="D177" s="94">
        <v>48.683002776906356</v>
      </c>
      <c r="E177" s="93">
        <v>1272</v>
      </c>
      <c r="F177" s="93">
        <v>1968</v>
      </c>
      <c r="G177" s="94">
        <v>48.608790882429368</v>
      </c>
      <c r="H177" s="93">
        <v>1272</v>
      </c>
      <c r="I177" s="95"/>
      <c r="J177" s="96">
        <v>2011</v>
      </c>
      <c r="K177" s="93">
        <v>8761</v>
      </c>
      <c r="L177" s="93">
        <v>2073.4</v>
      </c>
      <c r="M177" s="94">
        <v>48.23546615468031</v>
      </c>
      <c r="N177" s="93">
        <v>1343.6</v>
      </c>
      <c r="O177" s="93">
        <v>2075</v>
      </c>
      <c r="P177" s="94">
        <v>48.198272542223691</v>
      </c>
      <c r="Q177" s="93">
        <v>1343.6</v>
      </c>
      <c r="R177" s="95"/>
      <c r="V177" s="51"/>
    </row>
    <row r="178" spans="1:22" x14ac:dyDescent="0.2">
      <c r="A178" s="96">
        <v>2012</v>
      </c>
      <c r="B178" s="93">
        <v>8341</v>
      </c>
      <c r="C178" s="93">
        <v>1817</v>
      </c>
      <c r="D178" s="94">
        <v>52.403354417814505</v>
      </c>
      <c r="E178" s="93">
        <v>1354</v>
      </c>
      <c r="F178" s="93">
        <v>1922</v>
      </c>
      <c r="G178" s="94">
        <v>49.540528083854809</v>
      </c>
      <c r="H178" s="93">
        <v>1354</v>
      </c>
      <c r="I178" s="95"/>
      <c r="J178" s="96">
        <v>2012</v>
      </c>
      <c r="K178" s="93">
        <v>8810</v>
      </c>
      <c r="L178" s="93">
        <v>1895.46</v>
      </c>
      <c r="M178" s="94">
        <v>53.058770037725807</v>
      </c>
      <c r="N178" s="93">
        <v>1444.8</v>
      </c>
      <c r="O178" s="93">
        <v>2001</v>
      </c>
      <c r="P178" s="94">
        <v>50.260257998854449</v>
      </c>
      <c r="Q178" s="93">
        <v>1444.8</v>
      </c>
      <c r="R178" s="95"/>
      <c r="V178" s="51"/>
    </row>
    <row r="179" spans="1:22" x14ac:dyDescent="0.2">
      <c r="A179" s="96">
        <v>2013</v>
      </c>
      <c r="B179" s="93">
        <v>8426</v>
      </c>
      <c r="C179" s="93">
        <v>1993</v>
      </c>
      <c r="D179" s="94">
        <v>48.262526147452157</v>
      </c>
      <c r="E179" s="93">
        <v>1365</v>
      </c>
      <c r="F179" s="93">
        <v>1993</v>
      </c>
      <c r="G179" s="94">
        <v>48.262526147452157</v>
      </c>
      <c r="H179" s="93">
        <v>1367</v>
      </c>
      <c r="I179" s="95"/>
      <c r="J179" s="96">
        <v>2013</v>
      </c>
      <c r="K179" s="93">
        <v>9022</v>
      </c>
      <c r="L179" s="93">
        <v>2106.2600000000002</v>
      </c>
      <c r="M179" s="94">
        <v>48.897509129883616</v>
      </c>
      <c r="N179" s="93">
        <v>1470.9</v>
      </c>
      <c r="O179" s="93">
        <v>2106</v>
      </c>
      <c r="P179" s="94">
        <v>48.903545859405831</v>
      </c>
      <c r="Q179" s="93">
        <v>1480.8</v>
      </c>
      <c r="R179" s="95"/>
      <c r="V179" s="51"/>
    </row>
    <row r="180" spans="1:22" x14ac:dyDescent="0.2">
      <c r="A180" s="96">
        <v>2014</v>
      </c>
      <c r="B180" s="93">
        <v>8198</v>
      </c>
      <c r="C180" s="93">
        <v>1615</v>
      </c>
      <c r="D180" s="94">
        <v>57.947043272968877</v>
      </c>
      <c r="E180" s="93">
        <v>1314</v>
      </c>
      <c r="F180" s="93">
        <v>1685</v>
      </c>
      <c r="G180" s="94">
        <v>55.53974770673279</v>
      </c>
      <c r="H180" s="93">
        <v>1314</v>
      </c>
      <c r="I180" s="95"/>
      <c r="J180" s="96">
        <v>2014</v>
      </c>
      <c r="K180" s="93">
        <v>8949</v>
      </c>
      <c r="L180" s="93">
        <v>1740.55</v>
      </c>
      <c r="M180" s="94">
        <v>58.692674296386407</v>
      </c>
      <c r="N180" s="93">
        <v>1471.4</v>
      </c>
      <c r="O180" s="93">
        <v>1811</v>
      </c>
      <c r="P180" s="94">
        <v>56.409461207385611</v>
      </c>
      <c r="Q180" s="93">
        <v>1471.4</v>
      </c>
      <c r="R180" s="95"/>
      <c r="V180" s="51"/>
    </row>
    <row r="181" spans="1:22" x14ac:dyDescent="0.2">
      <c r="A181" s="96">
        <v>2015</v>
      </c>
      <c r="B181" s="93">
        <v>8224</v>
      </c>
      <c r="C181" s="93">
        <v>1731</v>
      </c>
      <c r="D181" s="94">
        <v>54.235285117742805</v>
      </c>
      <c r="E181" s="93">
        <v>1267</v>
      </c>
      <c r="F181" s="93">
        <v>1771</v>
      </c>
      <c r="G181" s="94">
        <v>53.010321026997623</v>
      </c>
      <c r="H181" s="93">
        <v>1268</v>
      </c>
      <c r="I181" s="95"/>
      <c r="J181" s="96">
        <v>2015</v>
      </c>
      <c r="K181" s="93">
        <v>9282</v>
      </c>
      <c r="L181" s="93">
        <v>1955.26</v>
      </c>
      <c r="M181" s="94">
        <v>54.191720850213812</v>
      </c>
      <c r="N181" s="93">
        <v>1459.02</v>
      </c>
      <c r="O181" s="93">
        <v>1955</v>
      </c>
      <c r="P181" s="94">
        <v>54.198927933293625</v>
      </c>
      <c r="Q181" s="93">
        <v>1460</v>
      </c>
      <c r="R181" s="95"/>
      <c r="V181" s="51"/>
    </row>
    <row r="182" spans="1:22" x14ac:dyDescent="0.2">
      <c r="A182" s="96">
        <v>2016</v>
      </c>
      <c r="B182" s="93">
        <v>8177</v>
      </c>
      <c r="C182" s="93">
        <v>1833</v>
      </c>
      <c r="D182" s="94">
        <v>50.924576573075555</v>
      </c>
      <c r="E182" s="93">
        <v>1248</v>
      </c>
      <c r="F182" s="93">
        <v>1840</v>
      </c>
      <c r="G182" s="94">
        <v>50.730841770895374</v>
      </c>
      <c r="H182" s="93">
        <v>1262</v>
      </c>
      <c r="I182" s="95"/>
      <c r="J182" s="96">
        <v>2016</v>
      </c>
      <c r="K182" s="93">
        <v>9435</v>
      </c>
      <c r="L182" s="93">
        <v>2046.3</v>
      </c>
      <c r="M182" s="94">
        <v>52.634256683797489</v>
      </c>
      <c r="N182" s="93">
        <v>1460</v>
      </c>
      <c r="O182" s="93">
        <v>2051</v>
      </c>
      <c r="P182" s="94">
        <v>52.513641858632276</v>
      </c>
      <c r="Q182" s="93">
        <v>1474</v>
      </c>
      <c r="R182" s="95"/>
      <c r="V182" s="51"/>
    </row>
    <row r="183" spans="1:22" x14ac:dyDescent="0.2">
      <c r="A183" s="96">
        <v>2017</v>
      </c>
      <c r="B183" s="93">
        <v>7968</v>
      </c>
      <c r="C183" s="93">
        <v>1703</v>
      </c>
      <c r="D183" s="94">
        <f>((($B183/8760)/C183)*1000)*100</f>
        <v>53.410983035577829</v>
      </c>
      <c r="E183" s="93">
        <v>1296</v>
      </c>
      <c r="F183" s="93">
        <v>1724</v>
      </c>
      <c r="G183" s="94">
        <f>((($B183/8760)/F183)*1000)*100</f>
        <v>52.7603852143788</v>
      </c>
      <c r="H183" s="93">
        <v>1303</v>
      </c>
      <c r="I183" s="95"/>
      <c r="J183" s="96">
        <v>2017</v>
      </c>
      <c r="K183" s="93">
        <v>9455</v>
      </c>
      <c r="L183" s="93">
        <v>1952</v>
      </c>
      <c r="M183" s="94">
        <f>((($K183/8760)/L183)*1000)*100</f>
        <v>55.293949771689498</v>
      </c>
      <c r="N183" s="93">
        <v>1541</v>
      </c>
      <c r="O183" s="93">
        <v>1975</v>
      </c>
      <c r="P183" s="94">
        <f>((($K183/8760)/O183)*1000)*100</f>
        <v>54.650020230044497</v>
      </c>
      <c r="Q183" s="93">
        <v>1548</v>
      </c>
      <c r="R183" s="95"/>
      <c r="V183" s="51"/>
    </row>
    <row r="184" spans="1:22" x14ac:dyDescent="0.2">
      <c r="A184" s="96"/>
      <c r="B184" s="233"/>
      <c r="C184" s="233"/>
      <c r="D184" s="94"/>
      <c r="E184" s="233"/>
      <c r="F184" s="233"/>
      <c r="G184" s="94"/>
      <c r="H184" s="192"/>
      <c r="I184" s="95"/>
      <c r="J184" s="96"/>
      <c r="K184" s="192"/>
      <c r="L184" s="192"/>
      <c r="M184" s="94"/>
      <c r="N184" s="192"/>
      <c r="O184" s="192"/>
      <c r="P184" s="94"/>
      <c r="Q184" s="192"/>
      <c r="V184" s="51"/>
    </row>
    <row r="185" spans="1:22" ht="51" x14ac:dyDescent="0.2">
      <c r="A185" s="23" t="s">
        <v>26</v>
      </c>
      <c r="B185" s="23" t="s">
        <v>324</v>
      </c>
      <c r="C185" s="232" t="s">
        <v>27</v>
      </c>
      <c r="D185" s="222" t="s">
        <v>28</v>
      </c>
      <c r="E185" s="232" t="s">
        <v>29</v>
      </c>
      <c r="F185" s="232" t="s">
        <v>30</v>
      </c>
      <c r="G185" s="222" t="s">
        <v>31</v>
      </c>
      <c r="H185" s="222" t="s">
        <v>32</v>
      </c>
      <c r="I185" s="221"/>
      <c r="J185" s="220" t="s">
        <v>33</v>
      </c>
      <c r="K185" s="23" t="s">
        <v>324</v>
      </c>
      <c r="L185" s="222" t="s">
        <v>27</v>
      </c>
      <c r="M185" s="222" t="s">
        <v>28</v>
      </c>
      <c r="N185" s="222" t="s">
        <v>29</v>
      </c>
      <c r="O185" s="222" t="s">
        <v>30</v>
      </c>
      <c r="P185" s="222" t="s">
        <v>31</v>
      </c>
      <c r="Q185" s="222" t="s">
        <v>32</v>
      </c>
      <c r="V185" s="51"/>
    </row>
    <row r="186" spans="1:22" x14ac:dyDescent="0.2">
      <c r="A186" s="164" t="s">
        <v>22</v>
      </c>
      <c r="B186" s="223"/>
      <c r="C186" s="223"/>
      <c r="D186" s="225"/>
      <c r="E186" s="223"/>
      <c r="F186" s="223"/>
      <c r="G186" s="225"/>
      <c r="H186" s="224"/>
      <c r="I186" s="226"/>
      <c r="J186" s="164" t="s">
        <v>22</v>
      </c>
      <c r="K186" s="192"/>
      <c r="L186" s="192"/>
      <c r="M186" s="94"/>
      <c r="N186" s="192"/>
      <c r="O186" s="192"/>
      <c r="P186" s="94"/>
      <c r="Q186" s="192"/>
      <c r="V186" s="51"/>
    </row>
    <row r="187" spans="1:22" x14ac:dyDescent="0.2">
      <c r="A187" s="96">
        <v>1991</v>
      </c>
      <c r="B187" s="93">
        <v>5672</v>
      </c>
      <c r="C187" s="93">
        <v>838</v>
      </c>
      <c r="D187" s="94">
        <v>77.265940868124801</v>
      </c>
      <c r="E187" s="93">
        <v>960</v>
      </c>
      <c r="F187" s="93">
        <v>840</v>
      </c>
      <c r="G187" s="94">
        <v>77.081974342248316</v>
      </c>
      <c r="H187" s="93">
        <v>999</v>
      </c>
      <c r="I187" s="95"/>
      <c r="J187" s="96">
        <v>1991</v>
      </c>
      <c r="K187" s="93">
        <v>5672</v>
      </c>
      <c r="L187" s="93">
        <v>838</v>
      </c>
      <c r="M187" s="94">
        <v>77.265940868124801</v>
      </c>
      <c r="N187" s="93">
        <v>966</v>
      </c>
      <c r="O187" s="93">
        <v>840</v>
      </c>
      <c r="P187" s="94">
        <v>77.081974342248316</v>
      </c>
      <c r="Q187" s="93">
        <v>999</v>
      </c>
      <c r="R187" s="95"/>
      <c r="V187" s="51"/>
    </row>
    <row r="188" spans="1:22" x14ac:dyDescent="0.2">
      <c r="A188" s="96">
        <v>1992</v>
      </c>
      <c r="B188" s="93">
        <v>5849</v>
      </c>
      <c r="C188" s="93">
        <v>840</v>
      </c>
      <c r="D188" s="94">
        <v>79.487388562731027</v>
      </c>
      <c r="E188" s="93">
        <v>965</v>
      </c>
      <c r="F188" s="93">
        <v>848</v>
      </c>
      <c r="G188" s="94">
        <v>78.737507538554325</v>
      </c>
      <c r="H188" s="93">
        <v>977</v>
      </c>
      <c r="I188" s="95"/>
      <c r="J188" s="96">
        <v>1992</v>
      </c>
      <c r="K188" s="93">
        <v>5849</v>
      </c>
      <c r="L188" s="93">
        <v>840</v>
      </c>
      <c r="M188" s="94">
        <v>79.487388562731027</v>
      </c>
      <c r="N188" s="93">
        <v>965</v>
      </c>
      <c r="O188" s="93">
        <v>848</v>
      </c>
      <c r="P188" s="94">
        <v>78.737507538554325</v>
      </c>
      <c r="Q188" s="93">
        <v>977</v>
      </c>
      <c r="R188" s="95"/>
      <c r="V188" s="51"/>
    </row>
    <row r="189" spans="1:22" x14ac:dyDescent="0.2">
      <c r="A189" s="96">
        <v>1993</v>
      </c>
      <c r="B189" s="93">
        <v>5841</v>
      </c>
      <c r="C189" s="93">
        <v>825</v>
      </c>
      <c r="D189" s="94">
        <v>80.821917808219183</v>
      </c>
      <c r="E189" s="93">
        <v>965</v>
      </c>
      <c r="F189" s="93">
        <v>838</v>
      </c>
      <c r="G189" s="94">
        <v>79.56811717396279</v>
      </c>
      <c r="H189" s="93">
        <v>1050</v>
      </c>
      <c r="I189" s="95"/>
      <c r="J189" s="96">
        <v>1993</v>
      </c>
      <c r="K189" s="93">
        <v>5841</v>
      </c>
      <c r="L189" s="93">
        <v>826</v>
      </c>
      <c r="M189" s="94">
        <v>80.724070450097855</v>
      </c>
      <c r="N189" s="93">
        <v>965</v>
      </c>
      <c r="O189" s="93">
        <v>838</v>
      </c>
      <c r="P189" s="94">
        <v>79.56811717396279</v>
      </c>
      <c r="Q189" s="93">
        <v>1050</v>
      </c>
      <c r="R189" s="95"/>
      <c r="V189" s="51"/>
    </row>
    <row r="190" spans="1:22" x14ac:dyDescent="0.2">
      <c r="A190" s="96">
        <v>1994</v>
      </c>
      <c r="B190" s="93">
        <v>5867</v>
      </c>
      <c r="C190" s="93">
        <v>869</v>
      </c>
      <c r="D190" s="94">
        <v>77.071215011218484</v>
      </c>
      <c r="E190" s="93">
        <v>941</v>
      </c>
      <c r="F190" s="93">
        <v>886</v>
      </c>
      <c r="G190" s="94">
        <v>75.592421946669148</v>
      </c>
      <c r="H190" s="93">
        <v>979</v>
      </c>
      <c r="I190" s="95"/>
      <c r="J190" s="96">
        <v>1994</v>
      </c>
      <c r="K190" s="93">
        <v>5867</v>
      </c>
      <c r="L190" s="93">
        <v>879</v>
      </c>
      <c r="M190" s="94">
        <v>76.194409379691535</v>
      </c>
      <c r="N190" s="93">
        <v>941</v>
      </c>
      <c r="O190" s="93">
        <v>895</v>
      </c>
      <c r="P190" s="94">
        <v>74.832274686870235</v>
      </c>
      <c r="Q190" s="93">
        <v>979</v>
      </c>
      <c r="R190" s="95"/>
      <c r="V190" s="51"/>
    </row>
    <row r="191" spans="1:22" x14ac:dyDescent="0.2">
      <c r="A191" s="96">
        <v>1995</v>
      </c>
      <c r="B191" s="93">
        <v>5903</v>
      </c>
      <c r="C191" s="93">
        <v>851</v>
      </c>
      <c r="D191" s="94">
        <v>79.184306402888893</v>
      </c>
      <c r="E191" s="93">
        <v>962</v>
      </c>
      <c r="F191" s="93">
        <v>888</v>
      </c>
      <c r="G191" s="94">
        <v>75.884960302768519</v>
      </c>
      <c r="H191" s="93">
        <v>973</v>
      </c>
      <c r="I191" s="95"/>
      <c r="J191" s="96">
        <v>1995</v>
      </c>
      <c r="K191" s="93">
        <v>5903</v>
      </c>
      <c r="L191" s="93">
        <v>861</v>
      </c>
      <c r="M191" s="94">
        <v>78.264628047454636</v>
      </c>
      <c r="N191" s="93">
        <v>962</v>
      </c>
      <c r="O191" s="93">
        <v>890</v>
      </c>
      <c r="P191" s="94">
        <v>75.714432302088142</v>
      </c>
      <c r="Q191" s="93">
        <v>973</v>
      </c>
      <c r="R191" s="95"/>
      <c r="V191" s="51"/>
    </row>
    <row r="192" spans="1:22" x14ac:dyDescent="0.2">
      <c r="A192" s="96">
        <v>1996</v>
      </c>
      <c r="B192" s="93">
        <v>6025</v>
      </c>
      <c r="C192" s="93">
        <v>869</v>
      </c>
      <c r="D192" s="94">
        <v>79.146765031973985</v>
      </c>
      <c r="E192" s="93">
        <v>958</v>
      </c>
      <c r="F192" s="93">
        <v>898</v>
      </c>
      <c r="G192" s="94">
        <v>76.590800459671925</v>
      </c>
      <c r="H192" s="93">
        <v>999</v>
      </c>
      <c r="I192" s="95"/>
      <c r="J192" s="96">
        <v>1996</v>
      </c>
      <c r="K192" s="93">
        <v>6025</v>
      </c>
      <c r="L192" s="93">
        <v>869</v>
      </c>
      <c r="M192" s="94">
        <v>79.146765031973985</v>
      </c>
      <c r="N192" s="93">
        <v>958</v>
      </c>
      <c r="O192" s="93">
        <v>898</v>
      </c>
      <c r="P192" s="94">
        <v>76.590800459671925</v>
      </c>
      <c r="Q192" s="93">
        <v>999</v>
      </c>
      <c r="R192" s="95"/>
      <c r="V192" s="51"/>
    </row>
    <row r="193" spans="1:22" x14ac:dyDescent="0.2">
      <c r="A193" s="96">
        <v>1997</v>
      </c>
      <c r="B193" s="93">
        <v>6076</v>
      </c>
      <c r="C193" s="93">
        <v>867</v>
      </c>
      <c r="D193" s="94">
        <v>80.000842668520548</v>
      </c>
      <c r="E193" s="93">
        <v>969</v>
      </c>
      <c r="F193" s="93">
        <v>886</v>
      </c>
      <c r="G193" s="94">
        <v>78.285248976983425</v>
      </c>
      <c r="H193" s="93">
        <v>974</v>
      </c>
      <c r="I193" s="95"/>
      <c r="J193" s="96">
        <v>1997</v>
      </c>
      <c r="K193" s="93">
        <v>6076</v>
      </c>
      <c r="L193" s="93">
        <v>899</v>
      </c>
      <c r="M193" s="94">
        <v>77.153204219807904</v>
      </c>
      <c r="N193" s="93">
        <v>969</v>
      </c>
      <c r="O193" s="93">
        <v>903</v>
      </c>
      <c r="P193" s="94">
        <v>76.811440302998122</v>
      </c>
      <c r="Q193" s="93">
        <v>974</v>
      </c>
      <c r="R193" s="95"/>
      <c r="V193" s="51"/>
    </row>
    <row r="194" spans="1:22" x14ac:dyDescent="0.2">
      <c r="A194" s="96">
        <v>1998</v>
      </c>
      <c r="B194" s="93">
        <v>6118</v>
      </c>
      <c r="C194" s="93">
        <v>902</v>
      </c>
      <c r="D194" s="94">
        <v>77.428140408427737</v>
      </c>
      <c r="E194" s="93">
        <v>988</v>
      </c>
      <c r="F194" s="93">
        <v>939</v>
      </c>
      <c r="G194" s="94">
        <v>74.377191318851771</v>
      </c>
      <c r="H194" s="93">
        <v>999</v>
      </c>
      <c r="I194" s="95"/>
      <c r="J194" s="96">
        <v>1998</v>
      </c>
      <c r="K194" s="93">
        <v>6118</v>
      </c>
      <c r="L194" s="93">
        <v>911</v>
      </c>
      <c r="M194" s="94">
        <v>76.663208176072246</v>
      </c>
      <c r="N194" s="93">
        <v>988</v>
      </c>
      <c r="O194" s="93">
        <v>948</v>
      </c>
      <c r="P194" s="94">
        <v>73.671078743039899</v>
      </c>
      <c r="Q194" s="93">
        <v>999</v>
      </c>
      <c r="R194" s="95"/>
      <c r="V194" s="51"/>
    </row>
    <row r="195" spans="1:22" x14ac:dyDescent="0.2">
      <c r="A195" s="96">
        <v>1999</v>
      </c>
      <c r="B195" s="93">
        <v>6182</v>
      </c>
      <c r="C195" s="93">
        <v>933</v>
      </c>
      <c r="D195" s="94">
        <v>75.638559759601037</v>
      </c>
      <c r="E195" s="93">
        <v>1007</v>
      </c>
      <c r="F195" s="93">
        <v>939</v>
      </c>
      <c r="G195" s="94">
        <v>75.155246278709015</v>
      </c>
      <c r="H195" s="93">
        <v>1007</v>
      </c>
      <c r="I195" s="95"/>
      <c r="J195" s="96">
        <v>1999</v>
      </c>
      <c r="K195" s="93">
        <v>6182</v>
      </c>
      <c r="L195" s="93">
        <v>959</v>
      </c>
      <c r="M195" s="94">
        <v>73.587879307307375</v>
      </c>
      <c r="N195" s="93">
        <v>1013</v>
      </c>
      <c r="O195" s="93">
        <v>965</v>
      </c>
      <c r="P195" s="94">
        <v>73.130338088816345</v>
      </c>
      <c r="Q195" s="93">
        <v>1013</v>
      </c>
      <c r="R195" s="95"/>
      <c r="V195" s="51"/>
    </row>
    <row r="196" spans="1:22" x14ac:dyDescent="0.2">
      <c r="A196" s="96">
        <v>2000</v>
      </c>
      <c r="B196" s="93">
        <v>6186</v>
      </c>
      <c r="C196" s="93">
        <v>882</v>
      </c>
      <c r="D196" s="94">
        <v>80.063989065946018</v>
      </c>
      <c r="E196" s="93">
        <v>955</v>
      </c>
      <c r="F196" s="93">
        <v>914</v>
      </c>
      <c r="G196" s="94">
        <v>77.260873475015728</v>
      </c>
      <c r="H196" s="93">
        <v>990</v>
      </c>
      <c r="I196" s="95"/>
      <c r="J196" s="96">
        <v>2000</v>
      </c>
      <c r="K196" s="93">
        <v>6186</v>
      </c>
      <c r="L196" s="93">
        <v>886</v>
      </c>
      <c r="M196" s="94">
        <v>79.702526361359347</v>
      </c>
      <c r="N196" s="93">
        <v>955</v>
      </c>
      <c r="O196" s="93">
        <v>914</v>
      </c>
      <c r="P196" s="94">
        <v>77.260873475015728</v>
      </c>
      <c r="Q196" s="93">
        <v>990</v>
      </c>
      <c r="R196" s="95"/>
      <c r="V196" s="51"/>
    </row>
    <row r="197" spans="1:22" x14ac:dyDescent="0.2">
      <c r="A197" s="96">
        <v>2001</v>
      </c>
      <c r="B197" s="93">
        <v>6094</v>
      </c>
      <c r="C197" s="93">
        <v>966</v>
      </c>
      <c r="D197" s="94">
        <v>72.014710192196802</v>
      </c>
      <c r="E197" s="93">
        <v>976</v>
      </c>
      <c r="F197" s="93">
        <v>999</v>
      </c>
      <c r="G197" s="94">
        <v>69.635845891553657</v>
      </c>
      <c r="H197" s="93">
        <v>976</v>
      </c>
      <c r="I197" s="95"/>
      <c r="J197" s="96">
        <v>2001</v>
      </c>
      <c r="K197" s="93">
        <v>6094</v>
      </c>
      <c r="L197" s="93">
        <v>993.6</v>
      </c>
      <c r="M197" s="94">
        <v>70.014301575746885</v>
      </c>
      <c r="N197" s="93">
        <v>976</v>
      </c>
      <c r="O197" s="93">
        <v>1022</v>
      </c>
      <c r="P197" s="94">
        <v>68.068698674816147</v>
      </c>
      <c r="Q197" s="93">
        <v>976</v>
      </c>
      <c r="R197" s="95"/>
      <c r="V197" s="51"/>
    </row>
    <row r="198" spans="1:22" x14ac:dyDescent="0.2">
      <c r="A198" s="96">
        <v>2002</v>
      </c>
      <c r="B198" s="93">
        <v>6181</v>
      </c>
      <c r="C198" s="93">
        <v>993</v>
      </c>
      <c r="D198" s="94">
        <v>71.056758036851562</v>
      </c>
      <c r="E198" s="93">
        <v>983</v>
      </c>
      <c r="F198" s="93">
        <v>1007</v>
      </c>
      <c r="G198" s="94">
        <v>70.068878580529898</v>
      </c>
      <c r="H198" s="93">
        <v>984</v>
      </c>
      <c r="I198" s="95"/>
      <c r="J198" s="96">
        <v>2002</v>
      </c>
      <c r="K198" s="93">
        <v>6181</v>
      </c>
      <c r="L198" s="93">
        <v>999.6</v>
      </c>
      <c r="M198" s="94">
        <v>70.587595768901167</v>
      </c>
      <c r="N198" s="93">
        <v>983</v>
      </c>
      <c r="O198" s="93">
        <v>1007</v>
      </c>
      <c r="P198" s="94">
        <v>70.068878580529898</v>
      </c>
      <c r="Q198" s="93">
        <v>984</v>
      </c>
      <c r="R198" s="95"/>
      <c r="V198" s="51"/>
    </row>
    <row r="199" spans="1:22" x14ac:dyDescent="0.2">
      <c r="A199" s="96">
        <v>2003</v>
      </c>
      <c r="B199" s="93">
        <v>6180</v>
      </c>
      <c r="C199" s="93">
        <v>941</v>
      </c>
      <c r="D199" s="94">
        <v>74.971248889988786</v>
      </c>
      <c r="E199" s="93">
        <v>1027</v>
      </c>
      <c r="F199" s="93">
        <v>985</v>
      </c>
      <c r="G199" s="94">
        <v>71.622279396425839</v>
      </c>
      <c r="H199" s="93">
        <v>1032</v>
      </c>
      <c r="I199" s="95"/>
      <c r="J199" s="96">
        <v>2003</v>
      </c>
      <c r="K199" s="93">
        <v>6180</v>
      </c>
      <c r="L199" s="93">
        <v>941</v>
      </c>
      <c r="M199" s="94">
        <v>74.971248889988786</v>
      </c>
      <c r="N199" s="93">
        <v>1027</v>
      </c>
      <c r="O199" s="93">
        <v>985</v>
      </c>
      <c r="P199" s="94">
        <v>71.622279396425839</v>
      </c>
      <c r="Q199" s="93">
        <v>1032</v>
      </c>
      <c r="R199" s="95"/>
      <c r="V199" s="51"/>
    </row>
    <row r="200" spans="1:22" x14ac:dyDescent="0.2">
      <c r="A200" s="96">
        <v>2004</v>
      </c>
      <c r="B200" s="93">
        <v>6345</v>
      </c>
      <c r="C200" s="93">
        <v>928</v>
      </c>
      <c r="D200" s="94">
        <v>78.051192725555026</v>
      </c>
      <c r="E200" s="93">
        <v>1068</v>
      </c>
      <c r="F200" s="93">
        <v>951</v>
      </c>
      <c r="G200" s="94">
        <v>76.163519294758217</v>
      </c>
      <c r="H200" s="93">
        <v>1068</v>
      </c>
      <c r="I200" s="95"/>
      <c r="J200" s="96">
        <v>2004</v>
      </c>
      <c r="K200" s="93">
        <v>6345</v>
      </c>
      <c r="L200" s="93">
        <v>928</v>
      </c>
      <c r="M200" s="94">
        <v>78.051192725555026</v>
      </c>
      <c r="N200" s="93">
        <v>1068</v>
      </c>
      <c r="O200" s="93">
        <v>951</v>
      </c>
      <c r="P200" s="94">
        <v>76.163519294758217</v>
      </c>
      <c r="Q200" s="93">
        <v>1068</v>
      </c>
      <c r="R200" s="95"/>
      <c r="V200" s="51"/>
    </row>
    <row r="201" spans="1:22" x14ac:dyDescent="0.2">
      <c r="A201" s="96">
        <v>2005</v>
      </c>
      <c r="B201" s="93">
        <v>6511</v>
      </c>
      <c r="C201" s="93">
        <v>955</v>
      </c>
      <c r="D201" s="94">
        <v>77.828779076717112</v>
      </c>
      <c r="E201" s="93">
        <v>1023</v>
      </c>
      <c r="F201" s="93">
        <v>1060</v>
      </c>
      <c r="G201" s="94">
        <v>70.119324545532862</v>
      </c>
      <c r="H201" s="93">
        <v>1029</v>
      </c>
      <c r="I201" s="95"/>
      <c r="J201" s="96">
        <v>2005</v>
      </c>
      <c r="K201" s="93">
        <v>6511</v>
      </c>
      <c r="L201" s="93">
        <v>955.4</v>
      </c>
      <c r="M201" s="94">
        <v>77.796194283300025</v>
      </c>
      <c r="N201" s="93">
        <v>1023</v>
      </c>
      <c r="O201" s="93">
        <v>1060</v>
      </c>
      <c r="P201" s="94">
        <v>70.119324545532862</v>
      </c>
      <c r="Q201" s="93">
        <v>1029</v>
      </c>
      <c r="R201" s="95"/>
      <c r="V201" s="51"/>
    </row>
    <row r="202" spans="1:22" x14ac:dyDescent="0.2">
      <c r="A202" s="96">
        <v>2006</v>
      </c>
      <c r="B202" s="93">
        <v>6397</v>
      </c>
      <c r="C202" s="93">
        <v>1076</v>
      </c>
      <c r="D202" s="94">
        <v>67.867206463988055</v>
      </c>
      <c r="E202" s="93">
        <v>986</v>
      </c>
      <c r="F202" s="93">
        <v>1095</v>
      </c>
      <c r="G202" s="94">
        <v>66.689601968265876</v>
      </c>
      <c r="H202" s="93">
        <v>1008</v>
      </c>
      <c r="I202" s="95"/>
      <c r="J202" s="96">
        <v>2006</v>
      </c>
      <c r="K202" s="93">
        <v>6398</v>
      </c>
      <c r="L202" s="93">
        <v>1092.4000000000001</v>
      </c>
      <c r="M202" s="94">
        <v>66.858778542992752</v>
      </c>
      <c r="N202" s="93">
        <v>989.7</v>
      </c>
      <c r="O202" s="93">
        <v>1108</v>
      </c>
      <c r="P202" s="94">
        <v>65.917445559896478</v>
      </c>
      <c r="Q202" s="93">
        <v>1010.3</v>
      </c>
      <c r="R202" s="95"/>
      <c r="V202" s="51"/>
    </row>
    <row r="203" spans="1:22" x14ac:dyDescent="0.2">
      <c r="A203" s="96">
        <v>2007</v>
      </c>
      <c r="B203" s="93">
        <v>6461</v>
      </c>
      <c r="C203" s="93">
        <v>1041</v>
      </c>
      <c r="D203" s="94">
        <v>70.850823979401611</v>
      </c>
      <c r="E203" s="93">
        <v>1032</v>
      </c>
      <c r="F203" s="93">
        <v>1052</v>
      </c>
      <c r="G203" s="94">
        <v>70.109988367449688</v>
      </c>
      <c r="H203" s="93">
        <v>1032</v>
      </c>
      <c r="I203" s="95"/>
      <c r="J203" s="96">
        <v>2007</v>
      </c>
      <c r="K203" s="93">
        <v>6511</v>
      </c>
      <c r="L203" s="93">
        <v>1049.8</v>
      </c>
      <c r="M203" s="94">
        <v>70.800613467579382</v>
      </c>
      <c r="N203" s="93">
        <v>1047.3</v>
      </c>
      <c r="O203" s="93">
        <v>1061</v>
      </c>
      <c r="P203" s="94">
        <v>70.053236586489007</v>
      </c>
      <c r="Q203" s="93">
        <v>1047.3</v>
      </c>
      <c r="R203" s="95"/>
      <c r="V203" s="51"/>
    </row>
    <row r="204" spans="1:22" x14ac:dyDescent="0.2">
      <c r="A204" s="96">
        <v>2008</v>
      </c>
      <c r="B204" s="93">
        <v>6357</v>
      </c>
      <c r="C204" s="93">
        <v>889</v>
      </c>
      <c r="D204" s="94">
        <v>81.629351125629839</v>
      </c>
      <c r="E204" s="93">
        <v>1004</v>
      </c>
      <c r="F204" s="93">
        <v>1029</v>
      </c>
      <c r="G204" s="94">
        <v>70.523316958877487</v>
      </c>
      <c r="H204" s="93">
        <v>1004</v>
      </c>
      <c r="I204" s="95"/>
      <c r="J204" s="96">
        <v>2008</v>
      </c>
      <c r="K204" s="93">
        <v>6519</v>
      </c>
      <c r="L204" s="93">
        <v>911.2</v>
      </c>
      <c r="M204" s="94">
        <v>81.670114375744163</v>
      </c>
      <c r="N204" s="93">
        <v>1040.4000000000001</v>
      </c>
      <c r="O204" s="93">
        <v>1051</v>
      </c>
      <c r="P204" s="94">
        <v>70.806668143842131</v>
      </c>
      <c r="Q204" s="93">
        <v>1040.4000000000001</v>
      </c>
      <c r="R204" s="95"/>
      <c r="V204" s="51"/>
    </row>
    <row r="205" spans="1:22" x14ac:dyDescent="0.2">
      <c r="A205" s="96">
        <v>2009</v>
      </c>
      <c r="B205" s="93">
        <v>6117</v>
      </c>
      <c r="C205" s="93">
        <v>990</v>
      </c>
      <c r="D205" s="94">
        <v>70.534108205341084</v>
      </c>
      <c r="E205" s="93">
        <v>1012</v>
      </c>
      <c r="F205" s="93">
        <v>998</v>
      </c>
      <c r="G205" s="94">
        <v>69.968704532352376</v>
      </c>
      <c r="H205" s="93">
        <v>1012</v>
      </c>
      <c r="I205" s="95"/>
      <c r="J205" s="96">
        <v>2009</v>
      </c>
      <c r="K205" s="93">
        <v>6408</v>
      </c>
      <c r="L205" s="93">
        <v>1015.6</v>
      </c>
      <c r="M205" s="94">
        <v>72.027062752566806</v>
      </c>
      <c r="N205" s="93">
        <v>1067</v>
      </c>
      <c r="O205" s="93">
        <v>1041</v>
      </c>
      <c r="P205" s="94">
        <v>70.26963009750898</v>
      </c>
      <c r="Q205" s="93">
        <v>1067</v>
      </c>
      <c r="R205" s="95"/>
      <c r="V205" s="51"/>
    </row>
    <row r="206" spans="1:22" x14ac:dyDescent="0.2">
      <c r="A206" s="96">
        <v>2010</v>
      </c>
      <c r="B206" s="93">
        <v>6227</v>
      </c>
      <c r="C206" s="93">
        <v>1033</v>
      </c>
      <c r="D206" s="94">
        <v>68.813625252511855</v>
      </c>
      <c r="E206" s="93">
        <v>970</v>
      </c>
      <c r="F206" s="93">
        <v>1054</v>
      </c>
      <c r="G206" s="94">
        <v>67.442575793021589</v>
      </c>
      <c r="H206" s="93">
        <v>999</v>
      </c>
      <c r="I206" s="95"/>
      <c r="J206" s="96">
        <v>2010</v>
      </c>
      <c r="K206" s="93">
        <v>6600</v>
      </c>
      <c r="L206" s="93">
        <v>1084.0999999999999</v>
      </c>
      <c r="M206" s="94">
        <v>69.497708471012515</v>
      </c>
      <c r="N206" s="93">
        <v>1046</v>
      </c>
      <c r="O206" s="93">
        <v>1105</v>
      </c>
      <c r="P206" s="94">
        <v>68.183226926176161</v>
      </c>
      <c r="Q206" s="93">
        <v>1068.4000000000001</v>
      </c>
      <c r="R206" s="95"/>
      <c r="V206" s="51"/>
    </row>
    <row r="207" spans="1:22" x14ac:dyDescent="0.2">
      <c r="A207" s="96">
        <v>2011</v>
      </c>
      <c r="B207" s="93">
        <v>6161</v>
      </c>
      <c r="C207" s="93">
        <v>987</v>
      </c>
      <c r="D207" s="94">
        <v>71.257396381266986</v>
      </c>
      <c r="E207" s="93">
        <v>982</v>
      </c>
      <c r="F207" s="93">
        <v>1034</v>
      </c>
      <c r="G207" s="94">
        <v>68.018423818482106</v>
      </c>
      <c r="H207" s="93">
        <v>984</v>
      </c>
      <c r="I207" s="95"/>
      <c r="J207" s="96">
        <v>2011</v>
      </c>
      <c r="K207" s="93">
        <v>6648</v>
      </c>
      <c r="L207" s="93">
        <v>1102.4000000000001</v>
      </c>
      <c r="M207" s="94">
        <v>68.841083961270058</v>
      </c>
      <c r="N207" s="93">
        <v>1075</v>
      </c>
      <c r="O207" s="93">
        <v>1113</v>
      </c>
      <c r="P207" s="94">
        <v>68.185454590210355</v>
      </c>
      <c r="Q207" s="93">
        <v>1077.2</v>
      </c>
      <c r="R207" s="95"/>
      <c r="V207" s="51"/>
    </row>
    <row r="208" spans="1:22" x14ac:dyDescent="0.2">
      <c r="A208" s="96">
        <v>2012</v>
      </c>
      <c r="B208" s="93">
        <v>6087</v>
      </c>
      <c r="C208" s="93">
        <v>967</v>
      </c>
      <c r="D208" s="94">
        <v>71.857602243912112</v>
      </c>
      <c r="E208" s="93">
        <v>987</v>
      </c>
      <c r="F208" s="93">
        <v>990</v>
      </c>
      <c r="G208" s="94">
        <v>70.188183201881827</v>
      </c>
      <c r="H208" s="93">
        <v>989</v>
      </c>
      <c r="I208" s="95"/>
      <c r="J208" s="96">
        <v>2012</v>
      </c>
      <c r="K208" s="93">
        <v>6673</v>
      </c>
      <c r="L208" s="93">
        <v>1040.6300000000001</v>
      </c>
      <c r="M208" s="94">
        <v>73.201617372897161</v>
      </c>
      <c r="N208" s="93">
        <v>1095.5999999999999</v>
      </c>
      <c r="O208" s="93">
        <v>1074</v>
      </c>
      <c r="P208" s="94">
        <v>70.927187231618234</v>
      </c>
      <c r="Q208" s="93">
        <v>1097.5999999999999</v>
      </c>
      <c r="R208" s="95"/>
      <c r="V208" s="51"/>
    </row>
    <row r="209" spans="1:22" x14ac:dyDescent="0.2">
      <c r="A209" s="96">
        <v>2013</v>
      </c>
      <c r="B209" s="93">
        <v>6153</v>
      </c>
      <c r="C209" s="93">
        <v>994</v>
      </c>
      <c r="D209" s="94">
        <v>70.663708277059627</v>
      </c>
      <c r="E209" s="93">
        <v>999</v>
      </c>
      <c r="F209" s="93">
        <v>1032</v>
      </c>
      <c r="G209" s="94">
        <v>68.061750026547728</v>
      </c>
      <c r="H209" s="93">
        <v>1012</v>
      </c>
      <c r="I209" s="95"/>
      <c r="J209" s="96">
        <v>2013</v>
      </c>
      <c r="K209" s="93">
        <v>6808</v>
      </c>
      <c r="L209" s="93">
        <v>1127.8599999999999</v>
      </c>
      <c r="M209" s="94">
        <v>68.906508766308733</v>
      </c>
      <c r="N209" s="93">
        <v>1114.8</v>
      </c>
      <c r="O209" s="93">
        <v>1139</v>
      </c>
      <c r="P209" s="94">
        <v>68.232568022097411</v>
      </c>
      <c r="Q209" s="93">
        <v>1131</v>
      </c>
      <c r="R209" s="95"/>
      <c r="V209" s="51"/>
    </row>
    <row r="210" spans="1:22" x14ac:dyDescent="0.2">
      <c r="A210" s="96">
        <v>2014</v>
      </c>
      <c r="B210" s="93">
        <v>6009</v>
      </c>
      <c r="C210" s="93">
        <v>941</v>
      </c>
      <c r="D210" s="94">
        <v>72.896801711964827</v>
      </c>
      <c r="E210" s="93">
        <v>971</v>
      </c>
      <c r="F210" s="93">
        <v>957</v>
      </c>
      <c r="G210" s="94">
        <v>71.678046406435641</v>
      </c>
      <c r="H210" s="93">
        <v>972</v>
      </c>
      <c r="I210" s="95"/>
      <c r="J210" s="96">
        <v>2014</v>
      </c>
      <c r="K210" s="93">
        <v>6757</v>
      </c>
      <c r="L210" s="93">
        <v>1057.19</v>
      </c>
      <c r="M210" s="94">
        <v>72.962006069246797</v>
      </c>
      <c r="N210" s="93">
        <v>1105.5999999999999</v>
      </c>
      <c r="O210" s="93">
        <v>1080</v>
      </c>
      <c r="P210" s="94">
        <v>71.421021478099107</v>
      </c>
      <c r="Q210" s="93">
        <v>1106.5999999999999</v>
      </c>
      <c r="R210" s="95"/>
      <c r="V210" s="51"/>
    </row>
    <row r="211" spans="1:22" x14ac:dyDescent="0.2">
      <c r="A211" s="96">
        <v>2015</v>
      </c>
      <c r="B211" s="93">
        <v>5926</v>
      </c>
      <c r="C211" s="93">
        <v>837</v>
      </c>
      <c r="D211" s="94">
        <v>80.822463353027501</v>
      </c>
      <c r="E211" s="93">
        <v>933</v>
      </c>
      <c r="F211" s="93">
        <v>923</v>
      </c>
      <c r="G211" s="94">
        <v>73.291876301716158</v>
      </c>
      <c r="H211" s="93">
        <v>973</v>
      </c>
      <c r="I211" s="95"/>
      <c r="J211" s="96">
        <v>2015</v>
      </c>
      <c r="K211" s="93">
        <v>6815</v>
      </c>
      <c r="L211" s="93">
        <v>1011.05</v>
      </c>
      <c r="M211" s="94">
        <v>76.94654433803278</v>
      </c>
      <c r="N211" s="93">
        <v>1082.8499999999999</v>
      </c>
      <c r="O211" s="93">
        <v>1081</v>
      </c>
      <c r="P211" s="94">
        <v>71.967440937065717</v>
      </c>
      <c r="Q211" s="93">
        <v>1121.5999999999999</v>
      </c>
      <c r="R211" s="95"/>
      <c r="V211" s="51"/>
    </row>
    <row r="212" spans="1:22" x14ac:dyDescent="0.2">
      <c r="A212" s="96">
        <v>2016</v>
      </c>
      <c r="B212" s="93">
        <v>5821</v>
      </c>
      <c r="C212" s="93">
        <v>896</v>
      </c>
      <c r="D212" s="94">
        <v>74.162691617742993</v>
      </c>
      <c r="E212" s="93">
        <v>918</v>
      </c>
      <c r="F212" s="93">
        <v>928</v>
      </c>
      <c r="G212" s="94">
        <v>71.605357424027716</v>
      </c>
      <c r="H212" s="93">
        <v>956</v>
      </c>
      <c r="I212" s="95"/>
      <c r="J212" s="96">
        <v>2016</v>
      </c>
      <c r="K212" s="93">
        <v>6857</v>
      </c>
      <c r="L212" s="93">
        <v>1070.8699999999999</v>
      </c>
      <c r="M212" s="94">
        <v>73.095946013766905</v>
      </c>
      <c r="N212" s="93">
        <v>1076</v>
      </c>
      <c r="O212" s="93">
        <v>1102</v>
      </c>
      <c r="P212" s="94">
        <v>71.031085034267292</v>
      </c>
      <c r="Q212" s="93">
        <v>1114</v>
      </c>
      <c r="R212" s="95"/>
      <c r="V212" s="51"/>
    </row>
    <row r="213" spans="1:22" x14ac:dyDescent="0.2">
      <c r="A213" s="192">
        <v>2017</v>
      </c>
      <c r="B213" s="93">
        <v>5634</v>
      </c>
      <c r="C213" s="93">
        <v>775</v>
      </c>
      <c r="D213" s="94">
        <f>((($B213/8760)/C213)*1000)*100</f>
        <v>82.987185152452497</v>
      </c>
      <c r="E213" s="93">
        <v>952</v>
      </c>
      <c r="F213" s="93">
        <v>884</v>
      </c>
      <c r="G213" s="94">
        <f>((($B213/8760)/F213)*1000)*100</f>
        <v>72.754602367817512</v>
      </c>
      <c r="H213" s="93">
        <v>973</v>
      </c>
      <c r="I213" s="95"/>
      <c r="J213" s="192">
        <v>2017</v>
      </c>
      <c r="K213" s="93">
        <v>6811</v>
      </c>
      <c r="L213" s="93">
        <v>942</v>
      </c>
      <c r="M213" s="94">
        <f>((($K213/8760)/L213)*1000)*100</f>
        <v>82.538366828568371</v>
      </c>
      <c r="N213" s="93">
        <v>1122</v>
      </c>
      <c r="O213" s="93">
        <v>1031</v>
      </c>
      <c r="P213" s="94">
        <f>((($K213/8760)/O213)*1000)*100</f>
        <v>75.413328372949977</v>
      </c>
      <c r="Q213" s="93">
        <v>1142</v>
      </c>
      <c r="V213" s="51"/>
    </row>
    <row r="214" spans="1:22" x14ac:dyDescent="0.2">
      <c r="A214" s="96"/>
      <c r="B214" s="192"/>
      <c r="C214" s="192"/>
      <c r="D214" s="94"/>
      <c r="E214" s="233"/>
      <c r="F214" s="192"/>
      <c r="G214" s="94"/>
      <c r="H214" s="192"/>
      <c r="I214" s="95"/>
      <c r="J214" s="96"/>
      <c r="K214" s="192"/>
      <c r="L214" s="192"/>
      <c r="M214" s="94"/>
      <c r="N214" s="192"/>
      <c r="O214" s="192"/>
      <c r="P214" s="94"/>
      <c r="Q214" s="192"/>
      <c r="V214" s="51"/>
    </row>
    <row r="215" spans="1:22" x14ac:dyDescent="0.2">
      <c r="A215" s="96"/>
      <c r="B215" s="192"/>
      <c r="C215" s="192"/>
      <c r="D215" s="94"/>
      <c r="E215" s="233"/>
      <c r="F215" s="192"/>
      <c r="G215" s="94"/>
      <c r="H215" s="192"/>
      <c r="I215" s="95"/>
      <c r="J215" s="96"/>
      <c r="K215" s="192"/>
      <c r="L215" s="192"/>
      <c r="M215" s="94"/>
      <c r="N215" s="192"/>
      <c r="O215" s="192"/>
      <c r="P215" s="94"/>
      <c r="Q215" s="192"/>
      <c r="V215" s="51"/>
    </row>
    <row r="216" spans="1:22" x14ac:dyDescent="0.2">
      <c r="A216" s="96"/>
      <c r="B216" s="192"/>
      <c r="C216" s="192"/>
      <c r="D216" s="94"/>
      <c r="E216" s="233"/>
      <c r="F216" s="192"/>
      <c r="G216" s="94"/>
      <c r="H216" s="192"/>
      <c r="I216" s="95"/>
      <c r="J216" s="96"/>
      <c r="K216" s="192"/>
      <c r="L216" s="192"/>
      <c r="M216" s="94"/>
      <c r="N216" s="192"/>
      <c r="O216" s="192"/>
      <c r="P216" s="94"/>
      <c r="Q216" s="192"/>
      <c r="V216" s="51"/>
    </row>
    <row r="217" spans="1:22" x14ac:dyDescent="0.2">
      <c r="A217" s="96"/>
      <c r="B217" s="192"/>
      <c r="C217" s="192"/>
      <c r="D217" s="94"/>
      <c r="E217" s="233"/>
      <c r="F217" s="192"/>
      <c r="G217" s="94"/>
      <c r="H217" s="192"/>
      <c r="I217" s="95"/>
      <c r="J217" s="96"/>
      <c r="K217" s="192"/>
      <c r="L217" s="192"/>
      <c r="M217" s="94"/>
      <c r="N217" s="192"/>
      <c r="O217" s="192"/>
      <c r="P217" s="94"/>
      <c r="Q217" s="192"/>
      <c r="V217" s="51"/>
    </row>
    <row r="218" spans="1:22" x14ac:dyDescent="0.2">
      <c r="A218" s="96"/>
      <c r="B218" s="192"/>
      <c r="C218" s="192"/>
      <c r="D218" s="94"/>
      <c r="E218" s="233"/>
      <c r="F218" s="192"/>
      <c r="G218" s="94"/>
      <c r="H218" s="192"/>
      <c r="I218" s="95"/>
      <c r="J218" s="96"/>
      <c r="K218" s="192"/>
      <c r="L218" s="192"/>
      <c r="M218" s="94"/>
      <c r="N218" s="192"/>
      <c r="O218" s="192"/>
      <c r="P218" s="94"/>
      <c r="Q218" s="192"/>
      <c r="V218" s="51"/>
    </row>
    <row r="219" spans="1:22" x14ac:dyDescent="0.2">
      <c r="A219" s="96"/>
      <c r="B219" s="192"/>
      <c r="C219" s="192"/>
      <c r="D219" s="94"/>
      <c r="E219" s="233"/>
      <c r="F219" s="192"/>
      <c r="G219" s="94"/>
      <c r="H219" s="192"/>
      <c r="I219" s="95"/>
      <c r="J219" s="96"/>
      <c r="K219" s="192"/>
      <c r="L219" s="192"/>
      <c r="M219" s="94"/>
      <c r="N219" s="192"/>
      <c r="O219" s="192"/>
      <c r="P219" s="94"/>
      <c r="Q219" s="192"/>
      <c r="V219" s="51"/>
    </row>
    <row r="220" spans="1:22" x14ac:dyDescent="0.2">
      <c r="A220" s="96"/>
      <c r="B220" s="192"/>
      <c r="C220" s="192"/>
      <c r="D220" s="94"/>
      <c r="E220" s="233"/>
      <c r="F220" s="192"/>
      <c r="G220" s="94"/>
      <c r="H220" s="192"/>
      <c r="I220" s="95"/>
      <c r="J220" s="96"/>
      <c r="K220" s="192"/>
      <c r="L220" s="192"/>
      <c r="M220" s="94"/>
      <c r="N220" s="192"/>
      <c r="O220" s="192"/>
      <c r="P220" s="94"/>
      <c r="Q220" s="192"/>
      <c r="V220" s="51"/>
    </row>
    <row r="221" spans="1:22" x14ac:dyDescent="0.2">
      <c r="A221" s="96"/>
      <c r="B221" s="192"/>
      <c r="C221" s="192"/>
      <c r="D221" s="94"/>
      <c r="E221" s="233"/>
      <c r="F221" s="192"/>
      <c r="G221" s="94"/>
      <c r="H221" s="192"/>
      <c r="I221" s="95"/>
      <c r="J221" s="96"/>
      <c r="K221" s="192"/>
      <c r="L221" s="192"/>
      <c r="M221" s="94"/>
      <c r="N221" s="192"/>
      <c r="O221" s="192"/>
      <c r="P221" s="94"/>
      <c r="Q221" s="192"/>
      <c r="V221" s="51"/>
    </row>
    <row r="222" spans="1:22" x14ac:dyDescent="0.2">
      <c r="A222" s="96"/>
      <c r="B222" s="192"/>
      <c r="C222" s="192"/>
      <c r="D222" s="94"/>
      <c r="E222" s="233"/>
      <c r="F222" s="192"/>
      <c r="G222" s="94"/>
      <c r="H222" s="192"/>
      <c r="I222" s="95"/>
      <c r="J222" s="96"/>
      <c r="K222" s="192"/>
      <c r="L222" s="192"/>
      <c r="M222" s="94"/>
      <c r="N222" s="192"/>
      <c r="O222" s="192"/>
      <c r="P222" s="94"/>
      <c r="Q222" s="192"/>
      <c r="V222" s="51"/>
    </row>
    <row r="223" spans="1:22" x14ac:dyDescent="0.2">
      <c r="A223" s="96"/>
      <c r="B223" s="192"/>
      <c r="C223" s="192"/>
      <c r="D223" s="94"/>
      <c r="E223" s="233"/>
      <c r="F223" s="192"/>
      <c r="G223" s="94"/>
      <c r="H223" s="192"/>
      <c r="I223" s="95"/>
      <c r="J223" s="96"/>
      <c r="K223" s="192"/>
      <c r="L223" s="192"/>
      <c r="M223" s="94"/>
      <c r="N223" s="192"/>
      <c r="O223" s="192"/>
      <c r="P223" s="94"/>
      <c r="Q223" s="192"/>
      <c r="V223" s="51"/>
    </row>
    <row r="224" spans="1:22" x14ac:dyDescent="0.2">
      <c r="A224" s="96"/>
      <c r="B224" s="192"/>
      <c r="C224" s="192"/>
      <c r="D224" s="94"/>
      <c r="E224" s="233"/>
      <c r="F224" s="192"/>
      <c r="G224" s="94"/>
      <c r="H224" s="192"/>
      <c r="I224" s="95"/>
      <c r="J224" s="96"/>
      <c r="K224" s="192"/>
      <c r="L224" s="192"/>
      <c r="M224" s="94"/>
      <c r="N224" s="192"/>
      <c r="O224" s="192"/>
      <c r="P224" s="94"/>
      <c r="Q224" s="192"/>
      <c r="V224" s="51"/>
    </row>
    <row r="225" spans="1:22" x14ac:dyDescent="0.2">
      <c r="A225" s="96"/>
      <c r="B225" s="192"/>
      <c r="C225" s="192"/>
      <c r="D225" s="94"/>
      <c r="E225" s="233"/>
      <c r="F225" s="192"/>
      <c r="G225" s="94"/>
      <c r="H225" s="192"/>
      <c r="I225" s="95"/>
      <c r="J225" s="96"/>
      <c r="K225" s="192"/>
      <c r="L225" s="192"/>
      <c r="M225" s="94"/>
      <c r="N225" s="192"/>
      <c r="O225" s="192"/>
      <c r="P225" s="94"/>
      <c r="Q225" s="192"/>
      <c r="V225" s="51"/>
    </row>
    <row r="226" spans="1:22" x14ac:dyDescent="0.2">
      <c r="A226" s="96"/>
      <c r="B226" s="192"/>
      <c r="C226" s="192"/>
      <c r="D226" s="94"/>
      <c r="E226" s="233"/>
      <c r="F226" s="192"/>
      <c r="G226" s="94"/>
      <c r="H226" s="192"/>
      <c r="I226" s="95"/>
      <c r="J226" s="96"/>
      <c r="K226" s="192"/>
      <c r="L226" s="192"/>
      <c r="M226" s="94"/>
      <c r="N226" s="192"/>
      <c r="O226" s="192"/>
      <c r="P226" s="94"/>
      <c r="Q226" s="192"/>
      <c r="V226" s="51"/>
    </row>
    <row r="227" spans="1:22" x14ac:dyDescent="0.2">
      <c r="A227" s="96"/>
      <c r="B227" s="192"/>
      <c r="C227" s="192"/>
      <c r="D227" s="94"/>
      <c r="E227" s="233"/>
      <c r="F227" s="192"/>
      <c r="G227" s="94"/>
      <c r="H227" s="192"/>
      <c r="I227" s="95"/>
      <c r="J227" s="96"/>
      <c r="K227" s="192"/>
      <c r="L227" s="192"/>
      <c r="M227" s="94"/>
      <c r="N227" s="192"/>
      <c r="O227" s="192"/>
      <c r="P227" s="94"/>
      <c r="Q227" s="192"/>
      <c r="V227" s="51"/>
    </row>
    <row r="228" spans="1:22" x14ac:dyDescent="0.2">
      <c r="A228" s="96"/>
      <c r="B228" s="192"/>
      <c r="C228" s="192"/>
      <c r="D228" s="94"/>
      <c r="E228" s="233"/>
      <c r="F228" s="192"/>
      <c r="G228" s="94"/>
      <c r="H228" s="192"/>
      <c r="I228" s="95"/>
      <c r="J228" s="96"/>
      <c r="K228" s="192"/>
      <c r="L228" s="192"/>
      <c r="M228" s="94"/>
      <c r="N228" s="192"/>
      <c r="O228" s="192"/>
      <c r="P228" s="94"/>
      <c r="Q228" s="192"/>
      <c r="V228" s="51"/>
    </row>
    <row r="229" spans="1:22" x14ac:dyDescent="0.2">
      <c r="A229" s="96"/>
      <c r="B229" s="192"/>
      <c r="C229" s="192"/>
      <c r="D229" s="94"/>
      <c r="E229" s="233"/>
      <c r="F229" s="192"/>
      <c r="G229" s="94"/>
      <c r="H229" s="192"/>
      <c r="I229" s="95"/>
      <c r="J229" s="96"/>
      <c r="K229" s="192"/>
      <c r="L229" s="192"/>
      <c r="M229" s="94"/>
      <c r="N229" s="192"/>
      <c r="O229" s="192"/>
      <c r="P229" s="94"/>
      <c r="Q229" s="192"/>
      <c r="V229" s="51"/>
    </row>
    <row r="230" spans="1:22" x14ac:dyDescent="0.2">
      <c r="A230" s="96"/>
      <c r="B230" s="192"/>
      <c r="C230" s="192"/>
      <c r="D230" s="94"/>
      <c r="E230" s="233"/>
      <c r="F230" s="192"/>
      <c r="G230" s="94"/>
      <c r="H230" s="192"/>
      <c r="I230" s="95"/>
      <c r="J230" s="96"/>
      <c r="K230" s="192"/>
      <c r="L230" s="192"/>
      <c r="M230" s="94"/>
      <c r="N230" s="192"/>
      <c r="O230" s="192"/>
      <c r="P230" s="94"/>
      <c r="Q230" s="192"/>
      <c r="V230" s="51"/>
    </row>
    <row r="231" spans="1:22" x14ac:dyDescent="0.2">
      <c r="A231" s="96"/>
      <c r="B231" s="192"/>
      <c r="C231" s="192"/>
      <c r="D231" s="94"/>
      <c r="E231" s="233"/>
      <c r="F231" s="192"/>
      <c r="G231" s="94"/>
      <c r="H231" s="192"/>
      <c r="I231" s="95"/>
      <c r="J231" s="96"/>
      <c r="K231" s="192"/>
      <c r="L231" s="192"/>
      <c r="M231" s="94"/>
      <c r="N231" s="192"/>
      <c r="O231" s="192"/>
      <c r="P231" s="94"/>
      <c r="Q231" s="192"/>
      <c r="V231" s="51"/>
    </row>
    <row r="232" spans="1:22" x14ac:dyDescent="0.2">
      <c r="A232" s="96"/>
      <c r="B232" s="192"/>
      <c r="C232" s="192"/>
      <c r="D232" s="94"/>
      <c r="E232" s="233"/>
      <c r="F232" s="192"/>
      <c r="G232" s="94"/>
      <c r="H232" s="192"/>
      <c r="I232" s="95"/>
      <c r="J232" s="96"/>
      <c r="K232" s="192"/>
      <c r="L232" s="192"/>
      <c r="M232" s="94"/>
      <c r="N232" s="192"/>
      <c r="O232" s="192"/>
      <c r="P232" s="94"/>
      <c r="Q232" s="192"/>
      <c r="V232" s="51"/>
    </row>
    <row r="233" spans="1:22" x14ac:dyDescent="0.2">
      <c r="A233" s="96"/>
      <c r="B233" s="192"/>
      <c r="C233" s="192"/>
      <c r="D233" s="94"/>
      <c r="E233" s="233"/>
      <c r="F233" s="192"/>
      <c r="G233" s="94"/>
      <c r="H233" s="192"/>
      <c r="I233" s="95"/>
      <c r="J233" s="96"/>
      <c r="K233" s="192"/>
      <c r="L233" s="192"/>
      <c r="M233" s="94"/>
      <c r="N233" s="192"/>
      <c r="O233" s="192"/>
      <c r="P233" s="94"/>
      <c r="Q233" s="192"/>
      <c r="V233" s="51"/>
    </row>
    <row r="234" spans="1:22" x14ac:dyDescent="0.2">
      <c r="A234" s="96"/>
      <c r="B234" s="192"/>
      <c r="C234" s="192"/>
      <c r="D234" s="94"/>
      <c r="E234" s="233"/>
      <c r="F234" s="192"/>
      <c r="G234" s="94"/>
      <c r="H234" s="192"/>
      <c r="I234" s="95"/>
      <c r="J234" s="96"/>
      <c r="K234" s="192"/>
      <c r="L234" s="192"/>
      <c r="M234" s="94"/>
      <c r="N234" s="192"/>
      <c r="O234" s="192"/>
      <c r="P234" s="94"/>
      <c r="Q234" s="192"/>
      <c r="V234" s="51"/>
    </row>
    <row r="235" spans="1:22" x14ac:dyDescent="0.2">
      <c r="A235" s="96"/>
      <c r="B235" s="192"/>
      <c r="C235" s="192"/>
      <c r="D235" s="94"/>
      <c r="E235" s="233"/>
      <c r="F235" s="192"/>
      <c r="G235" s="94"/>
      <c r="H235" s="192"/>
      <c r="I235" s="95"/>
      <c r="J235" s="96"/>
      <c r="K235" s="192"/>
      <c r="L235" s="192"/>
      <c r="M235" s="94"/>
      <c r="N235" s="192"/>
      <c r="O235" s="192"/>
      <c r="P235" s="94"/>
      <c r="Q235" s="192"/>
      <c r="V235" s="51"/>
    </row>
    <row r="236" spans="1:22" x14ac:dyDescent="0.2">
      <c r="A236" s="96"/>
      <c r="B236" s="192"/>
      <c r="C236" s="192"/>
      <c r="D236" s="94"/>
      <c r="E236" s="233"/>
      <c r="F236" s="192"/>
      <c r="G236" s="94"/>
      <c r="H236" s="192"/>
      <c r="I236" s="95"/>
      <c r="J236" s="96"/>
      <c r="K236" s="192"/>
      <c r="L236" s="192"/>
      <c r="M236" s="94"/>
      <c r="N236" s="192"/>
      <c r="O236" s="192"/>
      <c r="P236" s="94"/>
      <c r="Q236" s="192"/>
      <c r="V236" s="51"/>
    </row>
    <row r="237" spans="1:22" x14ac:dyDescent="0.2">
      <c r="A237" s="96"/>
      <c r="B237" s="192"/>
      <c r="C237" s="192"/>
      <c r="D237" s="94"/>
      <c r="E237" s="233"/>
      <c r="F237" s="192"/>
      <c r="G237" s="94"/>
      <c r="H237" s="192"/>
      <c r="I237" s="95"/>
      <c r="J237" s="96"/>
      <c r="K237" s="192"/>
      <c r="L237" s="192"/>
      <c r="M237" s="94"/>
      <c r="N237" s="192"/>
      <c r="O237" s="192"/>
      <c r="P237" s="94"/>
      <c r="Q237" s="192"/>
      <c r="V237" s="51"/>
    </row>
    <row r="238" spans="1:22" x14ac:dyDescent="0.2">
      <c r="A238" s="96"/>
      <c r="B238" s="192"/>
      <c r="C238" s="192"/>
      <c r="D238" s="94"/>
      <c r="E238" s="233"/>
      <c r="F238" s="192"/>
      <c r="G238" s="94"/>
      <c r="H238" s="192"/>
      <c r="I238" s="95"/>
      <c r="J238" s="96"/>
      <c r="K238" s="192"/>
      <c r="L238" s="192"/>
      <c r="M238" s="94"/>
      <c r="N238" s="192"/>
      <c r="O238" s="192"/>
      <c r="P238" s="94"/>
      <c r="Q238" s="192"/>
      <c r="V238" s="51"/>
    </row>
    <row r="239" spans="1:22" x14ac:dyDescent="0.2">
      <c r="A239" s="96"/>
      <c r="B239" s="192"/>
      <c r="C239" s="192"/>
      <c r="D239" s="94"/>
      <c r="E239" s="233"/>
      <c r="F239" s="192"/>
      <c r="G239" s="94"/>
      <c r="H239" s="192"/>
      <c r="I239" s="95"/>
      <c r="J239" s="96"/>
      <c r="K239" s="192"/>
      <c r="L239" s="192"/>
      <c r="M239" s="94"/>
      <c r="N239" s="192"/>
      <c r="O239" s="192"/>
      <c r="P239" s="94"/>
      <c r="Q239" s="192"/>
      <c r="V239" s="51"/>
    </row>
    <row r="240" spans="1:22" x14ac:dyDescent="0.2">
      <c r="A240" s="96"/>
      <c r="B240" s="192"/>
      <c r="C240" s="192"/>
      <c r="D240" s="94"/>
      <c r="E240" s="233"/>
      <c r="F240" s="192"/>
      <c r="G240" s="94"/>
      <c r="H240" s="192"/>
      <c r="I240" s="95"/>
      <c r="J240" s="96"/>
      <c r="K240" s="192"/>
      <c r="L240" s="192"/>
      <c r="M240" s="94"/>
      <c r="N240" s="192"/>
      <c r="O240" s="192"/>
      <c r="P240" s="94"/>
      <c r="Q240" s="192"/>
      <c r="V240" s="51"/>
    </row>
    <row r="241" spans="1:22" x14ac:dyDescent="0.2">
      <c r="A241" s="96"/>
      <c r="B241" s="192"/>
      <c r="C241" s="192"/>
      <c r="D241" s="94"/>
      <c r="E241" s="233"/>
      <c r="F241" s="192"/>
      <c r="G241" s="94"/>
      <c r="H241" s="192"/>
      <c r="I241" s="95"/>
      <c r="J241" s="96"/>
      <c r="K241" s="192"/>
      <c r="L241" s="192"/>
      <c r="M241" s="94"/>
      <c r="N241" s="192"/>
      <c r="O241" s="192"/>
      <c r="P241" s="94"/>
      <c r="Q241" s="192"/>
      <c r="V241" s="51"/>
    </row>
    <row r="242" spans="1:22" x14ac:dyDescent="0.2">
      <c r="A242" s="96"/>
      <c r="B242" s="192"/>
      <c r="C242" s="192"/>
      <c r="D242" s="94"/>
      <c r="E242" s="233"/>
      <c r="F242" s="192"/>
      <c r="G242" s="94"/>
      <c r="H242" s="192"/>
      <c r="I242" s="95"/>
      <c r="J242" s="96"/>
      <c r="K242" s="192"/>
      <c r="L242" s="192"/>
      <c r="M242" s="94"/>
      <c r="N242" s="192"/>
      <c r="O242" s="192"/>
      <c r="P242" s="94"/>
      <c r="Q242" s="192"/>
      <c r="V242" s="51"/>
    </row>
    <row r="243" spans="1:22" x14ac:dyDescent="0.2">
      <c r="A243" s="96"/>
      <c r="B243" s="192"/>
      <c r="C243" s="192"/>
      <c r="D243" s="94"/>
      <c r="E243" s="233"/>
      <c r="F243" s="192"/>
      <c r="G243" s="94"/>
      <c r="H243" s="192"/>
      <c r="I243" s="95"/>
      <c r="J243" s="96"/>
      <c r="K243" s="192"/>
      <c r="L243" s="192"/>
      <c r="M243" s="94"/>
      <c r="N243" s="192"/>
      <c r="O243" s="192"/>
      <c r="P243" s="94"/>
      <c r="Q243" s="192"/>
      <c r="V243" s="51"/>
    </row>
    <row r="244" spans="1:22" x14ac:dyDescent="0.2">
      <c r="A244" s="96"/>
      <c r="B244" s="192"/>
      <c r="C244" s="192"/>
      <c r="D244" s="94"/>
      <c r="E244" s="233"/>
      <c r="F244" s="192"/>
      <c r="G244" s="94"/>
      <c r="H244" s="192"/>
      <c r="I244" s="95"/>
      <c r="J244" s="96"/>
      <c r="K244" s="192"/>
      <c r="L244" s="192"/>
      <c r="M244" s="94"/>
      <c r="N244" s="192"/>
      <c r="O244" s="192"/>
      <c r="P244" s="94"/>
      <c r="Q244" s="192"/>
      <c r="V244" s="51"/>
    </row>
    <row r="245" spans="1:22" x14ac:dyDescent="0.2">
      <c r="A245" s="96"/>
      <c r="B245" s="192"/>
      <c r="C245" s="192"/>
      <c r="D245" s="94"/>
      <c r="E245" s="233"/>
      <c r="F245" s="192"/>
      <c r="G245" s="94"/>
      <c r="H245" s="192"/>
      <c r="I245" s="95"/>
      <c r="J245" s="96"/>
      <c r="K245" s="192"/>
      <c r="L245" s="192"/>
      <c r="M245" s="94"/>
      <c r="N245" s="192"/>
      <c r="O245" s="192"/>
      <c r="P245" s="94"/>
      <c r="Q245" s="192"/>
      <c r="V245" s="51"/>
    </row>
    <row r="246" spans="1:22" x14ac:dyDescent="0.2">
      <c r="A246" s="96"/>
      <c r="B246" s="192"/>
      <c r="C246" s="192"/>
      <c r="D246" s="94"/>
      <c r="E246" s="233"/>
      <c r="F246" s="192"/>
      <c r="G246" s="94"/>
      <c r="H246" s="192"/>
      <c r="I246" s="95"/>
      <c r="J246" s="96"/>
      <c r="K246" s="192"/>
      <c r="L246" s="192"/>
      <c r="M246" s="94"/>
      <c r="N246" s="192"/>
      <c r="O246" s="192"/>
      <c r="P246" s="94"/>
      <c r="Q246" s="192"/>
      <c r="V246" s="51"/>
    </row>
    <row r="247" spans="1:22" x14ac:dyDescent="0.2">
      <c r="A247" s="96"/>
      <c r="B247" s="192"/>
      <c r="C247" s="192"/>
      <c r="D247" s="94"/>
      <c r="E247" s="233"/>
      <c r="F247" s="192"/>
      <c r="G247" s="94"/>
      <c r="H247" s="192"/>
      <c r="I247" s="95"/>
      <c r="J247" s="96"/>
      <c r="K247" s="192"/>
      <c r="L247" s="192"/>
      <c r="M247" s="94"/>
      <c r="N247" s="192"/>
      <c r="O247" s="192"/>
      <c r="P247" s="94"/>
      <c r="Q247" s="192"/>
      <c r="V247" s="51"/>
    </row>
    <row r="248" spans="1:22" x14ac:dyDescent="0.2">
      <c r="A248" s="96"/>
      <c r="B248" s="192"/>
      <c r="C248" s="192"/>
      <c r="D248" s="94"/>
      <c r="E248" s="233"/>
      <c r="F248" s="192"/>
      <c r="G248" s="94"/>
      <c r="H248" s="192"/>
      <c r="I248" s="95"/>
      <c r="J248" s="96"/>
      <c r="K248" s="192"/>
      <c r="L248" s="192"/>
      <c r="M248" s="94"/>
      <c r="N248" s="192"/>
      <c r="O248" s="192"/>
      <c r="P248" s="94"/>
      <c r="Q248" s="192"/>
      <c r="V248" s="51"/>
    </row>
    <row r="249" spans="1:22" x14ac:dyDescent="0.2">
      <c r="A249" s="96"/>
      <c r="B249" s="192"/>
      <c r="C249" s="192"/>
      <c r="D249" s="94"/>
      <c r="E249" s="233"/>
      <c r="F249" s="192"/>
      <c r="G249" s="94"/>
      <c r="H249" s="192"/>
      <c r="I249" s="95"/>
      <c r="J249" s="96"/>
      <c r="K249" s="192"/>
      <c r="L249" s="192"/>
      <c r="M249" s="94"/>
      <c r="N249" s="192"/>
      <c r="O249" s="192"/>
      <c r="P249" s="94"/>
      <c r="Q249" s="192"/>
      <c r="V249" s="51"/>
    </row>
    <row r="250" spans="1:22" x14ac:dyDescent="0.2">
      <c r="A250" s="96"/>
      <c r="B250" s="192"/>
      <c r="C250" s="192"/>
      <c r="D250" s="94"/>
      <c r="E250" s="233"/>
      <c r="F250" s="192"/>
      <c r="G250" s="94"/>
      <c r="H250" s="192"/>
      <c r="I250" s="95"/>
      <c r="J250" s="96"/>
      <c r="K250" s="192"/>
      <c r="L250" s="192"/>
      <c r="M250" s="94"/>
      <c r="N250" s="192"/>
      <c r="O250" s="192"/>
      <c r="P250" s="94"/>
      <c r="Q250" s="192"/>
      <c r="V250" s="51"/>
    </row>
    <row r="251" spans="1:22" x14ac:dyDescent="0.2">
      <c r="A251" s="96"/>
      <c r="B251" s="192"/>
      <c r="C251" s="192"/>
      <c r="D251" s="94"/>
      <c r="E251" s="233"/>
      <c r="F251" s="192"/>
      <c r="G251" s="94"/>
      <c r="H251" s="192"/>
      <c r="I251" s="95"/>
      <c r="J251" s="96"/>
      <c r="K251" s="192"/>
      <c r="L251" s="192"/>
      <c r="M251" s="94"/>
      <c r="N251" s="192"/>
      <c r="O251" s="192"/>
      <c r="P251" s="94"/>
      <c r="Q251" s="192"/>
      <c r="V251" s="51"/>
    </row>
    <row r="252" spans="1:22" x14ac:dyDescent="0.2">
      <c r="A252" s="96"/>
      <c r="B252" s="192"/>
      <c r="C252" s="192"/>
      <c r="D252" s="94"/>
      <c r="E252" s="233"/>
      <c r="F252" s="192"/>
      <c r="G252" s="94"/>
      <c r="H252" s="192"/>
      <c r="I252" s="95"/>
      <c r="J252" s="96"/>
      <c r="K252" s="192"/>
      <c r="L252" s="192"/>
      <c r="M252" s="94"/>
      <c r="N252" s="192"/>
      <c r="O252" s="192"/>
      <c r="P252" s="94"/>
      <c r="Q252" s="192"/>
      <c r="V252" s="51"/>
    </row>
    <row r="253" spans="1:22" x14ac:dyDescent="0.2">
      <c r="A253" s="96"/>
      <c r="B253" s="192"/>
      <c r="C253" s="192"/>
      <c r="D253" s="94"/>
      <c r="E253" s="233"/>
      <c r="F253" s="192"/>
      <c r="G253" s="94"/>
      <c r="H253" s="192"/>
      <c r="I253" s="95"/>
      <c r="J253" s="96"/>
      <c r="K253" s="192"/>
      <c r="L253" s="192"/>
      <c r="M253" s="94"/>
      <c r="N253" s="192"/>
      <c r="O253" s="192"/>
      <c r="P253" s="94"/>
      <c r="Q253" s="192"/>
      <c r="V253" s="51"/>
    </row>
    <row r="254" spans="1:22" x14ac:dyDescent="0.2">
      <c r="A254" s="96"/>
      <c r="B254" s="192"/>
      <c r="C254" s="192"/>
      <c r="D254" s="94"/>
      <c r="E254" s="233"/>
      <c r="F254" s="192"/>
      <c r="G254" s="94"/>
      <c r="H254" s="192"/>
      <c r="I254" s="95"/>
      <c r="J254" s="96"/>
      <c r="K254" s="192"/>
      <c r="L254" s="192"/>
      <c r="M254" s="94"/>
      <c r="N254" s="192"/>
      <c r="O254" s="192"/>
      <c r="P254" s="94"/>
      <c r="Q254" s="192"/>
      <c r="V254" s="51"/>
    </row>
    <row r="255" spans="1:22" x14ac:dyDescent="0.2">
      <c r="A255" s="96"/>
      <c r="B255" s="192"/>
      <c r="C255" s="192"/>
      <c r="D255" s="94"/>
      <c r="E255" s="233"/>
      <c r="F255" s="192"/>
      <c r="G255" s="94"/>
      <c r="H255" s="192"/>
      <c r="I255" s="95"/>
      <c r="J255" s="96"/>
      <c r="K255" s="192"/>
      <c r="L255" s="192"/>
      <c r="M255" s="94"/>
      <c r="N255" s="192"/>
      <c r="O255" s="192"/>
      <c r="P255" s="94"/>
      <c r="Q255" s="192"/>
      <c r="V255" s="51"/>
    </row>
    <row r="256" spans="1:22" x14ac:dyDescent="0.2">
      <c r="A256" s="96"/>
      <c r="B256" s="192"/>
      <c r="C256" s="192"/>
      <c r="D256" s="94"/>
      <c r="E256" s="233"/>
      <c r="F256" s="192"/>
      <c r="G256" s="94"/>
      <c r="H256" s="192"/>
      <c r="I256" s="95"/>
      <c r="J256" s="96"/>
      <c r="K256" s="192"/>
      <c r="L256" s="192"/>
      <c r="M256" s="94"/>
      <c r="N256" s="192"/>
      <c r="O256" s="192"/>
      <c r="P256" s="94"/>
      <c r="Q256" s="192"/>
      <c r="V256" s="51"/>
    </row>
    <row r="257" spans="1:22" x14ac:dyDescent="0.2">
      <c r="A257" s="96"/>
      <c r="B257" s="192"/>
      <c r="C257" s="192"/>
      <c r="D257" s="94"/>
      <c r="E257" s="233"/>
      <c r="F257" s="192"/>
      <c r="G257" s="94"/>
      <c r="H257" s="192"/>
      <c r="I257" s="95"/>
      <c r="J257" s="96"/>
      <c r="K257" s="192"/>
      <c r="L257" s="192"/>
      <c r="M257" s="94"/>
      <c r="N257" s="192"/>
      <c r="O257" s="192"/>
      <c r="P257" s="94"/>
      <c r="Q257" s="192"/>
      <c r="V257" s="51"/>
    </row>
    <row r="258" spans="1:22" x14ac:dyDescent="0.2">
      <c r="A258" s="96"/>
      <c r="B258" s="192"/>
      <c r="C258" s="192"/>
      <c r="D258" s="94"/>
      <c r="E258" s="233"/>
      <c r="F258" s="192"/>
      <c r="G258" s="94"/>
      <c r="H258" s="192"/>
      <c r="I258" s="95"/>
      <c r="J258" s="96"/>
      <c r="K258" s="192"/>
      <c r="L258" s="192"/>
      <c r="M258" s="94"/>
      <c r="N258" s="192"/>
      <c r="O258" s="192"/>
      <c r="P258" s="94"/>
      <c r="Q258" s="192"/>
      <c r="V258" s="51"/>
    </row>
    <row r="259" spans="1:22" x14ac:dyDescent="0.2">
      <c r="A259" s="96"/>
      <c r="B259" s="192"/>
      <c r="C259" s="192"/>
      <c r="D259" s="94"/>
      <c r="E259" s="233"/>
      <c r="F259" s="192"/>
      <c r="G259" s="94"/>
      <c r="H259" s="192"/>
      <c r="I259" s="95"/>
      <c r="J259" s="96"/>
      <c r="K259" s="192"/>
      <c r="L259" s="192"/>
      <c r="M259" s="94"/>
      <c r="N259" s="192"/>
      <c r="O259" s="192"/>
      <c r="P259" s="94"/>
      <c r="Q259" s="192"/>
      <c r="V259" s="51"/>
    </row>
    <row r="260" spans="1:22" x14ac:dyDescent="0.2">
      <c r="A260" s="96"/>
      <c r="B260" s="192"/>
      <c r="C260" s="192"/>
      <c r="D260" s="94"/>
      <c r="E260" s="233"/>
      <c r="F260" s="192"/>
      <c r="G260" s="94"/>
      <c r="H260" s="192"/>
      <c r="I260" s="95"/>
      <c r="J260" s="96"/>
      <c r="K260" s="192"/>
      <c r="L260" s="192"/>
      <c r="M260" s="94"/>
      <c r="N260" s="192"/>
      <c r="O260" s="192"/>
      <c r="P260" s="94"/>
      <c r="Q260" s="192"/>
      <c r="V260" s="51"/>
    </row>
    <row r="261" spans="1:22" x14ac:dyDescent="0.2">
      <c r="A261" s="96"/>
      <c r="B261" s="192"/>
      <c r="C261" s="192"/>
      <c r="D261" s="94"/>
      <c r="E261" s="233"/>
      <c r="F261" s="192"/>
      <c r="G261" s="94"/>
      <c r="H261" s="192"/>
      <c r="I261" s="95"/>
      <c r="J261" s="96"/>
      <c r="K261" s="192"/>
      <c r="L261" s="192"/>
      <c r="M261" s="94"/>
      <c r="N261" s="192"/>
      <c r="O261" s="192"/>
      <c r="P261" s="94"/>
      <c r="Q261" s="192"/>
      <c r="V261" s="51"/>
    </row>
    <row r="262" spans="1:22" x14ac:dyDescent="0.2">
      <c r="A262" s="96"/>
      <c r="B262" s="192"/>
      <c r="C262" s="192"/>
      <c r="D262" s="94"/>
      <c r="E262" s="233"/>
      <c r="F262" s="192"/>
      <c r="G262" s="94"/>
      <c r="H262" s="192"/>
      <c r="I262" s="95"/>
      <c r="J262" s="96"/>
      <c r="K262" s="192"/>
      <c r="L262" s="192"/>
      <c r="M262" s="94"/>
      <c r="N262" s="192"/>
      <c r="O262" s="192"/>
      <c r="P262" s="94"/>
      <c r="Q262" s="192"/>
      <c r="V262" s="51"/>
    </row>
    <row r="263" spans="1:22" x14ac:dyDescent="0.2">
      <c r="A263" s="96"/>
      <c r="B263" s="192"/>
      <c r="C263" s="192"/>
      <c r="D263" s="94"/>
      <c r="E263" s="233"/>
      <c r="F263" s="192"/>
      <c r="G263" s="94"/>
      <c r="H263" s="192"/>
      <c r="I263" s="95"/>
      <c r="J263" s="96"/>
      <c r="K263" s="192"/>
      <c r="L263" s="192"/>
      <c r="M263" s="94"/>
      <c r="N263" s="192"/>
      <c r="O263" s="192"/>
      <c r="P263" s="94"/>
      <c r="Q263" s="192"/>
      <c r="V263" s="51"/>
    </row>
    <row r="264" spans="1:22" x14ac:dyDescent="0.2">
      <c r="A264" s="96"/>
      <c r="B264" s="192"/>
      <c r="C264" s="192"/>
      <c r="D264" s="94"/>
      <c r="E264" s="233"/>
      <c r="F264" s="192"/>
      <c r="G264" s="94"/>
      <c r="H264" s="192"/>
      <c r="I264" s="95"/>
      <c r="J264" s="96"/>
      <c r="K264" s="192"/>
      <c r="L264" s="192"/>
      <c r="M264" s="94"/>
      <c r="N264" s="192"/>
      <c r="O264" s="192"/>
      <c r="P264" s="94"/>
      <c r="Q264" s="192"/>
      <c r="V264" s="51"/>
    </row>
    <row r="265" spans="1:22" x14ac:dyDescent="0.2">
      <c r="A265" s="96"/>
      <c r="B265" s="192"/>
      <c r="C265" s="192"/>
      <c r="D265" s="94"/>
      <c r="E265" s="233"/>
      <c r="F265" s="192"/>
      <c r="G265" s="94"/>
      <c r="H265" s="192"/>
      <c r="I265" s="95"/>
      <c r="J265" s="96"/>
      <c r="K265" s="192"/>
      <c r="L265" s="192"/>
      <c r="M265" s="94"/>
      <c r="N265" s="192"/>
      <c r="O265" s="192"/>
      <c r="P265" s="94"/>
      <c r="Q265" s="192"/>
      <c r="V265" s="51"/>
    </row>
    <row r="266" spans="1:22" x14ac:dyDescent="0.2">
      <c r="A266" s="96"/>
      <c r="B266" s="192"/>
      <c r="C266" s="192"/>
      <c r="D266" s="94"/>
      <c r="E266" s="233"/>
      <c r="F266" s="192"/>
      <c r="G266" s="94"/>
      <c r="H266" s="192"/>
      <c r="I266" s="95"/>
      <c r="J266" s="96"/>
      <c r="K266" s="192"/>
      <c r="L266" s="192"/>
      <c r="M266" s="94"/>
      <c r="N266" s="192"/>
      <c r="O266" s="192"/>
      <c r="P266" s="94"/>
      <c r="Q266" s="192"/>
      <c r="V266" s="51"/>
    </row>
    <row r="267" spans="1:22" x14ac:dyDescent="0.2">
      <c r="A267" s="96"/>
      <c r="B267" s="192"/>
      <c r="C267" s="192"/>
      <c r="D267" s="94"/>
      <c r="E267" s="233"/>
      <c r="F267" s="192"/>
      <c r="G267" s="94"/>
      <c r="H267" s="192"/>
      <c r="I267" s="95"/>
      <c r="J267" s="96"/>
      <c r="K267" s="192"/>
      <c r="L267" s="192"/>
      <c r="M267" s="94"/>
      <c r="N267" s="192"/>
      <c r="O267" s="192"/>
      <c r="P267" s="94"/>
      <c r="Q267" s="192"/>
      <c r="V267" s="51"/>
    </row>
    <row r="268" spans="1:22" x14ac:dyDescent="0.2">
      <c r="A268" s="96"/>
      <c r="B268" s="192"/>
      <c r="C268" s="192"/>
      <c r="D268" s="94"/>
      <c r="E268" s="233"/>
      <c r="F268" s="192"/>
      <c r="G268" s="94"/>
      <c r="H268" s="192"/>
      <c r="I268" s="95"/>
      <c r="J268" s="96"/>
      <c r="K268" s="192"/>
      <c r="L268" s="192"/>
      <c r="M268" s="94"/>
      <c r="N268" s="192"/>
      <c r="O268" s="192"/>
      <c r="P268" s="94"/>
      <c r="Q268" s="192"/>
      <c r="V268" s="51"/>
    </row>
    <row r="269" spans="1:22" x14ac:dyDescent="0.2">
      <c r="A269" s="96"/>
      <c r="B269" s="192"/>
      <c r="C269" s="192"/>
      <c r="D269" s="94"/>
      <c r="E269" s="233"/>
      <c r="F269" s="192"/>
      <c r="G269" s="94"/>
      <c r="H269" s="192"/>
      <c r="I269" s="95"/>
      <c r="J269" s="96"/>
      <c r="K269" s="192"/>
      <c r="L269" s="192"/>
      <c r="M269" s="94"/>
      <c r="N269" s="192"/>
      <c r="O269" s="192"/>
      <c r="P269" s="94"/>
      <c r="Q269" s="192"/>
      <c r="V269" s="51"/>
    </row>
    <row r="270" spans="1:22" x14ac:dyDescent="0.2">
      <c r="A270" s="96"/>
      <c r="B270" s="192"/>
      <c r="C270" s="192"/>
      <c r="D270" s="94"/>
      <c r="E270" s="233"/>
      <c r="F270" s="192"/>
      <c r="G270" s="94"/>
      <c r="H270" s="192"/>
      <c r="I270" s="95"/>
      <c r="J270" s="96"/>
      <c r="K270" s="192"/>
      <c r="L270" s="192"/>
      <c r="M270" s="94"/>
      <c r="N270" s="192"/>
      <c r="O270" s="192"/>
      <c r="P270" s="94"/>
      <c r="Q270" s="192"/>
      <c r="V270" s="51"/>
    </row>
    <row r="271" spans="1:22" x14ac:dyDescent="0.2">
      <c r="A271" s="96"/>
      <c r="B271" s="192"/>
      <c r="C271" s="192"/>
      <c r="D271" s="94"/>
      <c r="E271" s="233"/>
      <c r="F271" s="192"/>
      <c r="G271" s="94"/>
      <c r="H271" s="192"/>
      <c r="I271" s="95"/>
      <c r="J271" s="96"/>
      <c r="K271" s="192"/>
      <c r="L271" s="192"/>
      <c r="M271" s="94"/>
      <c r="N271" s="192"/>
      <c r="O271" s="192"/>
      <c r="P271" s="94"/>
      <c r="Q271" s="192"/>
      <c r="V271" s="51"/>
    </row>
    <row r="272" spans="1:22" x14ac:dyDescent="0.2">
      <c r="A272" s="96"/>
      <c r="B272" s="192"/>
      <c r="C272" s="192"/>
      <c r="D272" s="94"/>
      <c r="E272" s="233"/>
      <c r="F272" s="192"/>
      <c r="G272" s="94"/>
      <c r="H272" s="192"/>
      <c r="I272" s="95"/>
      <c r="J272" s="96"/>
      <c r="K272" s="192"/>
      <c r="L272" s="192"/>
      <c r="M272" s="94"/>
      <c r="N272" s="192"/>
      <c r="O272" s="192"/>
      <c r="P272" s="94"/>
      <c r="Q272" s="192"/>
      <c r="V272" s="51"/>
    </row>
    <row r="273" spans="1:22" x14ac:dyDescent="0.2">
      <c r="A273" s="96"/>
      <c r="B273" s="192"/>
      <c r="C273" s="192"/>
      <c r="D273" s="94"/>
      <c r="E273" s="233"/>
      <c r="F273" s="192"/>
      <c r="G273" s="94"/>
      <c r="H273" s="192"/>
      <c r="I273" s="95"/>
      <c r="J273" s="96"/>
      <c r="K273" s="192"/>
      <c r="L273" s="192"/>
      <c r="M273" s="94"/>
      <c r="N273" s="192"/>
      <c r="O273" s="192"/>
      <c r="P273" s="94"/>
      <c r="Q273" s="192"/>
      <c r="V273" s="51"/>
    </row>
    <row r="274" spans="1:22" x14ac:dyDescent="0.2">
      <c r="A274" s="96"/>
      <c r="B274" s="192"/>
      <c r="C274" s="192"/>
      <c r="D274" s="94"/>
      <c r="E274" s="233"/>
      <c r="F274" s="192"/>
      <c r="G274" s="94"/>
      <c r="H274" s="192"/>
      <c r="I274" s="95"/>
      <c r="J274" s="96"/>
      <c r="K274" s="192"/>
      <c r="L274" s="192"/>
      <c r="M274" s="94"/>
      <c r="N274" s="192"/>
      <c r="O274" s="192"/>
      <c r="P274" s="94"/>
      <c r="Q274" s="192"/>
      <c r="V274" s="51"/>
    </row>
    <row r="275" spans="1:22" x14ac:dyDescent="0.2">
      <c r="A275" s="96"/>
      <c r="B275" s="192"/>
      <c r="C275" s="192"/>
      <c r="D275" s="94"/>
      <c r="E275" s="233"/>
      <c r="F275" s="192"/>
      <c r="G275" s="94"/>
      <c r="H275" s="192"/>
      <c r="I275" s="95"/>
      <c r="J275" s="96"/>
      <c r="K275" s="192"/>
      <c r="L275" s="192"/>
      <c r="M275" s="94"/>
      <c r="N275" s="192"/>
      <c r="O275" s="192"/>
      <c r="P275" s="94"/>
      <c r="Q275" s="192"/>
      <c r="V275" s="51"/>
    </row>
    <row r="276" spans="1:22" x14ac:dyDescent="0.2">
      <c r="A276" s="96"/>
      <c r="B276" s="192"/>
      <c r="C276" s="192"/>
      <c r="D276" s="94"/>
      <c r="E276" s="233"/>
      <c r="F276" s="192"/>
      <c r="G276" s="94"/>
      <c r="H276" s="192"/>
      <c r="I276" s="95"/>
      <c r="J276" s="96"/>
      <c r="K276" s="192"/>
      <c r="L276" s="192"/>
      <c r="M276" s="94"/>
      <c r="N276" s="192"/>
      <c r="O276" s="192"/>
      <c r="P276" s="94"/>
      <c r="Q276" s="192"/>
      <c r="V276" s="51"/>
    </row>
    <row r="277" spans="1:22" x14ac:dyDescent="0.2">
      <c r="A277" s="96"/>
      <c r="B277" s="192"/>
      <c r="C277" s="192"/>
      <c r="D277" s="94"/>
      <c r="E277" s="233"/>
      <c r="F277" s="192"/>
      <c r="G277" s="94"/>
      <c r="H277" s="192"/>
      <c r="I277" s="95"/>
      <c r="J277" s="96"/>
      <c r="K277" s="192"/>
      <c r="L277" s="192"/>
      <c r="M277" s="94"/>
      <c r="N277" s="192"/>
      <c r="O277" s="192"/>
      <c r="P277" s="94"/>
      <c r="Q277" s="192"/>
      <c r="V277" s="51"/>
    </row>
    <row r="278" spans="1:22" x14ac:dyDescent="0.2">
      <c r="A278" s="96"/>
      <c r="B278" s="192"/>
      <c r="C278" s="192"/>
      <c r="D278" s="94"/>
      <c r="E278" s="233"/>
      <c r="F278" s="192"/>
      <c r="G278" s="94"/>
      <c r="H278" s="192"/>
      <c r="I278" s="95"/>
      <c r="J278" s="96"/>
      <c r="K278" s="192"/>
      <c r="L278" s="192"/>
      <c r="M278" s="94"/>
      <c r="N278" s="192"/>
      <c r="O278" s="192"/>
      <c r="P278" s="94"/>
      <c r="Q278" s="192"/>
      <c r="V278" s="51"/>
    </row>
    <row r="279" spans="1:22" x14ac:dyDescent="0.2">
      <c r="A279" s="96"/>
      <c r="B279" s="192"/>
      <c r="C279" s="192"/>
      <c r="D279" s="94"/>
      <c r="E279" s="233"/>
      <c r="F279" s="192"/>
      <c r="G279" s="94"/>
      <c r="H279" s="192"/>
      <c r="I279" s="95"/>
      <c r="J279" s="96"/>
      <c r="K279" s="192"/>
      <c r="L279" s="192"/>
      <c r="M279" s="94"/>
      <c r="N279" s="192"/>
      <c r="O279" s="192"/>
      <c r="P279" s="94"/>
      <c r="Q279" s="192"/>
      <c r="V279" s="51"/>
    </row>
    <row r="280" spans="1:22" x14ac:dyDescent="0.2">
      <c r="A280" s="96"/>
      <c r="B280" s="192"/>
      <c r="C280" s="192"/>
      <c r="D280" s="94"/>
      <c r="E280" s="233"/>
      <c r="F280" s="192"/>
      <c r="G280" s="94"/>
      <c r="H280" s="192"/>
      <c r="I280" s="95"/>
      <c r="J280" s="96"/>
      <c r="K280" s="192"/>
      <c r="L280" s="192"/>
      <c r="M280" s="94"/>
      <c r="N280" s="192"/>
      <c r="O280" s="192"/>
      <c r="P280" s="94"/>
      <c r="Q280" s="192"/>
      <c r="V280" s="51"/>
    </row>
    <row r="281" spans="1:22" x14ac:dyDescent="0.2">
      <c r="A281" s="96"/>
      <c r="B281" s="192"/>
      <c r="C281" s="192"/>
      <c r="D281" s="94"/>
      <c r="E281" s="233"/>
      <c r="F281" s="192"/>
      <c r="G281" s="94"/>
      <c r="H281" s="192"/>
      <c r="I281" s="95"/>
      <c r="J281" s="96"/>
      <c r="K281" s="192"/>
      <c r="L281" s="192"/>
      <c r="M281" s="94"/>
      <c r="N281" s="192"/>
      <c r="O281" s="192"/>
      <c r="P281" s="94"/>
      <c r="Q281" s="192"/>
      <c r="V281" s="51"/>
    </row>
    <row r="282" spans="1:22" x14ac:dyDescent="0.2">
      <c r="A282" s="96"/>
      <c r="B282" s="192"/>
      <c r="C282" s="192"/>
      <c r="D282" s="94"/>
      <c r="E282" s="233"/>
      <c r="F282" s="192"/>
      <c r="G282" s="94"/>
      <c r="H282" s="192"/>
      <c r="I282" s="95"/>
      <c r="J282" s="96"/>
      <c r="K282" s="192"/>
      <c r="L282" s="192"/>
      <c r="M282" s="94"/>
      <c r="N282" s="192"/>
      <c r="O282" s="192"/>
      <c r="P282" s="94"/>
      <c r="Q282" s="192"/>
      <c r="V282" s="51"/>
    </row>
    <row r="283" spans="1:22" x14ac:dyDescent="0.2">
      <c r="A283" s="96"/>
      <c r="B283" s="192"/>
      <c r="C283" s="192"/>
      <c r="D283" s="94"/>
      <c r="E283" s="233"/>
      <c r="F283" s="192"/>
      <c r="G283" s="94"/>
      <c r="H283" s="192"/>
      <c r="I283" s="95"/>
      <c r="J283" s="96"/>
      <c r="K283" s="192"/>
      <c r="L283" s="192"/>
      <c r="M283" s="94"/>
      <c r="N283" s="192"/>
      <c r="O283" s="192"/>
      <c r="P283" s="94"/>
      <c r="Q283" s="192"/>
      <c r="V283" s="51"/>
    </row>
    <row r="284" spans="1:22" x14ac:dyDescent="0.2">
      <c r="A284" s="96"/>
      <c r="B284" s="192"/>
      <c r="C284" s="192"/>
      <c r="D284" s="94"/>
      <c r="E284" s="233"/>
      <c r="F284" s="192"/>
      <c r="G284" s="94"/>
      <c r="H284" s="192"/>
      <c r="I284" s="95"/>
      <c r="J284" s="96"/>
      <c r="K284" s="192"/>
      <c r="L284" s="192"/>
      <c r="M284" s="94"/>
      <c r="N284" s="192"/>
      <c r="O284" s="192"/>
      <c r="P284" s="94"/>
      <c r="Q284" s="192"/>
      <c r="V284" s="51"/>
    </row>
    <row r="285" spans="1:22" x14ac:dyDescent="0.2">
      <c r="A285" s="96"/>
      <c r="B285" s="192"/>
      <c r="C285" s="192"/>
      <c r="D285" s="94"/>
      <c r="E285" s="233"/>
      <c r="F285" s="192"/>
      <c r="G285" s="94"/>
      <c r="H285" s="192"/>
      <c r="I285" s="95"/>
      <c r="J285" s="96"/>
      <c r="K285" s="192"/>
      <c r="L285" s="192"/>
      <c r="M285" s="94"/>
      <c r="N285" s="192"/>
      <c r="O285" s="192"/>
      <c r="P285" s="94"/>
      <c r="Q285" s="192"/>
      <c r="V285" s="51"/>
    </row>
    <row r="286" spans="1:22" x14ac:dyDescent="0.2">
      <c r="A286" s="96"/>
      <c r="B286" s="192"/>
      <c r="C286" s="192"/>
      <c r="D286" s="94"/>
      <c r="E286" s="233"/>
      <c r="F286" s="192"/>
      <c r="G286" s="94"/>
      <c r="H286" s="192"/>
      <c r="I286" s="95"/>
      <c r="J286" s="96"/>
      <c r="K286" s="192"/>
      <c r="L286" s="192"/>
      <c r="M286" s="94"/>
      <c r="N286" s="192"/>
      <c r="O286" s="192"/>
      <c r="P286" s="94"/>
      <c r="Q286" s="192"/>
      <c r="V286" s="51"/>
    </row>
    <row r="287" spans="1:22" x14ac:dyDescent="0.2">
      <c r="A287" s="96"/>
      <c r="B287" s="192"/>
      <c r="C287" s="192"/>
      <c r="D287" s="94"/>
      <c r="E287" s="233"/>
      <c r="F287" s="192"/>
      <c r="G287" s="94"/>
      <c r="H287" s="192"/>
      <c r="I287" s="95"/>
      <c r="J287" s="96"/>
      <c r="K287" s="192"/>
      <c r="L287" s="192"/>
      <c r="M287" s="94"/>
      <c r="N287" s="192"/>
      <c r="O287" s="192"/>
      <c r="P287" s="94"/>
      <c r="Q287" s="192"/>
      <c r="V287" s="51"/>
    </row>
    <row r="288" spans="1:22" x14ac:dyDescent="0.2">
      <c r="A288" s="96"/>
      <c r="B288" s="192"/>
      <c r="C288" s="192"/>
      <c r="D288" s="94"/>
      <c r="E288" s="233"/>
      <c r="F288" s="192"/>
      <c r="G288" s="94"/>
      <c r="H288" s="192"/>
      <c r="I288" s="95"/>
      <c r="J288" s="96"/>
      <c r="K288" s="192"/>
      <c r="L288" s="192"/>
      <c r="M288" s="94"/>
      <c r="N288" s="192"/>
      <c r="O288" s="192"/>
      <c r="P288" s="94"/>
      <c r="Q288" s="192"/>
      <c r="V288" s="51"/>
    </row>
    <row r="289" spans="1:22" x14ac:dyDescent="0.2">
      <c r="A289" s="96"/>
      <c r="B289" s="192"/>
      <c r="C289" s="192"/>
      <c r="D289" s="94"/>
      <c r="E289" s="233"/>
      <c r="F289" s="192"/>
      <c r="G289" s="94"/>
      <c r="H289" s="192"/>
      <c r="I289" s="95"/>
      <c r="J289" s="96"/>
      <c r="K289" s="192"/>
      <c r="L289" s="192"/>
      <c r="M289" s="94"/>
      <c r="N289" s="192"/>
      <c r="O289" s="192"/>
      <c r="P289" s="94"/>
      <c r="Q289" s="192"/>
      <c r="V289" s="51"/>
    </row>
    <row r="290" spans="1:22" x14ac:dyDescent="0.2">
      <c r="A290" s="96"/>
      <c r="B290" s="192"/>
      <c r="C290" s="192"/>
      <c r="D290" s="94"/>
      <c r="E290" s="233"/>
      <c r="F290" s="192"/>
      <c r="G290" s="94"/>
      <c r="H290" s="192"/>
      <c r="I290" s="95"/>
      <c r="J290" s="96"/>
      <c r="K290" s="192"/>
      <c r="L290" s="192"/>
      <c r="M290" s="94"/>
      <c r="N290" s="192"/>
      <c r="O290" s="192"/>
      <c r="P290" s="94"/>
      <c r="Q290" s="192"/>
      <c r="V290" s="51"/>
    </row>
    <row r="291" spans="1:22" x14ac:dyDescent="0.2">
      <c r="A291" s="96"/>
      <c r="B291" s="192"/>
      <c r="C291" s="192"/>
      <c r="D291" s="94"/>
      <c r="E291" s="233"/>
      <c r="F291" s="192"/>
      <c r="G291" s="94"/>
      <c r="H291" s="192"/>
      <c r="I291" s="95"/>
      <c r="J291" s="96"/>
      <c r="K291" s="192"/>
      <c r="L291" s="192"/>
      <c r="M291" s="94"/>
      <c r="N291" s="192"/>
      <c r="O291" s="192"/>
      <c r="P291" s="94"/>
      <c r="Q291" s="192"/>
      <c r="V291" s="51"/>
    </row>
    <row r="292" spans="1:22" x14ac:dyDescent="0.2">
      <c r="A292" s="96"/>
      <c r="B292" s="192"/>
      <c r="C292" s="192"/>
      <c r="D292" s="94"/>
      <c r="E292" s="233"/>
      <c r="F292" s="192"/>
      <c r="G292" s="94"/>
      <c r="H292" s="192"/>
      <c r="I292" s="95"/>
      <c r="J292" s="96"/>
      <c r="K292" s="192"/>
      <c r="L292" s="192"/>
      <c r="M292" s="94"/>
      <c r="N292" s="192"/>
      <c r="O292" s="192"/>
      <c r="P292" s="94"/>
      <c r="Q292" s="192"/>
      <c r="V292" s="51"/>
    </row>
    <row r="293" spans="1:22" x14ac:dyDescent="0.2">
      <c r="A293" s="96"/>
      <c r="B293" s="192"/>
      <c r="C293" s="192"/>
      <c r="D293" s="94"/>
      <c r="E293" s="233"/>
      <c r="F293" s="192"/>
      <c r="G293" s="94"/>
      <c r="H293" s="192"/>
      <c r="I293" s="95"/>
      <c r="J293" s="96"/>
      <c r="K293" s="192"/>
      <c r="L293" s="192"/>
      <c r="M293" s="94"/>
      <c r="N293" s="192"/>
      <c r="O293" s="192"/>
      <c r="P293" s="94"/>
      <c r="Q293" s="192"/>
      <c r="V293" s="51"/>
    </row>
    <row r="294" spans="1:22" x14ac:dyDescent="0.2">
      <c r="A294" s="96"/>
      <c r="B294" s="192"/>
      <c r="C294" s="192"/>
      <c r="D294" s="94"/>
      <c r="E294" s="233"/>
      <c r="F294" s="192"/>
      <c r="G294" s="94"/>
      <c r="H294" s="192"/>
      <c r="I294" s="95"/>
      <c r="J294" s="96"/>
      <c r="K294" s="192"/>
      <c r="L294" s="192"/>
      <c r="M294" s="94"/>
      <c r="N294" s="192"/>
      <c r="O294" s="192"/>
      <c r="P294" s="94"/>
      <c r="Q294" s="192"/>
      <c r="V294" s="51"/>
    </row>
    <row r="295" spans="1:22" x14ac:dyDescent="0.2">
      <c r="A295" s="96"/>
      <c r="B295" s="192"/>
      <c r="C295" s="192"/>
      <c r="D295" s="94"/>
      <c r="E295" s="233"/>
      <c r="F295" s="192"/>
      <c r="G295" s="94"/>
      <c r="H295" s="192"/>
      <c r="I295" s="95"/>
      <c r="J295" s="96"/>
      <c r="K295" s="192"/>
      <c r="L295" s="192"/>
      <c r="M295" s="94"/>
      <c r="N295" s="192"/>
      <c r="O295" s="192"/>
      <c r="P295" s="94"/>
      <c r="Q295" s="192"/>
      <c r="V295" s="51"/>
    </row>
    <row r="296" spans="1:22" x14ac:dyDescent="0.2">
      <c r="A296" s="96"/>
      <c r="B296" s="192"/>
      <c r="C296" s="192"/>
      <c r="D296" s="94"/>
      <c r="E296" s="233"/>
      <c r="F296" s="192"/>
      <c r="G296" s="94"/>
      <c r="H296" s="192"/>
      <c r="I296" s="95"/>
      <c r="J296" s="96"/>
      <c r="K296" s="192"/>
      <c r="L296" s="192"/>
      <c r="M296" s="94"/>
      <c r="N296" s="192"/>
      <c r="O296" s="192"/>
      <c r="P296" s="94"/>
      <c r="Q296" s="192"/>
      <c r="V296" s="51"/>
    </row>
    <row r="297" spans="1:22" x14ac:dyDescent="0.2">
      <c r="A297" s="96"/>
      <c r="B297" s="192"/>
      <c r="C297" s="192"/>
      <c r="D297" s="94"/>
      <c r="E297" s="233"/>
      <c r="F297" s="192"/>
      <c r="G297" s="94"/>
      <c r="H297" s="192"/>
      <c r="I297" s="95"/>
      <c r="J297" s="96"/>
      <c r="K297" s="192"/>
      <c r="L297" s="192"/>
      <c r="M297" s="94"/>
      <c r="N297" s="192"/>
      <c r="O297" s="192"/>
      <c r="P297" s="94"/>
      <c r="Q297" s="192"/>
      <c r="V297" s="51"/>
    </row>
    <row r="298" spans="1:22" x14ac:dyDescent="0.2">
      <c r="A298" s="96"/>
      <c r="B298" s="192"/>
      <c r="C298" s="192"/>
      <c r="D298" s="94"/>
      <c r="E298" s="233"/>
      <c r="F298" s="192"/>
      <c r="G298" s="94"/>
      <c r="H298" s="192"/>
      <c r="I298" s="95"/>
      <c r="J298" s="96"/>
      <c r="K298" s="192"/>
      <c r="L298" s="192"/>
      <c r="M298" s="94"/>
      <c r="N298" s="192"/>
      <c r="O298" s="192"/>
      <c r="P298" s="94"/>
      <c r="Q298" s="192"/>
      <c r="V298" s="51"/>
    </row>
    <row r="299" spans="1:22" x14ac:dyDescent="0.2">
      <c r="A299" s="96"/>
      <c r="B299" s="192"/>
      <c r="C299" s="192"/>
      <c r="D299" s="94"/>
      <c r="E299" s="233"/>
      <c r="F299" s="192"/>
      <c r="G299" s="94"/>
      <c r="H299" s="192"/>
      <c r="I299" s="95"/>
      <c r="J299" s="96"/>
      <c r="K299" s="192"/>
      <c r="L299" s="192"/>
      <c r="M299" s="94"/>
      <c r="N299" s="192"/>
      <c r="O299" s="192"/>
      <c r="P299" s="94"/>
      <c r="Q299" s="192"/>
      <c r="V299" s="51"/>
    </row>
    <row r="300" spans="1:22" x14ac:dyDescent="0.2">
      <c r="A300" s="96"/>
      <c r="B300" s="192"/>
      <c r="C300" s="192"/>
      <c r="D300" s="94"/>
      <c r="E300" s="233"/>
      <c r="F300" s="192"/>
      <c r="G300" s="94"/>
      <c r="H300" s="192"/>
      <c r="I300" s="95"/>
      <c r="J300" s="96"/>
      <c r="K300" s="192"/>
      <c r="L300" s="192"/>
      <c r="M300" s="94"/>
      <c r="N300" s="192"/>
      <c r="O300" s="192"/>
      <c r="P300" s="94"/>
      <c r="Q300" s="192"/>
      <c r="V300" s="51"/>
    </row>
    <row r="301" spans="1:22" x14ac:dyDescent="0.2">
      <c r="A301" s="96"/>
      <c r="B301" s="192"/>
      <c r="C301" s="192"/>
      <c r="D301" s="94"/>
      <c r="E301" s="233"/>
      <c r="F301" s="192"/>
      <c r="G301" s="94"/>
      <c r="H301" s="192"/>
      <c r="I301" s="95"/>
      <c r="J301" s="96"/>
      <c r="K301" s="192"/>
      <c r="L301" s="192"/>
      <c r="M301" s="94"/>
      <c r="N301" s="192"/>
      <c r="O301" s="192"/>
      <c r="P301" s="94"/>
      <c r="Q301" s="192"/>
      <c r="V301" s="51"/>
    </row>
    <row r="302" spans="1:22" x14ac:dyDescent="0.2">
      <c r="A302" s="96"/>
      <c r="B302" s="192"/>
      <c r="C302" s="192"/>
      <c r="D302" s="94"/>
      <c r="E302" s="233"/>
      <c r="F302" s="192"/>
      <c r="G302" s="94"/>
      <c r="H302" s="192"/>
      <c r="I302" s="95"/>
      <c r="J302" s="96"/>
      <c r="K302" s="192"/>
      <c r="L302" s="192"/>
      <c r="M302" s="94"/>
      <c r="N302" s="192"/>
      <c r="O302" s="192"/>
      <c r="P302" s="94"/>
      <c r="Q302" s="192"/>
      <c r="V302" s="51"/>
    </row>
    <row r="303" spans="1:22" x14ac:dyDescent="0.2">
      <c r="A303" s="96"/>
      <c r="B303" s="192"/>
      <c r="C303" s="192"/>
      <c r="D303" s="94"/>
      <c r="E303" s="233"/>
      <c r="F303" s="192"/>
      <c r="G303" s="94"/>
      <c r="H303" s="192"/>
      <c r="I303" s="95"/>
      <c r="J303" s="96"/>
      <c r="K303" s="192"/>
      <c r="L303" s="192"/>
      <c r="M303" s="94"/>
      <c r="N303" s="192"/>
      <c r="O303" s="192"/>
      <c r="P303" s="94"/>
      <c r="Q303" s="192"/>
      <c r="V303" s="51"/>
    </row>
    <row r="304" spans="1:22" x14ac:dyDescent="0.2">
      <c r="A304" s="96"/>
      <c r="B304" s="192"/>
      <c r="C304" s="192"/>
      <c r="D304" s="94"/>
      <c r="E304" s="233"/>
      <c r="F304" s="192"/>
      <c r="G304" s="94"/>
      <c r="H304" s="192"/>
      <c r="I304" s="95"/>
      <c r="J304" s="96"/>
      <c r="K304" s="192"/>
      <c r="L304" s="192"/>
      <c r="M304" s="94"/>
      <c r="N304" s="192"/>
      <c r="O304" s="192"/>
      <c r="P304" s="94"/>
      <c r="Q304" s="192"/>
      <c r="V304" s="51"/>
    </row>
    <row r="305" spans="1:22" x14ac:dyDescent="0.2">
      <c r="A305" s="96"/>
      <c r="B305" s="192"/>
      <c r="C305" s="192"/>
      <c r="D305" s="94"/>
      <c r="E305" s="233"/>
      <c r="F305" s="192"/>
      <c r="G305" s="94"/>
      <c r="H305" s="192"/>
      <c r="I305" s="95"/>
      <c r="J305" s="96"/>
      <c r="K305" s="192"/>
      <c r="L305" s="192"/>
      <c r="M305" s="94"/>
      <c r="N305" s="192"/>
      <c r="O305" s="192"/>
      <c r="P305" s="94"/>
      <c r="Q305" s="192"/>
      <c r="V305" s="51"/>
    </row>
    <row r="306" spans="1:22" x14ac:dyDescent="0.2">
      <c r="A306" s="96"/>
      <c r="B306" s="192"/>
      <c r="C306" s="192"/>
      <c r="D306" s="94"/>
      <c r="E306" s="233"/>
      <c r="F306" s="234"/>
      <c r="G306" s="94"/>
      <c r="H306" s="234"/>
      <c r="I306" s="95"/>
      <c r="J306" s="96"/>
      <c r="K306" s="192"/>
      <c r="L306" s="192"/>
      <c r="M306" s="94"/>
      <c r="N306" s="192"/>
      <c r="O306" s="192"/>
      <c r="P306" s="94"/>
      <c r="Q306" s="192"/>
      <c r="V306" s="51"/>
    </row>
    <row r="307" spans="1:22" x14ac:dyDescent="0.2">
      <c r="A307" s="96"/>
      <c r="B307" s="192"/>
      <c r="C307" s="192"/>
      <c r="D307" s="94"/>
      <c r="E307" s="233"/>
      <c r="F307" s="234"/>
      <c r="G307" s="94"/>
      <c r="H307" s="234"/>
      <c r="I307" s="95"/>
      <c r="J307" s="96"/>
      <c r="K307" s="192"/>
      <c r="L307" s="192"/>
      <c r="M307" s="94"/>
      <c r="N307" s="192"/>
      <c r="O307" s="192"/>
      <c r="P307" s="94"/>
      <c r="Q307" s="192"/>
      <c r="V307" s="51"/>
    </row>
    <row r="308" spans="1:22" x14ac:dyDescent="0.2">
      <c r="A308" s="96"/>
      <c r="B308" s="192"/>
      <c r="C308" s="192"/>
      <c r="D308" s="94"/>
      <c r="E308" s="233"/>
      <c r="F308" s="234"/>
      <c r="G308" s="94"/>
      <c r="H308" s="234"/>
      <c r="I308" s="95"/>
      <c r="J308" s="96"/>
      <c r="K308" s="192"/>
      <c r="L308" s="192"/>
      <c r="M308" s="94"/>
      <c r="N308" s="192"/>
      <c r="O308" s="192"/>
      <c r="P308" s="94"/>
      <c r="Q308" s="192"/>
      <c r="V308" s="51"/>
    </row>
    <row r="309" spans="1:22" x14ac:dyDescent="0.2">
      <c r="A309" s="96"/>
      <c r="B309" s="192"/>
      <c r="C309" s="192"/>
      <c r="D309" s="94"/>
      <c r="E309" s="233"/>
      <c r="F309" s="234"/>
      <c r="G309" s="94"/>
      <c r="H309" s="234"/>
      <c r="I309" s="95"/>
      <c r="J309" s="96"/>
      <c r="K309" s="192"/>
      <c r="L309" s="192"/>
      <c r="M309" s="94"/>
      <c r="N309" s="192"/>
      <c r="O309" s="192"/>
      <c r="P309" s="94"/>
      <c r="Q309" s="192"/>
      <c r="V309" s="51"/>
    </row>
    <row r="310" spans="1:22" x14ac:dyDescent="0.2">
      <c r="A310" s="96"/>
      <c r="B310" s="192"/>
      <c r="C310" s="192"/>
      <c r="D310" s="94"/>
      <c r="E310" s="233"/>
      <c r="F310" s="234"/>
      <c r="G310" s="94"/>
      <c r="H310" s="234"/>
      <c r="I310" s="95"/>
      <c r="J310" s="96"/>
      <c r="K310" s="192"/>
      <c r="L310" s="192"/>
      <c r="M310" s="94"/>
      <c r="N310" s="192"/>
      <c r="O310" s="192"/>
      <c r="P310" s="94"/>
      <c r="Q310" s="192"/>
      <c r="V310" s="51"/>
    </row>
    <row r="311" spans="1:22" x14ac:dyDescent="0.2">
      <c r="A311" s="96"/>
      <c r="B311" s="192"/>
      <c r="C311" s="192"/>
      <c r="D311" s="94"/>
      <c r="E311" s="233"/>
      <c r="F311" s="234"/>
      <c r="G311" s="94"/>
      <c r="H311" s="234"/>
      <c r="I311" s="95"/>
      <c r="J311" s="96"/>
      <c r="K311" s="192"/>
      <c r="L311" s="192"/>
      <c r="M311" s="94"/>
      <c r="N311" s="192"/>
      <c r="O311" s="192"/>
      <c r="P311" s="94"/>
      <c r="Q311" s="192"/>
      <c r="V311" s="51"/>
    </row>
    <row r="312" spans="1:22" x14ac:dyDescent="0.2">
      <c r="A312" s="96"/>
      <c r="B312" s="192"/>
      <c r="C312" s="192"/>
      <c r="D312" s="94"/>
      <c r="E312" s="233"/>
      <c r="F312" s="234"/>
      <c r="G312" s="94"/>
      <c r="H312" s="234"/>
      <c r="I312" s="95"/>
      <c r="J312" s="96"/>
      <c r="K312" s="192"/>
      <c r="L312" s="192"/>
      <c r="M312" s="94"/>
      <c r="N312" s="192"/>
      <c r="O312" s="192"/>
      <c r="P312" s="94"/>
      <c r="Q312" s="192"/>
      <c r="V312" s="51"/>
    </row>
    <row r="313" spans="1:22" x14ac:dyDescent="0.2">
      <c r="A313" s="96"/>
      <c r="B313" s="192"/>
      <c r="C313" s="192"/>
      <c r="D313" s="94"/>
      <c r="E313" s="233"/>
      <c r="F313" s="234"/>
      <c r="G313" s="94"/>
      <c r="H313" s="234"/>
      <c r="I313" s="95"/>
      <c r="J313" s="96"/>
      <c r="K313" s="192"/>
      <c r="L313" s="192"/>
      <c r="M313" s="94"/>
      <c r="N313" s="192"/>
      <c r="O313" s="192"/>
      <c r="P313" s="94"/>
      <c r="Q313" s="192"/>
      <c r="V313" s="51"/>
    </row>
    <row r="314" spans="1:22" x14ac:dyDescent="0.2">
      <c r="A314" s="96"/>
      <c r="B314" s="192"/>
      <c r="C314" s="192"/>
      <c r="D314" s="94"/>
      <c r="E314" s="233"/>
      <c r="F314" s="234"/>
      <c r="G314" s="94"/>
      <c r="H314" s="234"/>
      <c r="I314" s="95"/>
      <c r="J314" s="96"/>
      <c r="K314" s="192"/>
      <c r="L314" s="192"/>
      <c r="M314" s="94"/>
      <c r="N314" s="192"/>
      <c r="O314" s="192"/>
      <c r="P314" s="94"/>
      <c r="Q314" s="192"/>
      <c r="V314" s="51"/>
    </row>
    <row r="315" spans="1:22" x14ac:dyDescent="0.2">
      <c r="A315" s="96"/>
      <c r="B315" s="192"/>
      <c r="C315" s="192"/>
      <c r="D315" s="94"/>
      <c r="E315" s="233"/>
      <c r="F315" s="234"/>
      <c r="G315" s="94"/>
      <c r="H315" s="234"/>
      <c r="I315" s="95"/>
      <c r="J315" s="96"/>
      <c r="K315" s="192"/>
      <c r="L315" s="192"/>
      <c r="M315" s="94"/>
      <c r="N315" s="192"/>
      <c r="O315" s="192"/>
      <c r="P315" s="94"/>
      <c r="Q315" s="192"/>
      <c r="V315" s="51"/>
    </row>
    <row r="316" spans="1:22" x14ac:dyDescent="0.2">
      <c r="A316" s="96"/>
      <c r="B316" s="192"/>
      <c r="C316" s="192"/>
      <c r="D316" s="94"/>
      <c r="E316" s="233"/>
      <c r="F316" s="234"/>
      <c r="G316" s="94"/>
      <c r="H316" s="234"/>
      <c r="I316" s="95"/>
      <c r="J316" s="96"/>
      <c r="K316" s="192"/>
      <c r="L316" s="192"/>
      <c r="M316" s="94"/>
      <c r="N316" s="192"/>
      <c r="O316" s="192"/>
      <c r="P316" s="94"/>
      <c r="Q316" s="192"/>
      <c r="V316" s="51"/>
    </row>
    <row r="317" spans="1:22" x14ac:dyDescent="0.2">
      <c r="A317" s="96"/>
      <c r="B317" s="192"/>
      <c r="C317" s="192"/>
      <c r="D317" s="94"/>
      <c r="E317" s="233"/>
      <c r="F317" s="234"/>
      <c r="G317" s="94"/>
      <c r="H317" s="234"/>
      <c r="I317" s="95"/>
      <c r="J317" s="96"/>
      <c r="K317" s="192"/>
      <c r="L317" s="192"/>
      <c r="M317" s="94"/>
      <c r="N317" s="192"/>
      <c r="O317" s="192"/>
      <c r="P317" s="94"/>
      <c r="Q317" s="192"/>
      <c r="V317" s="51"/>
    </row>
    <row r="318" spans="1:22" x14ac:dyDescent="0.2">
      <c r="A318" s="96"/>
      <c r="B318" s="192"/>
      <c r="C318" s="192"/>
      <c r="D318" s="94"/>
      <c r="E318" s="233"/>
      <c r="F318" s="234"/>
      <c r="G318" s="94"/>
      <c r="H318" s="234"/>
      <c r="I318" s="95"/>
      <c r="J318" s="96"/>
      <c r="K318" s="192"/>
      <c r="L318" s="192"/>
      <c r="M318" s="94"/>
      <c r="N318" s="192"/>
      <c r="O318" s="192"/>
      <c r="P318" s="94"/>
      <c r="Q318" s="192"/>
      <c r="V318" s="51"/>
    </row>
    <row r="319" spans="1:22" x14ac:dyDescent="0.2">
      <c r="A319" s="96"/>
      <c r="B319" s="192"/>
      <c r="C319" s="192"/>
      <c r="D319" s="94"/>
      <c r="E319" s="233"/>
      <c r="F319" s="234"/>
      <c r="G319" s="94"/>
      <c r="H319" s="234"/>
      <c r="I319" s="95"/>
      <c r="J319" s="96"/>
      <c r="K319" s="192"/>
      <c r="L319" s="192"/>
      <c r="M319" s="94"/>
      <c r="N319" s="192"/>
      <c r="O319" s="192"/>
      <c r="P319" s="94"/>
      <c r="Q319" s="192"/>
      <c r="V319" s="51"/>
    </row>
    <row r="320" spans="1:22" x14ac:dyDescent="0.2">
      <c r="A320" s="96"/>
      <c r="B320" s="192"/>
      <c r="C320" s="192"/>
      <c r="D320" s="94"/>
      <c r="E320" s="233"/>
      <c r="F320" s="234"/>
      <c r="G320" s="94"/>
      <c r="H320" s="234"/>
      <c r="I320" s="95"/>
      <c r="J320" s="96"/>
      <c r="K320" s="192"/>
      <c r="L320" s="192"/>
      <c r="M320" s="94"/>
      <c r="N320" s="192"/>
      <c r="O320" s="192"/>
      <c r="P320" s="94"/>
      <c r="Q320" s="192"/>
      <c r="V320" s="51"/>
    </row>
    <row r="321" spans="1:22" x14ac:dyDescent="0.2">
      <c r="A321" s="96"/>
      <c r="B321" s="192"/>
      <c r="C321" s="192"/>
      <c r="D321" s="94"/>
      <c r="E321" s="233"/>
      <c r="F321" s="234"/>
      <c r="G321" s="94"/>
      <c r="H321" s="234"/>
      <c r="I321" s="95"/>
      <c r="J321" s="96"/>
      <c r="K321" s="192"/>
      <c r="L321" s="192"/>
      <c r="M321" s="94"/>
      <c r="N321" s="192"/>
      <c r="O321" s="192"/>
      <c r="P321" s="94"/>
      <c r="Q321" s="192"/>
      <c r="V321" s="51"/>
    </row>
    <row r="322" spans="1:22" x14ac:dyDescent="0.2">
      <c r="A322" s="96"/>
      <c r="B322" s="192"/>
      <c r="C322" s="192"/>
      <c r="D322" s="94"/>
      <c r="E322" s="233"/>
      <c r="F322" s="234"/>
      <c r="G322" s="94"/>
      <c r="H322" s="234"/>
      <c r="I322" s="95"/>
      <c r="J322" s="96"/>
      <c r="K322" s="192"/>
      <c r="L322" s="192"/>
      <c r="M322" s="94"/>
      <c r="N322" s="192"/>
      <c r="O322" s="192"/>
      <c r="P322" s="94"/>
      <c r="Q322" s="192"/>
      <c r="V322" s="51"/>
    </row>
    <row r="323" spans="1:22" x14ac:dyDescent="0.2">
      <c r="A323" s="96"/>
      <c r="B323" s="192"/>
      <c r="C323" s="192"/>
      <c r="D323" s="94"/>
      <c r="E323" s="233"/>
      <c r="F323" s="234"/>
      <c r="G323" s="94"/>
      <c r="H323" s="234"/>
      <c r="I323" s="95"/>
      <c r="J323" s="96"/>
      <c r="K323" s="192"/>
      <c r="L323" s="192"/>
      <c r="M323" s="94"/>
      <c r="N323" s="192"/>
      <c r="O323" s="192"/>
      <c r="P323" s="94"/>
      <c r="Q323" s="192"/>
      <c r="V323" s="51"/>
    </row>
    <row r="324" spans="1:22" x14ac:dyDescent="0.2">
      <c r="A324" s="96"/>
      <c r="B324" s="192"/>
      <c r="C324" s="192"/>
      <c r="D324" s="94"/>
      <c r="E324" s="233"/>
      <c r="F324" s="234"/>
      <c r="G324" s="94"/>
      <c r="H324" s="234"/>
      <c r="I324" s="95"/>
      <c r="J324" s="96"/>
      <c r="K324" s="192"/>
      <c r="L324" s="192"/>
      <c r="M324" s="94"/>
      <c r="N324" s="192"/>
      <c r="O324" s="192"/>
      <c r="P324" s="94"/>
      <c r="Q324" s="192"/>
      <c r="V324" s="51"/>
    </row>
    <row r="325" spans="1:22" x14ac:dyDescent="0.2">
      <c r="A325" s="96"/>
      <c r="B325" s="192"/>
      <c r="C325" s="192"/>
      <c r="D325" s="94"/>
      <c r="E325" s="233"/>
      <c r="F325" s="234"/>
      <c r="G325" s="94"/>
      <c r="H325" s="234"/>
      <c r="I325" s="95"/>
      <c r="J325" s="96"/>
      <c r="K325" s="192"/>
      <c r="L325" s="192"/>
      <c r="M325" s="94"/>
      <c r="N325" s="192"/>
      <c r="O325" s="192"/>
      <c r="P325" s="94"/>
      <c r="Q325" s="192"/>
      <c r="V325" s="51"/>
    </row>
    <row r="326" spans="1:22" x14ac:dyDescent="0.2">
      <c r="A326" s="96"/>
      <c r="B326" s="192"/>
      <c r="C326" s="192"/>
      <c r="D326" s="94"/>
      <c r="E326" s="233"/>
      <c r="F326" s="234"/>
      <c r="G326" s="94"/>
      <c r="H326" s="234"/>
      <c r="I326" s="95"/>
      <c r="J326" s="96"/>
      <c r="K326" s="192"/>
      <c r="L326" s="192"/>
      <c r="M326" s="94"/>
      <c r="N326" s="192"/>
      <c r="O326" s="192"/>
      <c r="P326" s="94"/>
      <c r="Q326" s="192"/>
      <c r="V326" s="51"/>
    </row>
    <row r="327" spans="1:22" x14ac:dyDescent="0.2">
      <c r="A327" s="96"/>
      <c r="B327" s="192"/>
      <c r="C327" s="192"/>
      <c r="D327" s="94"/>
      <c r="E327" s="233"/>
      <c r="F327" s="234"/>
      <c r="G327" s="94"/>
      <c r="H327" s="234"/>
      <c r="I327" s="95"/>
      <c r="J327" s="96"/>
      <c r="K327" s="192"/>
      <c r="L327" s="192"/>
      <c r="M327" s="94"/>
      <c r="N327" s="192"/>
      <c r="O327" s="192"/>
      <c r="P327" s="94"/>
      <c r="Q327" s="192"/>
      <c r="V327" s="51"/>
    </row>
    <row r="328" spans="1:22" x14ac:dyDescent="0.2">
      <c r="A328" s="96"/>
      <c r="B328" s="192"/>
      <c r="C328" s="192"/>
      <c r="D328" s="94"/>
      <c r="E328" s="233"/>
      <c r="F328" s="234"/>
      <c r="G328" s="94"/>
      <c r="H328" s="234"/>
      <c r="I328" s="95"/>
      <c r="J328" s="96"/>
      <c r="K328" s="192"/>
      <c r="L328" s="192"/>
      <c r="M328" s="94"/>
      <c r="N328" s="192"/>
      <c r="O328" s="192"/>
      <c r="P328" s="94"/>
      <c r="Q328" s="192"/>
      <c r="V328" s="51"/>
    </row>
    <row r="329" spans="1:22" x14ac:dyDescent="0.2">
      <c r="A329" s="96"/>
      <c r="B329" s="192"/>
      <c r="C329" s="192"/>
      <c r="D329" s="94"/>
      <c r="E329" s="233"/>
      <c r="F329" s="234"/>
      <c r="G329" s="94"/>
      <c r="H329" s="234"/>
      <c r="I329" s="95"/>
      <c r="J329" s="96"/>
      <c r="K329" s="192"/>
      <c r="L329" s="192"/>
      <c r="M329" s="94"/>
      <c r="N329" s="192"/>
      <c r="O329" s="192"/>
      <c r="P329" s="94"/>
      <c r="Q329" s="192"/>
      <c r="V329" s="51"/>
    </row>
    <row r="330" spans="1:22" x14ac:dyDescent="0.2">
      <c r="A330" s="96"/>
      <c r="B330" s="192"/>
      <c r="C330" s="192"/>
      <c r="D330" s="94"/>
      <c r="E330" s="233"/>
      <c r="F330" s="234"/>
      <c r="G330" s="94"/>
      <c r="H330" s="234"/>
      <c r="I330" s="95"/>
      <c r="J330" s="96"/>
      <c r="K330" s="192"/>
      <c r="L330" s="192"/>
      <c r="M330" s="94"/>
      <c r="N330" s="192"/>
      <c r="O330" s="192"/>
      <c r="P330" s="94"/>
      <c r="Q330" s="192"/>
      <c r="V330" s="51"/>
    </row>
    <row r="331" spans="1:22" x14ac:dyDescent="0.2">
      <c r="A331" s="96"/>
      <c r="B331" s="192"/>
      <c r="C331" s="192"/>
      <c r="D331" s="94"/>
      <c r="E331" s="233"/>
      <c r="F331" s="234"/>
      <c r="G331" s="94"/>
      <c r="H331" s="234"/>
      <c r="I331" s="95"/>
      <c r="J331" s="96"/>
      <c r="K331" s="192"/>
      <c r="L331" s="192"/>
      <c r="M331" s="94"/>
      <c r="N331" s="192"/>
      <c r="O331" s="192"/>
      <c r="P331" s="94"/>
      <c r="Q331" s="192"/>
      <c r="V331" s="51"/>
    </row>
    <row r="332" spans="1:22" x14ac:dyDescent="0.2">
      <c r="A332" s="96"/>
      <c r="B332" s="192"/>
      <c r="C332" s="192"/>
      <c r="D332" s="94"/>
      <c r="E332" s="233"/>
      <c r="F332" s="234"/>
      <c r="G332" s="94"/>
      <c r="H332" s="234"/>
      <c r="I332" s="95"/>
      <c r="J332" s="96"/>
      <c r="K332" s="192"/>
      <c r="L332" s="192"/>
      <c r="M332" s="94"/>
      <c r="N332" s="192"/>
      <c r="O332" s="192"/>
      <c r="P332" s="94"/>
      <c r="Q332" s="192"/>
      <c r="V332" s="51"/>
    </row>
    <row r="333" spans="1:22" x14ac:dyDescent="0.2">
      <c r="A333" s="96"/>
      <c r="B333" s="192"/>
      <c r="C333" s="192"/>
      <c r="D333" s="94"/>
      <c r="E333" s="233"/>
      <c r="F333" s="234"/>
      <c r="G333" s="94"/>
      <c r="H333" s="234"/>
      <c r="I333" s="95"/>
      <c r="J333" s="96"/>
      <c r="K333" s="192"/>
      <c r="L333" s="192"/>
      <c r="M333" s="94"/>
      <c r="N333" s="192"/>
      <c r="O333" s="192"/>
      <c r="P333" s="94"/>
      <c r="Q333" s="192"/>
      <c r="V333" s="51"/>
    </row>
    <row r="334" spans="1:22" x14ac:dyDescent="0.2">
      <c r="A334" s="96"/>
      <c r="B334" s="192"/>
      <c r="C334" s="192"/>
      <c r="D334" s="94"/>
      <c r="E334" s="233"/>
      <c r="F334" s="234"/>
      <c r="G334" s="94"/>
      <c r="H334" s="234"/>
      <c r="I334" s="95"/>
      <c r="J334" s="96"/>
      <c r="K334" s="192"/>
      <c r="L334" s="192"/>
      <c r="M334" s="94"/>
      <c r="N334" s="192"/>
      <c r="O334" s="192"/>
      <c r="P334" s="94"/>
      <c r="Q334" s="192"/>
      <c r="V334" s="51"/>
    </row>
    <row r="335" spans="1:22" x14ac:dyDescent="0.2">
      <c r="A335" s="96"/>
      <c r="B335" s="192"/>
      <c r="C335" s="192"/>
      <c r="D335" s="94"/>
      <c r="E335" s="233"/>
      <c r="F335" s="234"/>
      <c r="G335" s="94"/>
      <c r="H335" s="234"/>
      <c r="I335" s="95"/>
      <c r="J335" s="96"/>
      <c r="K335" s="192"/>
      <c r="L335" s="192"/>
      <c r="M335" s="94"/>
      <c r="N335" s="192"/>
      <c r="O335" s="192"/>
      <c r="P335" s="94"/>
      <c r="Q335" s="192"/>
      <c r="V335" s="51"/>
    </row>
    <row r="336" spans="1:22" x14ac:dyDescent="0.2">
      <c r="A336" s="96"/>
      <c r="B336" s="192"/>
      <c r="C336" s="192"/>
      <c r="D336" s="94"/>
      <c r="E336" s="233"/>
      <c r="F336" s="234"/>
      <c r="G336" s="94"/>
      <c r="H336" s="234"/>
      <c r="I336" s="95"/>
      <c r="J336" s="96"/>
      <c r="K336" s="192"/>
      <c r="L336" s="192"/>
      <c r="M336" s="94"/>
      <c r="N336" s="192"/>
      <c r="O336" s="192"/>
      <c r="P336" s="94"/>
      <c r="Q336" s="192"/>
      <c r="V336" s="51"/>
    </row>
    <row r="337" spans="1:22" x14ac:dyDescent="0.2">
      <c r="A337" s="96"/>
      <c r="B337" s="192"/>
      <c r="C337" s="192"/>
      <c r="D337" s="94"/>
      <c r="E337" s="233"/>
      <c r="F337" s="234"/>
      <c r="G337" s="94"/>
      <c r="H337" s="234"/>
      <c r="I337" s="95"/>
      <c r="J337" s="96"/>
      <c r="K337" s="192"/>
      <c r="L337" s="192"/>
      <c r="M337" s="94"/>
      <c r="N337" s="192"/>
      <c r="O337" s="192"/>
      <c r="P337" s="94"/>
      <c r="Q337" s="192"/>
      <c r="V337" s="51"/>
    </row>
    <row r="338" spans="1:22" x14ac:dyDescent="0.2">
      <c r="A338" s="96"/>
      <c r="B338" s="192"/>
      <c r="C338" s="192"/>
      <c r="D338" s="94"/>
      <c r="E338" s="233"/>
      <c r="F338" s="234"/>
      <c r="G338" s="94"/>
      <c r="H338" s="234"/>
      <c r="I338" s="95"/>
      <c r="J338" s="96"/>
      <c r="K338" s="192"/>
      <c r="L338" s="192"/>
      <c r="M338" s="94"/>
      <c r="N338" s="192"/>
      <c r="O338" s="192"/>
      <c r="P338" s="94"/>
      <c r="Q338" s="192"/>
      <c r="V338" s="51"/>
    </row>
    <row r="339" spans="1:22" x14ac:dyDescent="0.2">
      <c r="A339" s="96"/>
      <c r="B339" s="192"/>
      <c r="C339" s="192"/>
      <c r="D339" s="94"/>
      <c r="E339" s="233"/>
      <c r="F339" s="234"/>
      <c r="G339" s="94"/>
      <c r="H339" s="234"/>
      <c r="I339" s="95"/>
      <c r="J339" s="96"/>
      <c r="K339" s="192"/>
      <c r="L339" s="192"/>
      <c r="M339" s="94"/>
      <c r="N339" s="192"/>
      <c r="O339" s="192"/>
      <c r="P339" s="94"/>
      <c r="Q339" s="192"/>
      <c r="V339" s="51"/>
    </row>
    <row r="340" spans="1:22" x14ac:dyDescent="0.2">
      <c r="A340" s="96"/>
      <c r="B340" s="192"/>
      <c r="C340" s="192"/>
      <c r="D340" s="94"/>
      <c r="E340" s="233"/>
      <c r="F340" s="234"/>
      <c r="G340" s="94"/>
      <c r="H340" s="234"/>
      <c r="I340" s="95"/>
      <c r="J340" s="96"/>
      <c r="K340" s="192"/>
      <c r="L340" s="192"/>
      <c r="M340" s="94"/>
      <c r="N340" s="192"/>
      <c r="O340" s="192"/>
      <c r="P340" s="94"/>
      <c r="Q340" s="192"/>
      <c r="V340" s="51"/>
    </row>
    <row r="341" spans="1:22" x14ac:dyDescent="0.2">
      <c r="A341" s="96"/>
      <c r="B341" s="192"/>
      <c r="C341" s="192"/>
      <c r="D341" s="94"/>
      <c r="E341" s="233"/>
      <c r="F341" s="234"/>
      <c r="G341" s="94"/>
      <c r="H341" s="234"/>
      <c r="I341" s="95"/>
      <c r="J341" s="96"/>
      <c r="K341" s="192"/>
      <c r="L341" s="192"/>
      <c r="M341" s="94"/>
      <c r="N341" s="192"/>
      <c r="O341" s="192"/>
      <c r="P341" s="94"/>
      <c r="Q341" s="192"/>
      <c r="V341" s="51"/>
    </row>
    <row r="342" spans="1:22" x14ac:dyDescent="0.2">
      <c r="A342" s="96"/>
      <c r="B342" s="192"/>
      <c r="C342" s="192"/>
      <c r="D342" s="94"/>
      <c r="E342" s="233"/>
      <c r="F342" s="234"/>
      <c r="G342" s="94"/>
      <c r="H342" s="234"/>
      <c r="I342" s="95"/>
      <c r="J342" s="96"/>
      <c r="K342" s="192"/>
      <c r="L342" s="192"/>
      <c r="M342" s="94"/>
      <c r="N342" s="192"/>
      <c r="O342" s="192"/>
      <c r="P342" s="94"/>
      <c r="Q342" s="192"/>
      <c r="V342" s="51"/>
    </row>
    <row r="343" spans="1:22" x14ac:dyDescent="0.2">
      <c r="A343" s="96"/>
      <c r="B343" s="192"/>
      <c r="C343" s="192"/>
      <c r="D343" s="94"/>
      <c r="E343" s="233"/>
      <c r="F343" s="234"/>
      <c r="G343" s="94"/>
      <c r="H343" s="234"/>
      <c r="I343" s="95"/>
      <c r="J343" s="96"/>
      <c r="K343" s="192"/>
      <c r="L343" s="192"/>
      <c r="M343" s="94"/>
      <c r="N343" s="192"/>
      <c r="O343" s="192"/>
      <c r="P343" s="94"/>
      <c r="Q343" s="192"/>
      <c r="V343" s="51"/>
    </row>
    <row r="344" spans="1:22" x14ac:dyDescent="0.2">
      <c r="A344" s="96"/>
      <c r="B344" s="192"/>
      <c r="C344" s="192"/>
      <c r="D344" s="94"/>
      <c r="E344" s="233"/>
      <c r="F344" s="234"/>
      <c r="G344" s="94"/>
      <c r="H344" s="234"/>
      <c r="I344" s="95"/>
      <c r="J344" s="96"/>
      <c r="K344" s="192"/>
      <c r="L344" s="192"/>
      <c r="M344" s="94"/>
      <c r="N344" s="192"/>
      <c r="O344" s="192"/>
      <c r="P344" s="94"/>
      <c r="Q344" s="192"/>
      <c r="V344" s="51"/>
    </row>
    <row r="345" spans="1:22" x14ac:dyDescent="0.2">
      <c r="A345" s="96"/>
      <c r="B345" s="192"/>
      <c r="C345" s="192"/>
      <c r="D345" s="94"/>
      <c r="E345" s="233"/>
      <c r="F345" s="234"/>
      <c r="G345" s="94"/>
      <c r="H345" s="234"/>
      <c r="I345" s="95"/>
      <c r="J345" s="96"/>
      <c r="K345" s="192"/>
      <c r="L345" s="192"/>
      <c r="M345" s="94"/>
      <c r="N345" s="192"/>
      <c r="O345" s="234"/>
      <c r="P345" s="94"/>
      <c r="Q345" s="234"/>
      <c r="V345" s="51"/>
    </row>
    <row r="346" spans="1:22" x14ac:dyDescent="0.2">
      <c r="A346" s="96"/>
      <c r="B346" s="192"/>
      <c r="C346" s="192"/>
      <c r="D346" s="94"/>
      <c r="E346" s="233"/>
      <c r="F346" s="234"/>
      <c r="G346" s="94"/>
      <c r="H346" s="234"/>
      <c r="I346" s="95"/>
      <c r="J346" s="96"/>
      <c r="K346" s="192"/>
      <c r="L346" s="192"/>
      <c r="M346" s="94"/>
      <c r="N346" s="192"/>
      <c r="O346" s="234"/>
      <c r="P346" s="94"/>
      <c r="Q346" s="234"/>
      <c r="V346" s="51"/>
    </row>
    <row r="347" spans="1:22" x14ac:dyDescent="0.2">
      <c r="A347" s="96"/>
      <c r="B347" s="192"/>
      <c r="C347" s="192"/>
      <c r="D347" s="94"/>
      <c r="E347" s="233"/>
      <c r="F347" s="234"/>
      <c r="G347" s="94"/>
      <c r="H347" s="234"/>
      <c r="I347" s="95"/>
      <c r="J347" s="96"/>
      <c r="K347" s="192"/>
      <c r="L347" s="192"/>
      <c r="M347" s="94"/>
      <c r="N347" s="192"/>
      <c r="O347" s="234"/>
      <c r="P347" s="94"/>
      <c r="Q347" s="234"/>
      <c r="V347" s="51"/>
    </row>
    <row r="348" spans="1:22" x14ac:dyDescent="0.2">
      <c r="A348" s="96"/>
      <c r="B348" s="192"/>
      <c r="C348" s="192"/>
      <c r="D348" s="94"/>
      <c r="E348" s="233"/>
      <c r="F348" s="234"/>
      <c r="G348" s="94"/>
      <c r="H348" s="234"/>
      <c r="I348" s="95"/>
      <c r="J348" s="96"/>
      <c r="K348" s="192"/>
      <c r="L348" s="192"/>
      <c r="M348" s="94"/>
      <c r="N348" s="192"/>
      <c r="O348" s="234"/>
      <c r="P348" s="94"/>
      <c r="Q348" s="234"/>
      <c r="V348" s="51"/>
    </row>
    <row r="349" spans="1:22" x14ac:dyDescent="0.2">
      <c r="A349" s="96"/>
      <c r="B349" s="192"/>
      <c r="C349" s="192"/>
      <c r="D349" s="94"/>
      <c r="E349" s="233"/>
      <c r="F349" s="234"/>
      <c r="G349" s="94"/>
      <c r="H349" s="234"/>
      <c r="I349" s="95"/>
      <c r="J349" s="96"/>
      <c r="K349" s="192"/>
      <c r="L349" s="192"/>
      <c r="M349" s="94"/>
      <c r="N349" s="192"/>
      <c r="O349" s="234"/>
      <c r="P349" s="94"/>
      <c r="Q349" s="234"/>
      <c r="V349" s="51"/>
    </row>
    <row r="350" spans="1:22" x14ac:dyDescent="0.2">
      <c r="A350" s="96"/>
      <c r="B350" s="192"/>
      <c r="C350" s="192"/>
      <c r="D350" s="94"/>
      <c r="E350" s="233"/>
      <c r="F350" s="234"/>
      <c r="G350" s="94"/>
      <c r="H350" s="234"/>
      <c r="I350" s="95"/>
      <c r="J350" s="96"/>
      <c r="K350" s="192"/>
      <c r="L350" s="192"/>
      <c r="M350" s="94"/>
      <c r="N350" s="192"/>
      <c r="O350" s="234"/>
      <c r="P350" s="94"/>
      <c r="Q350" s="234"/>
      <c r="V350" s="51"/>
    </row>
    <row r="351" spans="1:22" x14ac:dyDescent="0.2">
      <c r="A351" s="96"/>
      <c r="B351" s="192"/>
      <c r="C351" s="192"/>
      <c r="D351" s="94"/>
      <c r="E351" s="233"/>
      <c r="F351" s="234"/>
      <c r="G351" s="94"/>
      <c r="H351" s="234"/>
      <c r="I351" s="95"/>
      <c r="J351" s="96"/>
      <c r="K351" s="192"/>
      <c r="L351" s="192"/>
      <c r="M351" s="94"/>
      <c r="N351" s="192"/>
      <c r="O351" s="234"/>
      <c r="P351" s="94"/>
      <c r="Q351" s="234"/>
      <c r="V351" s="51"/>
    </row>
    <row r="352" spans="1:22" x14ac:dyDescent="0.2">
      <c r="A352" s="96"/>
      <c r="B352" s="192"/>
      <c r="C352" s="192"/>
      <c r="D352" s="94"/>
      <c r="E352" s="233"/>
      <c r="F352" s="234"/>
      <c r="G352" s="94"/>
      <c r="H352" s="234"/>
      <c r="I352" s="95"/>
      <c r="J352" s="96"/>
      <c r="K352" s="192"/>
      <c r="L352" s="192"/>
      <c r="M352" s="94"/>
      <c r="N352" s="192"/>
      <c r="O352" s="234"/>
      <c r="P352" s="94"/>
      <c r="Q352" s="234"/>
      <c r="V352" s="51"/>
    </row>
    <row r="353" spans="1:22" x14ac:dyDescent="0.2">
      <c r="A353" s="96"/>
      <c r="B353" s="192"/>
      <c r="C353" s="192"/>
      <c r="D353" s="94"/>
      <c r="E353" s="233"/>
      <c r="F353" s="234"/>
      <c r="G353" s="94"/>
      <c r="H353" s="234"/>
      <c r="I353" s="95"/>
      <c r="J353" s="96"/>
      <c r="K353" s="192"/>
      <c r="L353" s="192"/>
      <c r="M353" s="94"/>
      <c r="N353" s="192"/>
      <c r="O353" s="234"/>
      <c r="P353" s="94"/>
      <c r="Q353" s="234"/>
      <c r="V353" s="51"/>
    </row>
    <row r="354" spans="1:22" x14ac:dyDescent="0.2">
      <c r="A354" s="96"/>
      <c r="B354" s="192"/>
      <c r="C354" s="192"/>
      <c r="D354" s="94"/>
      <c r="E354" s="233"/>
      <c r="F354" s="234"/>
      <c r="G354" s="94"/>
      <c r="H354" s="234"/>
      <c r="I354" s="95"/>
      <c r="J354" s="96"/>
      <c r="K354" s="192"/>
      <c r="L354" s="192"/>
      <c r="M354" s="94"/>
      <c r="N354" s="192"/>
      <c r="O354" s="234"/>
      <c r="P354" s="94"/>
      <c r="Q354" s="234"/>
      <c r="V354" s="51"/>
    </row>
    <row r="355" spans="1:22" x14ac:dyDescent="0.2">
      <c r="A355" s="96"/>
      <c r="B355" s="192"/>
      <c r="C355" s="192"/>
      <c r="D355" s="94"/>
      <c r="E355" s="233"/>
      <c r="F355" s="234"/>
      <c r="G355" s="94"/>
      <c r="H355" s="234"/>
      <c r="I355" s="95"/>
      <c r="J355" s="96"/>
      <c r="K355" s="192"/>
      <c r="L355" s="192"/>
      <c r="M355" s="94"/>
      <c r="N355" s="192"/>
      <c r="O355" s="234"/>
      <c r="P355" s="94"/>
      <c r="Q355" s="234"/>
      <c r="V355" s="51"/>
    </row>
    <row r="356" spans="1:22" x14ac:dyDescent="0.2">
      <c r="A356" s="96"/>
      <c r="B356" s="192"/>
      <c r="C356" s="192"/>
      <c r="D356" s="94"/>
      <c r="E356" s="233"/>
      <c r="F356" s="234"/>
      <c r="G356" s="94"/>
      <c r="H356" s="234"/>
      <c r="I356" s="95"/>
      <c r="J356" s="96"/>
      <c r="K356" s="192"/>
      <c r="L356" s="192"/>
      <c r="M356" s="94"/>
      <c r="N356" s="192"/>
      <c r="O356" s="234"/>
      <c r="P356" s="94"/>
      <c r="Q356" s="234"/>
      <c r="V356" s="51"/>
    </row>
    <row r="357" spans="1:22" x14ac:dyDescent="0.2">
      <c r="B357" s="25"/>
      <c r="C357" s="25"/>
      <c r="D357" s="62"/>
      <c r="E357" s="63"/>
      <c r="F357" s="28"/>
      <c r="G357" s="62"/>
      <c r="H357" s="28"/>
      <c r="K357" s="25"/>
      <c r="L357" s="25"/>
      <c r="M357" s="62"/>
      <c r="N357" s="25"/>
      <c r="O357" s="28"/>
      <c r="P357" s="62"/>
      <c r="Q357" s="28"/>
      <c r="V357" s="51"/>
    </row>
    <row r="358" spans="1:22" x14ac:dyDescent="0.2">
      <c r="B358" s="25"/>
      <c r="C358" s="25"/>
      <c r="D358" s="62"/>
      <c r="E358" s="63"/>
      <c r="F358" s="28"/>
      <c r="G358" s="62"/>
      <c r="H358" s="28"/>
      <c r="K358" s="25"/>
      <c r="L358" s="25"/>
      <c r="M358" s="62"/>
      <c r="N358" s="25"/>
      <c r="O358" s="28"/>
      <c r="P358" s="62"/>
      <c r="Q358" s="28"/>
      <c r="V358" s="51"/>
    </row>
    <row r="359" spans="1:22" x14ac:dyDescent="0.2">
      <c r="B359" s="25"/>
      <c r="C359" s="25"/>
      <c r="D359" s="62"/>
      <c r="E359" s="63"/>
      <c r="F359" s="28"/>
      <c r="G359" s="62"/>
      <c r="H359" s="28"/>
      <c r="K359" s="25"/>
      <c r="L359" s="25"/>
      <c r="M359" s="62"/>
      <c r="N359" s="25"/>
      <c r="O359" s="28"/>
      <c r="P359" s="62"/>
      <c r="Q359" s="28"/>
      <c r="V359" s="51"/>
    </row>
    <row r="360" spans="1:22" x14ac:dyDescent="0.2">
      <c r="B360" s="25"/>
      <c r="C360" s="25"/>
      <c r="D360" s="62"/>
      <c r="E360" s="63"/>
      <c r="F360" s="28"/>
      <c r="G360" s="62"/>
      <c r="H360" s="28"/>
      <c r="K360" s="25"/>
      <c r="L360" s="25"/>
      <c r="M360" s="62"/>
      <c r="N360" s="25"/>
      <c r="O360" s="28"/>
      <c r="P360" s="62"/>
      <c r="Q360" s="28"/>
      <c r="V360" s="51"/>
    </row>
    <row r="361" spans="1:22" x14ac:dyDescent="0.2">
      <c r="B361" s="25"/>
      <c r="C361" s="25"/>
      <c r="D361" s="62"/>
      <c r="E361" s="63"/>
      <c r="F361" s="28"/>
      <c r="G361" s="62"/>
      <c r="H361" s="28"/>
      <c r="K361" s="25"/>
      <c r="L361" s="25"/>
      <c r="M361" s="62"/>
      <c r="N361" s="25"/>
      <c r="O361" s="28"/>
      <c r="P361" s="62"/>
      <c r="Q361" s="28"/>
      <c r="V361" s="51"/>
    </row>
    <row r="362" spans="1:22" x14ac:dyDescent="0.2">
      <c r="B362" s="25"/>
      <c r="C362" s="25"/>
      <c r="D362" s="62"/>
      <c r="E362" s="63"/>
      <c r="F362" s="28"/>
      <c r="G362" s="62"/>
      <c r="H362" s="28"/>
      <c r="K362" s="25"/>
      <c r="L362" s="25"/>
      <c r="M362" s="62"/>
      <c r="N362" s="25"/>
      <c r="O362" s="28"/>
      <c r="P362" s="62"/>
      <c r="Q362" s="28"/>
      <c r="V362" s="51"/>
    </row>
    <row r="363" spans="1:22" x14ac:dyDescent="0.2">
      <c r="B363" s="25"/>
      <c r="C363" s="25"/>
      <c r="D363" s="62"/>
      <c r="E363" s="63"/>
      <c r="F363" s="28"/>
      <c r="G363" s="62"/>
      <c r="H363" s="28"/>
      <c r="K363" s="25"/>
      <c r="L363" s="25"/>
      <c r="M363" s="62"/>
      <c r="N363" s="25"/>
      <c r="O363" s="28"/>
      <c r="P363" s="62"/>
      <c r="Q363" s="28"/>
      <c r="V363" s="51"/>
    </row>
    <row r="364" spans="1:22" x14ac:dyDescent="0.2">
      <c r="B364" s="25"/>
      <c r="C364" s="25"/>
      <c r="D364" s="62"/>
      <c r="E364" s="63"/>
      <c r="F364" s="28"/>
      <c r="G364" s="62"/>
      <c r="H364" s="28"/>
      <c r="K364" s="25"/>
      <c r="L364" s="25"/>
      <c r="M364" s="62"/>
      <c r="N364" s="25"/>
      <c r="O364" s="28"/>
      <c r="P364" s="62"/>
      <c r="Q364" s="28"/>
      <c r="V364" s="51"/>
    </row>
    <row r="365" spans="1:22" x14ac:dyDescent="0.2">
      <c r="B365" s="25"/>
      <c r="C365" s="25"/>
      <c r="D365" s="62"/>
      <c r="E365" s="63"/>
      <c r="F365" s="28"/>
      <c r="G365" s="62"/>
      <c r="H365" s="28"/>
      <c r="K365" s="25"/>
      <c r="L365" s="25"/>
      <c r="M365" s="62"/>
      <c r="N365" s="25"/>
      <c r="O365" s="28"/>
      <c r="P365" s="62"/>
      <c r="Q365" s="28"/>
      <c r="V365" s="51"/>
    </row>
    <row r="366" spans="1:22" x14ac:dyDescent="0.2">
      <c r="B366" s="25"/>
      <c r="C366" s="25"/>
      <c r="D366" s="62"/>
      <c r="E366" s="63"/>
      <c r="F366" s="28"/>
      <c r="G366" s="62"/>
      <c r="H366" s="28"/>
      <c r="K366" s="25"/>
      <c r="L366" s="25"/>
      <c r="M366" s="62"/>
      <c r="N366" s="25"/>
      <c r="O366" s="28"/>
      <c r="P366" s="62"/>
      <c r="Q366" s="28"/>
      <c r="V366" s="51"/>
    </row>
    <row r="367" spans="1:22" x14ac:dyDescent="0.2">
      <c r="B367" s="25"/>
      <c r="C367" s="25"/>
      <c r="D367" s="62"/>
      <c r="E367" s="63"/>
      <c r="F367" s="28"/>
      <c r="G367" s="62"/>
      <c r="H367" s="28"/>
      <c r="K367" s="25"/>
      <c r="L367" s="25"/>
      <c r="M367" s="62"/>
      <c r="N367" s="25"/>
      <c r="O367" s="28"/>
      <c r="P367" s="62"/>
      <c r="Q367" s="28"/>
      <c r="V367" s="51"/>
    </row>
    <row r="368" spans="1:22" x14ac:dyDescent="0.2">
      <c r="B368" s="25"/>
      <c r="C368" s="25"/>
      <c r="D368" s="62"/>
      <c r="E368" s="63"/>
      <c r="F368" s="28"/>
      <c r="G368" s="62"/>
      <c r="H368" s="28"/>
      <c r="K368" s="25"/>
      <c r="L368" s="25"/>
      <c r="M368" s="62"/>
      <c r="N368" s="25"/>
      <c r="O368" s="28"/>
      <c r="P368" s="62"/>
      <c r="Q368" s="28"/>
      <c r="V368" s="51"/>
    </row>
    <row r="369" spans="2:22" x14ac:dyDescent="0.2">
      <c r="B369" s="25"/>
      <c r="C369" s="25"/>
      <c r="D369" s="62"/>
      <c r="E369" s="63"/>
      <c r="F369" s="28"/>
      <c r="G369" s="62"/>
      <c r="H369" s="28"/>
      <c r="K369" s="25"/>
      <c r="L369" s="25"/>
      <c r="M369" s="62"/>
      <c r="N369" s="25"/>
      <c r="O369" s="28"/>
      <c r="P369" s="62"/>
      <c r="Q369" s="28"/>
      <c r="V369" s="51"/>
    </row>
    <row r="370" spans="2:22" x14ac:dyDescent="0.2">
      <c r="B370" s="25"/>
      <c r="C370" s="25"/>
      <c r="D370" s="62"/>
      <c r="E370" s="63"/>
      <c r="F370" s="28"/>
      <c r="G370" s="62"/>
      <c r="H370" s="28"/>
      <c r="K370" s="25"/>
      <c r="L370" s="25"/>
      <c r="M370" s="62"/>
      <c r="N370" s="25"/>
      <c r="O370" s="28"/>
      <c r="P370" s="62"/>
      <c r="Q370" s="28"/>
      <c r="V370" s="51"/>
    </row>
    <row r="371" spans="2:22" x14ac:dyDescent="0.2">
      <c r="B371" s="25"/>
      <c r="C371" s="25"/>
      <c r="D371" s="62"/>
      <c r="E371" s="63"/>
      <c r="F371" s="28"/>
      <c r="G371" s="62"/>
      <c r="H371" s="28"/>
      <c r="K371" s="25"/>
      <c r="L371" s="25"/>
      <c r="M371" s="62"/>
      <c r="N371" s="25"/>
      <c r="O371" s="28"/>
      <c r="P371" s="62"/>
      <c r="Q371" s="28"/>
      <c r="V371" s="51"/>
    </row>
    <row r="372" spans="2:22" x14ac:dyDescent="0.2">
      <c r="B372" s="25"/>
      <c r="C372" s="25"/>
      <c r="D372" s="62"/>
      <c r="E372" s="63"/>
      <c r="F372" s="28"/>
      <c r="G372" s="62"/>
      <c r="H372" s="28"/>
      <c r="K372" s="25"/>
      <c r="L372" s="25"/>
      <c r="M372" s="62"/>
      <c r="N372" s="25"/>
      <c r="O372" s="28"/>
      <c r="P372" s="62"/>
      <c r="Q372" s="28"/>
      <c r="V372" s="51"/>
    </row>
    <row r="373" spans="2:22" x14ac:dyDescent="0.2">
      <c r="B373" s="25"/>
      <c r="C373" s="25"/>
      <c r="D373" s="62"/>
      <c r="E373" s="63"/>
      <c r="F373" s="28"/>
      <c r="G373" s="62"/>
      <c r="H373" s="28"/>
      <c r="K373" s="25"/>
      <c r="L373" s="25"/>
      <c r="M373" s="62"/>
      <c r="N373" s="25"/>
      <c r="O373" s="28"/>
      <c r="P373" s="62"/>
      <c r="Q373" s="28"/>
      <c r="V373" s="51"/>
    </row>
    <row r="374" spans="2:22" x14ac:dyDescent="0.2">
      <c r="B374" s="25"/>
      <c r="C374" s="25"/>
      <c r="D374" s="62"/>
      <c r="E374" s="63"/>
      <c r="F374" s="28"/>
      <c r="G374" s="62"/>
      <c r="H374" s="28"/>
      <c r="K374" s="25"/>
      <c r="L374" s="25"/>
      <c r="M374" s="62"/>
      <c r="N374" s="25"/>
      <c r="O374" s="28"/>
      <c r="P374" s="62"/>
      <c r="Q374" s="28"/>
      <c r="V374" s="51"/>
    </row>
    <row r="375" spans="2:22" x14ac:dyDescent="0.2">
      <c r="B375" s="25"/>
      <c r="C375" s="25"/>
      <c r="D375" s="62"/>
      <c r="E375" s="63"/>
      <c r="F375" s="28"/>
      <c r="G375" s="62"/>
      <c r="H375" s="28"/>
      <c r="K375" s="51"/>
      <c r="L375" s="51"/>
      <c r="M375" s="50"/>
      <c r="N375" s="51"/>
      <c r="V375" s="51"/>
    </row>
    <row r="376" spans="2:22" x14ac:dyDescent="0.2">
      <c r="B376" s="25"/>
      <c r="C376" s="25"/>
      <c r="D376" s="62"/>
      <c r="E376" s="63"/>
      <c r="F376" s="28"/>
      <c r="G376" s="62"/>
      <c r="H376" s="28"/>
      <c r="K376" s="51"/>
      <c r="L376" s="51"/>
      <c r="M376" s="50"/>
      <c r="N376" s="51"/>
      <c r="V376" s="51"/>
    </row>
    <row r="377" spans="2:22" x14ac:dyDescent="0.2">
      <c r="B377" s="25"/>
      <c r="C377" s="25"/>
      <c r="D377" s="62"/>
      <c r="E377" s="63"/>
      <c r="F377" s="28"/>
      <c r="G377" s="62"/>
      <c r="H377" s="28"/>
      <c r="K377" s="51"/>
      <c r="L377" s="51"/>
      <c r="M377" s="50"/>
      <c r="N377" s="51"/>
      <c r="V377" s="51"/>
    </row>
    <row r="378" spans="2:22" x14ac:dyDescent="0.2">
      <c r="B378" s="25"/>
      <c r="C378" s="25"/>
      <c r="D378" s="62"/>
      <c r="E378" s="25"/>
      <c r="F378" s="28"/>
      <c r="G378" s="62"/>
      <c r="H378" s="28"/>
      <c r="K378" s="51"/>
      <c r="L378" s="51"/>
      <c r="M378" s="50"/>
      <c r="N378" s="51"/>
      <c r="V378" s="51"/>
    </row>
    <row r="379" spans="2:22" x14ac:dyDescent="0.2">
      <c r="B379" s="25"/>
      <c r="C379" s="25"/>
      <c r="D379" s="62"/>
      <c r="E379" s="25"/>
      <c r="F379" s="28"/>
      <c r="G379" s="62"/>
      <c r="H379" s="28"/>
      <c r="K379" s="51"/>
      <c r="L379" s="51"/>
      <c r="M379" s="50"/>
      <c r="N379" s="51"/>
      <c r="V379" s="51"/>
    </row>
    <row r="380" spans="2:22" x14ac:dyDescent="0.2">
      <c r="B380" s="25"/>
      <c r="C380" s="25"/>
      <c r="D380" s="62"/>
      <c r="E380" s="25"/>
      <c r="F380" s="28"/>
      <c r="G380" s="62"/>
      <c r="H380" s="28"/>
      <c r="K380" s="51"/>
      <c r="L380" s="51"/>
      <c r="M380" s="50"/>
      <c r="N380" s="51"/>
      <c r="V380" s="51"/>
    </row>
    <row r="381" spans="2:22" x14ac:dyDescent="0.2">
      <c r="B381" s="25"/>
      <c r="C381" s="25"/>
      <c r="D381" s="62"/>
      <c r="E381" s="25"/>
      <c r="F381" s="28"/>
      <c r="G381" s="62"/>
      <c r="H381" s="28"/>
      <c r="K381" s="51"/>
      <c r="L381" s="51"/>
      <c r="M381" s="50"/>
      <c r="N381" s="51"/>
      <c r="V381" s="51"/>
    </row>
    <row r="382" spans="2:22" x14ac:dyDescent="0.2">
      <c r="B382" s="25"/>
      <c r="C382" s="25"/>
      <c r="D382" s="62"/>
      <c r="E382" s="25"/>
      <c r="F382" s="28"/>
      <c r="G382" s="62"/>
      <c r="H382" s="28"/>
      <c r="K382" s="51"/>
      <c r="L382" s="51"/>
      <c r="M382" s="50"/>
      <c r="N382" s="51"/>
      <c r="V382" s="51"/>
    </row>
    <row r="383" spans="2:22" x14ac:dyDescent="0.2">
      <c r="B383" s="25"/>
      <c r="C383" s="25"/>
      <c r="D383" s="62"/>
      <c r="E383" s="25"/>
      <c r="F383" s="28"/>
      <c r="G383" s="62"/>
      <c r="H383" s="28"/>
      <c r="K383" s="51"/>
      <c r="L383" s="51"/>
      <c r="M383" s="50"/>
      <c r="N383" s="51"/>
      <c r="V383" s="51"/>
    </row>
    <row r="384" spans="2:22" x14ac:dyDescent="0.2">
      <c r="B384" s="25"/>
      <c r="C384" s="25"/>
      <c r="D384" s="62"/>
      <c r="E384" s="25"/>
      <c r="F384" s="28"/>
      <c r="G384" s="62"/>
      <c r="H384" s="28"/>
      <c r="K384" s="51"/>
      <c r="L384" s="51"/>
      <c r="M384" s="50"/>
      <c r="N384" s="51"/>
      <c r="V384" s="51"/>
    </row>
    <row r="385" spans="2:22" x14ac:dyDescent="0.2">
      <c r="B385" s="25"/>
      <c r="C385" s="25"/>
      <c r="D385" s="62"/>
      <c r="E385" s="25"/>
      <c r="F385" s="28"/>
      <c r="G385" s="62"/>
      <c r="H385" s="28"/>
      <c r="K385" s="51"/>
      <c r="L385" s="51"/>
      <c r="M385" s="50"/>
      <c r="N385" s="51"/>
      <c r="V385" s="51"/>
    </row>
    <row r="386" spans="2:22" x14ac:dyDescent="0.2">
      <c r="B386" s="25"/>
      <c r="C386" s="25"/>
      <c r="D386" s="62"/>
      <c r="E386" s="25"/>
      <c r="F386" s="28"/>
      <c r="G386" s="62"/>
      <c r="H386" s="28"/>
      <c r="K386" s="51"/>
      <c r="L386" s="51"/>
      <c r="M386" s="50"/>
      <c r="N386" s="51"/>
      <c r="V386" s="51"/>
    </row>
    <row r="387" spans="2:22" x14ac:dyDescent="0.2">
      <c r="B387" s="25"/>
      <c r="C387" s="25"/>
      <c r="D387" s="62"/>
      <c r="E387" s="25"/>
      <c r="F387" s="28"/>
      <c r="G387" s="62"/>
      <c r="H387" s="28"/>
      <c r="K387" s="51"/>
      <c r="L387" s="51"/>
      <c r="M387" s="50"/>
      <c r="N387" s="51"/>
      <c r="V387" s="51"/>
    </row>
    <row r="388" spans="2:22" x14ac:dyDescent="0.2">
      <c r="B388" s="25"/>
      <c r="C388" s="25"/>
      <c r="D388" s="62"/>
      <c r="E388" s="25"/>
      <c r="F388" s="28"/>
      <c r="G388" s="62"/>
      <c r="H388" s="28"/>
      <c r="K388" s="51"/>
      <c r="L388" s="51"/>
      <c r="M388" s="50"/>
      <c r="N388" s="51"/>
      <c r="V388" s="51"/>
    </row>
    <row r="389" spans="2:22" x14ac:dyDescent="0.2">
      <c r="B389" s="25"/>
      <c r="C389" s="25"/>
      <c r="D389" s="62"/>
      <c r="E389" s="25"/>
      <c r="F389" s="28"/>
      <c r="G389" s="62"/>
      <c r="H389" s="28"/>
      <c r="K389" s="51"/>
      <c r="L389" s="51"/>
      <c r="M389" s="50"/>
      <c r="N389" s="51"/>
      <c r="V389" s="51"/>
    </row>
    <row r="390" spans="2:22" x14ac:dyDescent="0.2">
      <c r="B390" s="25"/>
      <c r="C390" s="25"/>
      <c r="D390" s="62"/>
      <c r="E390" s="25"/>
      <c r="F390" s="28"/>
      <c r="G390" s="62"/>
      <c r="H390" s="28"/>
      <c r="K390" s="51"/>
      <c r="L390" s="51"/>
      <c r="M390" s="50"/>
      <c r="N390" s="51"/>
      <c r="V390" s="51"/>
    </row>
    <row r="391" spans="2:22" x14ac:dyDescent="0.2">
      <c r="B391" s="25"/>
      <c r="C391" s="25"/>
      <c r="D391" s="62"/>
      <c r="E391" s="25"/>
      <c r="F391" s="28"/>
      <c r="G391" s="62"/>
      <c r="H391" s="28"/>
      <c r="K391" s="51"/>
      <c r="L391" s="51"/>
      <c r="M391" s="50"/>
      <c r="N391" s="51"/>
      <c r="V391" s="51"/>
    </row>
    <row r="392" spans="2:22" x14ac:dyDescent="0.2">
      <c r="B392" s="25"/>
      <c r="C392" s="25"/>
      <c r="D392" s="62"/>
      <c r="E392" s="25"/>
      <c r="F392" s="28"/>
      <c r="G392" s="62"/>
      <c r="H392" s="28"/>
      <c r="K392" s="51"/>
      <c r="L392" s="51"/>
      <c r="M392" s="50"/>
      <c r="N392" s="51"/>
      <c r="V392" s="51"/>
    </row>
    <row r="393" spans="2:22" x14ac:dyDescent="0.2">
      <c r="B393" s="25"/>
      <c r="C393" s="25"/>
      <c r="D393" s="62"/>
      <c r="E393" s="25"/>
      <c r="F393" s="28"/>
      <c r="G393" s="62"/>
      <c r="H393" s="28"/>
      <c r="K393" s="51"/>
      <c r="L393" s="51"/>
      <c r="M393" s="50"/>
      <c r="N393" s="51"/>
      <c r="V393" s="51"/>
    </row>
    <row r="394" spans="2:22" x14ac:dyDescent="0.2">
      <c r="B394" s="25"/>
      <c r="C394" s="25"/>
      <c r="D394" s="62"/>
      <c r="E394" s="25"/>
      <c r="F394" s="28"/>
      <c r="G394" s="62"/>
      <c r="H394" s="28"/>
      <c r="K394" s="51"/>
      <c r="L394" s="51"/>
      <c r="M394" s="50"/>
      <c r="N394" s="51"/>
      <c r="V394" s="51"/>
    </row>
    <row r="395" spans="2:22" x14ac:dyDescent="0.2">
      <c r="B395" s="25"/>
      <c r="C395" s="25"/>
      <c r="D395" s="62"/>
      <c r="E395" s="25"/>
      <c r="F395" s="28"/>
      <c r="G395" s="62"/>
      <c r="H395" s="28"/>
      <c r="K395" s="51"/>
      <c r="L395" s="51"/>
      <c r="M395" s="50"/>
      <c r="N395" s="51"/>
      <c r="V395" s="51"/>
    </row>
    <row r="396" spans="2:22" x14ac:dyDescent="0.2">
      <c r="B396" s="25"/>
      <c r="C396" s="25"/>
      <c r="D396" s="62"/>
      <c r="E396" s="25"/>
      <c r="F396" s="28"/>
      <c r="G396" s="62"/>
      <c r="H396" s="28"/>
      <c r="K396" s="51"/>
      <c r="L396" s="51"/>
      <c r="M396" s="50"/>
      <c r="N396" s="51"/>
      <c r="V396" s="51"/>
    </row>
    <row r="397" spans="2:22" x14ac:dyDescent="0.2">
      <c r="B397" s="25"/>
      <c r="C397" s="25"/>
      <c r="D397" s="62"/>
      <c r="E397" s="25"/>
      <c r="F397" s="28"/>
      <c r="G397" s="62"/>
      <c r="H397" s="28"/>
      <c r="K397" s="51"/>
      <c r="L397" s="51"/>
      <c r="M397" s="50"/>
      <c r="N397" s="51"/>
      <c r="V397" s="51"/>
    </row>
    <row r="398" spans="2:22" x14ac:dyDescent="0.2">
      <c r="B398" s="25"/>
      <c r="C398" s="25"/>
      <c r="D398" s="62"/>
      <c r="E398" s="25"/>
      <c r="F398" s="28"/>
      <c r="G398" s="62"/>
      <c r="H398" s="28"/>
      <c r="K398" s="51"/>
      <c r="L398" s="51"/>
      <c r="M398" s="50"/>
      <c r="N398" s="51"/>
      <c r="V398" s="51"/>
    </row>
    <row r="399" spans="2:22" x14ac:dyDescent="0.2">
      <c r="B399" s="25"/>
      <c r="C399" s="25"/>
      <c r="D399" s="62"/>
      <c r="E399" s="25"/>
      <c r="F399" s="28"/>
      <c r="G399" s="62"/>
      <c r="H399" s="28"/>
      <c r="K399" s="51"/>
      <c r="L399" s="51"/>
      <c r="M399" s="50"/>
      <c r="N399" s="51"/>
      <c r="V399" s="51"/>
    </row>
    <row r="400" spans="2:22" x14ac:dyDescent="0.2">
      <c r="B400" s="25"/>
      <c r="C400" s="25"/>
      <c r="D400" s="62"/>
      <c r="E400" s="25"/>
      <c r="F400" s="28"/>
      <c r="G400" s="62"/>
      <c r="H400" s="28"/>
      <c r="K400" s="51"/>
      <c r="L400" s="51"/>
      <c r="M400" s="50"/>
      <c r="N400" s="51"/>
      <c r="V400" s="51"/>
    </row>
    <row r="401" spans="2:22" x14ac:dyDescent="0.2">
      <c r="B401" s="25"/>
      <c r="C401" s="25"/>
      <c r="D401" s="62"/>
      <c r="E401" s="25"/>
      <c r="F401" s="28"/>
      <c r="G401" s="62"/>
      <c r="H401" s="28"/>
      <c r="K401" s="51"/>
      <c r="L401" s="51"/>
      <c r="M401" s="50"/>
      <c r="N401" s="51"/>
      <c r="V401" s="51"/>
    </row>
    <row r="402" spans="2:22" x14ac:dyDescent="0.2">
      <c r="B402" s="25"/>
      <c r="C402" s="25"/>
      <c r="D402" s="62"/>
      <c r="E402" s="25"/>
      <c r="F402" s="28"/>
      <c r="G402" s="62"/>
      <c r="H402" s="28"/>
      <c r="K402" s="51"/>
      <c r="L402" s="51"/>
      <c r="M402" s="50"/>
      <c r="N402" s="51"/>
      <c r="V402" s="51"/>
    </row>
    <row r="403" spans="2:22" x14ac:dyDescent="0.2">
      <c r="B403" s="25"/>
      <c r="C403" s="25"/>
      <c r="D403" s="62"/>
      <c r="E403" s="25"/>
      <c r="F403" s="28"/>
      <c r="G403" s="62"/>
      <c r="H403" s="28"/>
      <c r="K403" s="51"/>
      <c r="L403" s="51"/>
      <c r="M403" s="50"/>
      <c r="N403" s="51"/>
      <c r="V403" s="51"/>
    </row>
    <row r="404" spans="2:22" x14ac:dyDescent="0.2">
      <c r="B404" s="25"/>
      <c r="C404" s="25"/>
      <c r="D404" s="62"/>
      <c r="E404" s="25"/>
      <c r="F404" s="28"/>
      <c r="G404" s="62"/>
      <c r="H404" s="28"/>
      <c r="K404" s="51"/>
      <c r="L404" s="51"/>
      <c r="M404" s="50"/>
      <c r="N404" s="51"/>
      <c r="V404" s="51"/>
    </row>
    <row r="405" spans="2:22" x14ac:dyDescent="0.2">
      <c r="B405" s="25"/>
      <c r="C405" s="25"/>
      <c r="D405" s="62"/>
      <c r="E405" s="25"/>
      <c r="F405" s="28"/>
      <c r="G405" s="62"/>
      <c r="H405" s="28"/>
      <c r="K405" s="51"/>
      <c r="L405" s="51"/>
      <c r="M405" s="50"/>
      <c r="N405" s="51"/>
      <c r="V405" s="51"/>
    </row>
    <row r="406" spans="2:22" x14ac:dyDescent="0.2">
      <c r="B406" s="25"/>
      <c r="C406" s="25"/>
      <c r="D406" s="62"/>
      <c r="E406" s="25"/>
      <c r="F406" s="28"/>
      <c r="G406" s="62"/>
      <c r="H406" s="28"/>
      <c r="K406" s="51"/>
      <c r="L406" s="51"/>
      <c r="M406" s="50"/>
      <c r="N406" s="51"/>
      <c r="V406" s="51"/>
    </row>
    <row r="407" spans="2:22" x14ac:dyDescent="0.2">
      <c r="B407" s="25"/>
      <c r="C407" s="25"/>
      <c r="D407" s="62"/>
      <c r="E407" s="25"/>
      <c r="F407" s="28"/>
      <c r="G407" s="62"/>
      <c r="H407" s="28"/>
      <c r="K407" s="51"/>
      <c r="L407" s="51"/>
      <c r="M407" s="50"/>
      <c r="N407" s="51"/>
      <c r="V407" s="51"/>
    </row>
    <row r="408" spans="2:22" x14ac:dyDescent="0.2">
      <c r="B408" s="25"/>
      <c r="C408" s="25"/>
      <c r="D408" s="62"/>
      <c r="E408" s="25"/>
      <c r="F408" s="28"/>
      <c r="G408" s="62"/>
      <c r="H408" s="28"/>
      <c r="K408" s="51"/>
      <c r="L408" s="51"/>
      <c r="M408" s="50"/>
      <c r="N408" s="51"/>
      <c r="V408" s="51"/>
    </row>
    <row r="409" spans="2:22" x14ac:dyDescent="0.2">
      <c r="B409" s="25"/>
      <c r="C409" s="25"/>
      <c r="D409" s="62"/>
      <c r="E409" s="25"/>
      <c r="F409" s="28"/>
      <c r="G409" s="62"/>
      <c r="H409" s="28"/>
      <c r="K409" s="51"/>
      <c r="L409" s="51"/>
      <c r="M409" s="50"/>
      <c r="N409" s="51"/>
      <c r="V409" s="51"/>
    </row>
    <row r="410" spans="2:22" x14ac:dyDescent="0.2">
      <c r="B410" s="25"/>
      <c r="C410" s="25"/>
      <c r="D410" s="62"/>
      <c r="E410" s="25"/>
      <c r="F410" s="28"/>
      <c r="G410" s="62"/>
      <c r="H410" s="28"/>
      <c r="K410" s="51"/>
      <c r="L410" s="51"/>
      <c r="M410" s="50"/>
      <c r="N410" s="51"/>
      <c r="V410" s="51"/>
    </row>
    <row r="411" spans="2:22" x14ac:dyDescent="0.2">
      <c r="B411" s="25"/>
      <c r="C411" s="25"/>
      <c r="D411" s="62"/>
      <c r="E411" s="25"/>
      <c r="F411" s="28"/>
      <c r="G411" s="62"/>
      <c r="H411" s="28"/>
      <c r="K411" s="51"/>
      <c r="L411" s="51"/>
      <c r="M411" s="50"/>
      <c r="N411" s="51"/>
      <c r="V411" s="51"/>
    </row>
    <row r="412" spans="2:22" x14ac:dyDescent="0.2">
      <c r="B412" s="25"/>
      <c r="C412" s="25"/>
      <c r="D412" s="62"/>
      <c r="E412" s="25"/>
      <c r="F412" s="28"/>
      <c r="G412" s="62"/>
      <c r="H412" s="28"/>
      <c r="K412" s="51"/>
      <c r="L412" s="51"/>
      <c r="M412" s="50"/>
      <c r="N412" s="51"/>
      <c r="V412" s="51"/>
    </row>
    <row r="413" spans="2:22" x14ac:dyDescent="0.2">
      <c r="B413" s="25"/>
      <c r="C413" s="25"/>
      <c r="D413" s="62"/>
      <c r="E413" s="25"/>
      <c r="F413" s="28"/>
      <c r="G413" s="62"/>
      <c r="H413" s="28"/>
      <c r="K413" s="51"/>
      <c r="L413" s="51"/>
      <c r="M413" s="50"/>
      <c r="N413" s="51"/>
      <c r="V413" s="51"/>
    </row>
    <row r="414" spans="2:22" x14ac:dyDescent="0.2">
      <c r="B414" s="25"/>
      <c r="C414" s="25"/>
      <c r="D414" s="62"/>
      <c r="E414" s="25"/>
      <c r="F414" s="28"/>
      <c r="G414" s="62"/>
      <c r="H414" s="28"/>
      <c r="K414" s="51"/>
      <c r="L414" s="51"/>
      <c r="M414" s="50"/>
      <c r="N414" s="51"/>
      <c r="V414" s="51"/>
    </row>
    <row r="415" spans="2:22" x14ac:dyDescent="0.2">
      <c r="B415" s="25"/>
      <c r="C415" s="25"/>
      <c r="D415" s="62"/>
      <c r="E415" s="25"/>
      <c r="F415" s="28"/>
      <c r="G415" s="62"/>
      <c r="H415" s="28"/>
      <c r="K415" s="51"/>
      <c r="L415" s="51"/>
      <c r="M415" s="50"/>
      <c r="N415" s="51"/>
      <c r="V415" s="51"/>
    </row>
    <row r="416" spans="2:22" x14ac:dyDescent="0.2">
      <c r="B416" s="25"/>
      <c r="C416" s="25"/>
      <c r="D416" s="62"/>
      <c r="E416" s="25"/>
      <c r="F416" s="28"/>
      <c r="G416" s="62"/>
      <c r="H416" s="28"/>
      <c r="K416" s="51"/>
      <c r="L416" s="51"/>
      <c r="M416" s="50"/>
      <c r="N416" s="51"/>
      <c r="V416" s="51"/>
    </row>
    <row r="417" spans="2:22" x14ac:dyDescent="0.2">
      <c r="B417" s="25"/>
      <c r="C417" s="25"/>
      <c r="D417" s="62"/>
      <c r="E417" s="25"/>
      <c r="F417" s="28"/>
      <c r="G417" s="62"/>
      <c r="H417" s="28"/>
      <c r="K417" s="51"/>
      <c r="L417" s="51"/>
      <c r="M417" s="50"/>
      <c r="N417" s="51"/>
      <c r="V417" s="51"/>
    </row>
    <row r="418" spans="2:22" x14ac:dyDescent="0.2">
      <c r="B418" s="25"/>
      <c r="C418" s="25"/>
      <c r="D418" s="62"/>
      <c r="E418" s="25"/>
      <c r="F418" s="28"/>
      <c r="G418" s="62"/>
      <c r="H418" s="28"/>
      <c r="K418" s="51"/>
      <c r="L418" s="51"/>
      <c r="M418" s="50"/>
      <c r="N418" s="51"/>
      <c r="V418" s="51"/>
    </row>
    <row r="419" spans="2:22" x14ac:dyDescent="0.2">
      <c r="B419" s="25"/>
      <c r="C419" s="25"/>
      <c r="D419" s="62"/>
      <c r="E419" s="25"/>
      <c r="F419" s="28"/>
      <c r="G419" s="62"/>
      <c r="H419" s="28"/>
      <c r="K419" s="51"/>
      <c r="L419" s="51"/>
      <c r="M419" s="50"/>
      <c r="N419" s="51"/>
      <c r="V419" s="51"/>
    </row>
    <row r="420" spans="2:22" x14ac:dyDescent="0.2">
      <c r="B420" s="25"/>
      <c r="C420" s="25"/>
      <c r="D420" s="62"/>
      <c r="E420" s="25"/>
      <c r="F420" s="28"/>
      <c r="G420" s="62"/>
      <c r="H420" s="28"/>
      <c r="K420" s="51"/>
      <c r="L420" s="51"/>
      <c r="M420" s="50"/>
      <c r="N420" s="51"/>
      <c r="V420" s="51"/>
    </row>
    <row r="421" spans="2:22" x14ac:dyDescent="0.2">
      <c r="B421" s="51"/>
      <c r="C421" s="51"/>
      <c r="D421" s="50"/>
      <c r="E421" s="51"/>
      <c r="K421" s="51"/>
      <c r="L421" s="51"/>
      <c r="M421" s="50"/>
      <c r="N421" s="51"/>
      <c r="V421" s="51"/>
    </row>
    <row r="422" spans="2:22" x14ac:dyDescent="0.2">
      <c r="B422" s="51"/>
      <c r="C422" s="51"/>
      <c r="D422" s="50"/>
      <c r="E422" s="51"/>
      <c r="K422" s="51"/>
      <c r="L422" s="51"/>
      <c r="M422" s="50"/>
      <c r="N422" s="51"/>
      <c r="V422" s="51"/>
    </row>
  </sheetData>
  <pageMargins left="0.7" right="0.7" top="0.75" bottom="0.75" header="0.3" footer="0.3"/>
  <pageSetup scale="92" orientation="landscape" verticalDpi="0" r:id="rId1"/>
  <rowBreaks count="6" manualBreakCount="6">
    <brk id="34" max="16383" man="1"/>
    <brk id="64" max="16383" man="1"/>
    <brk id="94" max="16383" man="1"/>
    <brk id="124" max="16383" man="1"/>
    <brk id="154" max="16383" man="1"/>
    <brk id="184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workbookViewId="0">
      <selection activeCell="A2" sqref="A2"/>
    </sheetView>
  </sheetViews>
  <sheetFormatPr defaultRowHeight="14.25" x14ac:dyDescent="0.2"/>
  <sheetData>
    <row r="1" spans="1:14" ht="15" x14ac:dyDescent="0.25">
      <c r="A1" s="7" t="s">
        <v>422</v>
      </c>
    </row>
    <row r="2" spans="1:14" ht="15" x14ac:dyDescent="0.25">
      <c r="A2" s="7" t="s">
        <v>430</v>
      </c>
    </row>
    <row r="4" spans="1:14" ht="15" x14ac:dyDescent="0.25">
      <c r="A4" s="7" t="s">
        <v>423</v>
      </c>
    </row>
    <row r="6" spans="1:14" x14ac:dyDescent="0.2">
      <c r="C6" t="s">
        <v>33</v>
      </c>
      <c r="H6" t="s">
        <v>40</v>
      </c>
      <c r="M6" t="s">
        <v>26</v>
      </c>
    </row>
    <row r="7" spans="1:14" x14ac:dyDescent="0.2">
      <c r="A7" t="s">
        <v>36</v>
      </c>
      <c r="C7" t="s">
        <v>41</v>
      </c>
      <c r="D7" t="s">
        <v>42</v>
      </c>
      <c r="F7" t="s">
        <v>43</v>
      </c>
      <c r="H7" t="s">
        <v>41</v>
      </c>
      <c r="I7" t="s">
        <v>42</v>
      </c>
      <c r="K7" t="s">
        <v>366</v>
      </c>
      <c r="M7" t="s">
        <v>41</v>
      </c>
      <c r="N7" t="s">
        <v>42</v>
      </c>
    </row>
    <row r="8" spans="1:14" x14ac:dyDescent="0.2">
      <c r="A8">
        <v>2018</v>
      </c>
      <c r="C8">
        <v>29060</v>
      </c>
      <c r="D8">
        <v>31451</v>
      </c>
      <c r="F8">
        <v>633</v>
      </c>
      <c r="H8">
        <v>28427</v>
      </c>
      <c r="I8">
        <v>30818</v>
      </c>
      <c r="K8">
        <v>2699</v>
      </c>
      <c r="M8">
        <v>25728</v>
      </c>
      <c r="N8">
        <v>28119</v>
      </c>
    </row>
    <row r="9" spans="1:14" x14ac:dyDescent="0.2">
      <c r="A9">
        <v>2019</v>
      </c>
      <c r="C9">
        <v>29298</v>
      </c>
      <c r="D9">
        <v>31716</v>
      </c>
      <c r="F9">
        <v>721</v>
      </c>
      <c r="H9">
        <v>28577</v>
      </c>
      <c r="I9">
        <v>30995</v>
      </c>
      <c r="K9">
        <v>3066</v>
      </c>
      <c r="M9">
        <v>25511</v>
      </c>
      <c r="N9">
        <v>27929</v>
      </c>
    </row>
    <row r="10" spans="1:14" x14ac:dyDescent="0.2">
      <c r="A10">
        <v>2020</v>
      </c>
      <c r="C10">
        <v>29504</v>
      </c>
      <c r="D10">
        <v>31950</v>
      </c>
      <c r="F10">
        <v>790</v>
      </c>
      <c r="H10">
        <v>28714</v>
      </c>
      <c r="I10">
        <v>31160</v>
      </c>
      <c r="K10">
        <v>3416</v>
      </c>
      <c r="M10">
        <v>25298</v>
      </c>
      <c r="N10">
        <v>27744</v>
      </c>
    </row>
    <row r="11" spans="1:14" x14ac:dyDescent="0.2">
      <c r="A11">
        <v>2021</v>
      </c>
      <c r="C11">
        <v>29744</v>
      </c>
      <c r="D11">
        <v>32217</v>
      </c>
      <c r="F11">
        <v>851</v>
      </c>
      <c r="H11">
        <v>28893</v>
      </c>
      <c r="I11">
        <v>31366</v>
      </c>
      <c r="K11">
        <v>3757</v>
      </c>
      <c r="M11">
        <v>25136</v>
      </c>
      <c r="N11">
        <v>27609</v>
      </c>
    </row>
    <row r="12" spans="1:14" x14ac:dyDescent="0.2">
      <c r="A12">
        <v>2022</v>
      </c>
      <c r="C12">
        <v>29994</v>
      </c>
      <c r="D12">
        <v>32494</v>
      </c>
      <c r="F12">
        <v>901</v>
      </c>
      <c r="H12">
        <v>29093</v>
      </c>
      <c r="I12">
        <v>31593</v>
      </c>
      <c r="K12">
        <v>4072</v>
      </c>
      <c r="M12">
        <v>25021</v>
      </c>
      <c r="N12">
        <v>27521</v>
      </c>
    </row>
    <row r="13" spans="1:14" x14ac:dyDescent="0.2">
      <c r="A13">
        <v>2023</v>
      </c>
      <c r="C13">
        <v>30245</v>
      </c>
      <c r="D13">
        <v>32773</v>
      </c>
      <c r="F13">
        <v>945</v>
      </c>
      <c r="H13">
        <v>29300</v>
      </c>
      <c r="I13">
        <v>31828</v>
      </c>
      <c r="K13">
        <v>4359</v>
      </c>
      <c r="M13">
        <v>24941</v>
      </c>
      <c r="N13">
        <v>27469</v>
      </c>
    </row>
    <row r="14" spans="1:14" x14ac:dyDescent="0.2">
      <c r="A14">
        <v>2024</v>
      </c>
      <c r="C14">
        <v>30486</v>
      </c>
      <c r="D14">
        <v>33041</v>
      </c>
      <c r="F14">
        <v>980</v>
      </c>
      <c r="H14">
        <v>29506</v>
      </c>
      <c r="I14">
        <v>32061</v>
      </c>
      <c r="K14">
        <v>4617</v>
      </c>
      <c r="M14">
        <v>24889</v>
      </c>
      <c r="N14">
        <v>27444</v>
      </c>
    </row>
    <row r="15" spans="1:14" x14ac:dyDescent="0.2">
      <c r="A15">
        <v>2025</v>
      </c>
      <c r="C15">
        <v>30721</v>
      </c>
      <c r="D15">
        <v>33303</v>
      </c>
      <c r="F15">
        <v>1009</v>
      </c>
      <c r="H15">
        <v>29712</v>
      </c>
      <c r="I15">
        <v>32294</v>
      </c>
      <c r="K15">
        <v>4848</v>
      </c>
      <c r="M15">
        <v>24864</v>
      </c>
      <c r="N15">
        <v>27446</v>
      </c>
    </row>
    <row r="16" spans="1:14" x14ac:dyDescent="0.2">
      <c r="A16">
        <v>2026</v>
      </c>
      <c r="C16">
        <v>30957</v>
      </c>
      <c r="D16">
        <v>33566</v>
      </c>
      <c r="F16">
        <v>1031</v>
      </c>
      <c r="H16">
        <v>29926</v>
      </c>
      <c r="I16">
        <v>32535</v>
      </c>
      <c r="K16">
        <v>5052</v>
      </c>
      <c r="M16">
        <v>24874</v>
      </c>
      <c r="N16">
        <v>27483</v>
      </c>
    </row>
    <row r="17" spans="1:14" x14ac:dyDescent="0.2">
      <c r="A17">
        <v>2027</v>
      </c>
      <c r="C17">
        <v>31192</v>
      </c>
      <c r="D17">
        <v>33828</v>
      </c>
      <c r="F17">
        <v>1051</v>
      </c>
      <c r="H17">
        <v>30141</v>
      </c>
      <c r="I17">
        <v>32777</v>
      </c>
      <c r="K17">
        <v>5229</v>
      </c>
      <c r="M17">
        <v>24912</v>
      </c>
      <c r="N17">
        <v>27548</v>
      </c>
    </row>
    <row r="18" spans="1:14" x14ac:dyDescent="0.2">
      <c r="A18" t="s">
        <v>44</v>
      </c>
      <c r="C18">
        <v>0.8</v>
      </c>
      <c r="D18">
        <v>0.8</v>
      </c>
      <c r="F18">
        <v>5.8</v>
      </c>
      <c r="H18">
        <v>0.7</v>
      </c>
      <c r="I18">
        <v>0.7</v>
      </c>
      <c r="K18">
        <v>7.6</v>
      </c>
      <c r="M18">
        <v>-0.4</v>
      </c>
      <c r="N18">
        <v>-0.2</v>
      </c>
    </row>
    <row r="20" spans="1:14" x14ac:dyDescent="0.2">
      <c r="A20" s="242" t="s">
        <v>45</v>
      </c>
    </row>
    <row r="21" spans="1:14" x14ac:dyDescent="0.2">
      <c r="A21" t="s">
        <v>12</v>
      </c>
      <c r="C21" t="s">
        <v>41</v>
      </c>
      <c r="D21" t="s">
        <v>42</v>
      </c>
      <c r="F21" t="s">
        <v>43</v>
      </c>
      <c r="H21" t="s">
        <v>41</v>
      </c>
      <c r="I21" t="s">
        <v>42</v>
      </c>
      <c r="K21" t="s">
        <v>366</v>
      </c>
      <c r="M21" t="s">
        <v>41</v>
      </c>
      <c r="N21" t="s">
        <v>42</v>
      </c>
    </row>
    <row r="22" spans="1:14" x14ac:dyDescent="0.2">
      <c r="A22">
        <v>2018</v>
      </c>
      <c r="C22">
        <v>7400</v>
      </c>
      <c r="D22">
        <v>8037</v>
      </c>
      <c r="F22">
        <v>155</v>
      </c>
      <c r="H22">
        <v>7245</v>
      </c>
      <c r="I22">
        <v>7882</v>
      </c>
      <c r="K22">
        <v>570</v>
      </c>
      <c r="M22">
        <v>6675</v>
      </c>
      <c r="N22">
        <v>7312</v>
      </c>
    </row>
    <row r="23" spans="1:14" x14ac:dyDescent="0.2">
      <c r="A23">
        <v>2019</v>
      </c>
      <c r="C23">
        <v>7435</v>
      </c>
      <c r="D23">
        <v>8076</v>
      </c>
      <c r="F23">
        <v>182</v>
      </c>
      <c r="H23">
        <v>7253</v>
      </c>
      <c r="I23">
        <v>7894</v>
      </c>
      <c r="K23">
        <v>612</v>
      </c>
      <c r="M23">
        <v>6641</v>
      </c>
      <c r="N23">
        <v>7282</v>
      </c>
    </row>
    <row r="24" spans="1:14" x14ac:dyDescent="0.2">
      <c r="A24">
        <v>2020</v>
      </c>
      <c r="C24">
        <v>7463</v>
      </c>
      <c r="D24">
        <v>8107</v>
      </c>
      <c r="F24">
        <v>207</v>
      </c>
      <c r="H24">
        <v>7256</v>
      </c>
      <c r="I24">
        <v>7900</v>
      </c>
      <c r="K24">
        <v>655</v>
      </c>
      <c r="M24">
        <v>6601</v>
      </c>
      <c r="N24">
        <v>7245</v>
      </c>
    </row>
    <row r="25" spans="1:14" x14ac:dyDescent="0.2">
      <c r="A25">
        <v>2021</v>
      </c>
      <c r="C25">
        <v>7499</v>
      </c>
      <c r="D25">
        <v>8146</v>
      </c>
      <c r="F25">
        <v>229</v>
      </c>
      <c r="H25">
        <v>7270</v>
      </c>
      <c r="I25">
        <v>7917</v>
      </c>
      <c r="K25">
        <v>710</v>
      </c>
      <c r="M25">
        <v>6560</v>
      </c>
      <c r="N25">
        <v>7207</v>
      </c>
    </row>
    <row r="26" spans="1:14" x14ac:dyDescent="0.2">
      <c r="A26">
        <v>2022</v>
      </c>
      <c r="C26">
        <v>7536</v>
      </c>
      <c r="D26">
        <v>8188</v>
      </c>
      <c r="F26">
        <v>246</v>
      </c>
      <c r="H26">
        <v>7290</v>
      </c>
      <c r="I26">
        <v>7942</v>
      </c>
      <c r="K26">
        <v>761</v>
      </c>
      <c r="M26">
        <v>6529</v>
      </c>
      <c r="N26">
        <v>7181</v>
      </c>
    </row>
    <row r="27" spans="1:14" x14ac:dyDescent="0.2">
      <c r="A27">
        <v>2023</v>
      </c>
      <c r="C27">
        <v>7574</v>
      </c>
      <c r="D27">
        <v>8229</v>
      </c>
      <c r="F27">
        <v>259</v>
      </c>
      <c r="H27">
        <v>7315</v>
      </c>
      <c r="I27">
        <v>7970</v>
      </c>
      <c r="K27">
        <v>808</v>
      </c>
      <c r="M27">
        <v>6507</v>
      </c>
      <c r="N27">
        <v>7162</v>
      </c>
    </row>
    <row r="28" spans="1:14" x14ac:dyDescent="0.2">
      <c r="A28">
        <v>2024</v>
      </c>
      <c r="C28">
        <v>7609</v>
      </c>
      <c r="D28">
        <v>8268</v>
      </c>
      <c r="F28">
        <v>266</v>
      </c>
      <c r="H28">
        <v>7343</v>
      </c>
      <c r="I28">
        <v>8002</v>
      </c>
      <c r="K28">
        <v>851</v>
      </c>
      <c r="M28">
        <v>6492</v>
      </c>
      <c r="N28">
        <v>7151</v>
      </c>
    </row>
    <row r="29" spans="1:14" x14ac:dyDescent="0.2">
      <c r="A29">
        <v>2025</v>
      </c>
      <c r="C29">
        <v>7643</v>
      </c>
      <c r="D29">
        <v>8305</v>
      </c>
      <c r="F29">
        <v>273</v>
      </c>
      <c r="H29">
        <v>7370</v>
      </c>
      <c r="I29">
        <v>8032</v>
      </c>
      <c r="K29">
        <v>889</v>
      </c>
      <c r="M29">
        <v>6481</v>
      </c>
      <c r="N29">
        <v>7143</v>
      </c>
    </row>
    <row r="30" spans="1:14" x14ac:dyDescent="0.2">
      <c r="A30">
        <v>2026</v>
      </c>
      <c r="C30">
        <v>7678</v>
      </c>
      <c r="D30">
        <v>8343</v>
      </c>
      <c r="F30">
        <v>280</v>
      </c>
      <c r="H30">
        <v>7398</v>
      </c>
      <c r="I30">
        <v>8063</v>
      </c>
      <c r="K30">
        <v>923</v>
      </c>
      <c r="M30">
        <v>6475</v>
      </c>
      <c r="N30">
        <v>7140</v>
      </c>
    </row>
    <row r="31" spans="1:14" x14ac:dyDescent="0.2">
      <c r="A31">
        <v>2027</v>
      </c>
      <c r="C31">
        <v>7712</v>
      </c>
      <c r="D31">
        <v>8381</v>
      </c>
      <c r="F31">
        <v>286</v>
      </c>
      <c r="H31">
        <v>7426</v>
      </c>
      <c r="I31">
        <v>8095</v>
      </c>
      <c r="K31">
        <v>952</v>
      </c>
      <c r="M31">
        <v>6474</v>
      </c>
      <c r="N31">
        <v>7143</v>
      </c>
    </row>
    <row r="32" spans="1:14" x14ac:dyDescent="0.2">
      <c r="A32" t="s">
        <v>44</v>
      </c>
      <c r="C32" s="150">
        <v>0.5</v>
      </c>
      <c r="D32" s="150">
        <v>0.5</v>
      </c>
      <c r="E32" s="150"/>
      <c r="F32" s="150">
        <v>7</v>
      </c>
      <c r="G32" s="150"/>
      <c r="H32" s="150">
        <v>0.3</v>
      </c>
      <c r="I32" s="150">
        <v>0.3</v>
      </c>
      <c r="J32" s="150"/>
      <c r="K32" s="150">
        <v>5.9</v>
      </c>
      <c r="L32" s="150"/>
      <c r="M32" s="150">
        <v>-0.3</v>
      </c>
      <c r="N32" s="150">
        <v>-0.3</v>
      </c>
    </row>
    <row r="34" spans="1:14" x14ac:dyDescent="0.2">
      <c r="A34" t="s">
        <v>14</v>
      </c>
      <c r="C34" t="s">
        <v>41</v>
      </c>
      <c r="D34" t="s">
        <v>42</v>
      </c>
      <c r="F34" t="s">
        <v>43</v>
      </c>
      <c r="H34" t="s">
        <v>41</v>
      </c>
      <c r="I34" t="s">
        <v>42</v>
      </c>
      <c r="K34" t="s">
        <v>366</v>
      </c>
      <c r="M34" t="s">
        <v>41</v>
      </c>
      <c r="N34" t="s">
        <v>42</v>
      </c>
    </row>
    <row r="35" spans="1:14" x14ac:dyDescent="0.2">
      <c r="A35">
        <v>2018</v>
      </c>
      <c r="C35">
        <v>2111</v>
      </c>
      <c r="D35">
        <v>2244</v>
      </c>
      <c r="F35">
        <v>15</v>
      </c>
      <c r="H35">
        <v>2096</v>
      </c>
      <c r="I35">
        <v>2229</v>
      </c>
      <c r="K35">
        <v>176</v>
      </c>
      <c r="M35">
        <v>1920</v>
      </c>
      <c r="N35">
        <v>2053</v>
      </c>
    </row>
    <row r="36" spans="1:14" x14ac:dyDescent="0.2">
      <c r="A36">
        <v>2019</v>
      </c>
      <c r="C36">
        <v>2120</v>
      </c>
      <c r="D36">
        <v>2254</v>
      </c>
      <c r="F36">
        <v>18</v>
      </c>
      <c r="H36">
        <v>2102</v>
      </c>
      <c r="I36">
        <v>2236</v>
      </c>
      <c r="K36">
        <v>197</v>
      </c>
      <c r="M36">
        <v>1905</v>
      </c>
      <c r="N36">
        <v>2039</v>
      </c>
    </row>
    <row r="37" spans="1:14" x14ac:dyDescent="0.2">
      <c r="A37">
        <v>2020</v>
      </c>
      <c r="C37">
        <v>2127</v>
      </c>
      <c r="D37">
        <v>2261</v>
      </c>
      <c r="F37">
        <v>21</v>
      </c>
      <c r="H37">
        <v>2106</v>
      </c>
      <c r="I37">
        <v>2240</v>
      </c>
      <c r="K37">
        <v>217</v>
      </c>
      <c r="M37">
        <v>1889</v>
      </c>
      <c r="N37">
        <v>2023</v>
      </c>
    </row>
    <row r="38" spans="1:14" x14ac:dyDescent="0.2">
      <c r="A38">
        <v>2021</v>
      </c>
      <c r="C38">
        <v>2140</v>
      </c>
      <c r="D38">
        <v>2275</v>
      </c>
      <c r="F38">
        <v>24</v>
      </c>
      <c r="H38">
        <v>2116</v>
      </c>
      <c r="I38">
        <v>2251</v>
      </c>
      <c r="K38">
        <v>236</v>
      </c>
      <c r="M38">
        <v>1880</v>
      </c>
      <c r="N38">
        <v>2015</v>
      </c>
    </row>
    <row r="39" spans="1:14" x14ac:dyDescent="0.2">
      <c r="A39">
        <v>2022</v>
      </c>
      <c r="C39">
        <v>2156</v>
      </c>
      <c r="D39">
        <v>2291</v>
      </c>
      <c r="F39">
        <v>26</v>
      </c>
      <c r="H39">
        <v>2130</v>
      </c>
      <c r="I39">
        <v>2265</v>
      </c>
      <c r="K39">
        <v>253</v>
      </c>
      <c r="M39">
        <v>1877</v>
      </c>
      <c r="N39">
        <v>2012</v>
      </c>
    </row>
    <row r="40" spans="1:14" x14ac:dyDescent="0.2">
      <c r="A40">
        <v>2023</v>
      </c>
      <c r="C40">
        <v>2173</v>
      </c>
      <c r="D40">
        <v>2308</v>
      </c>
      <c r="F40">
        <v>28</v>
      </c>
      <c r="H40">
        <v>2145</v>
      </c>
      <c r="I40">
        <v>2280</v>
      </c>
      <c r="K40">
        <v>268</v>
      </c>
      <c r="M40">
        <v>1877</v>
      </c>
      <c r="N40">
        <v>2012</v>
      </c>
    </row>
    <row r="41" spans="1:14" x14ac:dyDescent="0.2">
      <c r="A41">
        <v>2024</v>
      </c>
      <c r="C41">
        <v>2188</v>
      </c>
      <c r="D41">
        <v>2323</v>
      </c>
      <c r="F41">
        <v>31</v>
      </c>
      <c r="H41">
        <v>2157</v>
      </c>
      <c r="I41">
        <v>2292</v>
      </c>
      <c r="K41">
        <v>282</v>
      </c>
      <c r="M41">
        <v>1875</v>
      </c>
      <c r="N41">
        <v>2010</v>
      </c>
    </row>
    <row r="42" spans="1:14" x14ac:dyDescent="0.2">
      <c r="A42">
        <v>2025</v>
      </c>
      <c r="C42">
        <v>2202</v>
      </c>
      <c r="D42">
        <v>2338</v>
      </c>
      <c r="F42">
        <v>32</v>
      </c>
      <c r="H42">
        <v>2170</v>
      </c>
      <c r="I42">
        <v>2306</v>
      </c>
      <c r="K42">
        <v>295</v>
      </c>
      <c r="M42">
        <v>1875</v>
      </c>
      <c r="N42">
        <v>2011</v>
      </c>
    </row>
    <row r="43" spans="1:14" x14ac:dyDescent="0.2">
      <c r="A43">
        <v>2026</v>
      </c>
      <c r="C43">
        <v>2216</v>
      </c>
      <c r="D43">
        <v>2352</v>
      </c>
      <c r="F43">
        <v>34</v>
      </c>
      <c r="H43">
        <v>2182</v>
      </c>
      <c r="I43">
        <v>2318</v>
      </c>
      <c r="K43">
        <v>306</v>
      </c>
      <c r="M43">
        <v>1876</v>
      </c>
      <c r="N43">
        <v>2012</v>
      </c>
    </row>
    <row r="44" spans="1:14" x14ac:dyDescent="0.2">
      <c r="A44">
        <v>2027</v>
      </c>
      <c r="C44">
        <v>2229</v>
      </c>
      <c r="D44">
        <v>2366</v>
      </c>
      <c r="F44">
        <v>36</v>
      </c>
      <c r="H44">
        <v>2193</v>
      </c>
      <c r="I44">
        <v>2330</v>
      </c>
      <c r="K44">
        <v>315</v>
      </c>
      <c r="M44">
        <v>1878</v>
      </c>
      <c r="N44">
        <v>2015</v>
      </c>
    </row>
    <row r="45" spans="1:14" x14ac:dyDescent="0.2">
      <c r="A45" t="s">
        <v>44</v>
      </c>
      <c r="C45">
        <v>0.6</v>
      </c>
      <c r="D45">
        <v>0.6</v>
      </c>
      <c r="F45">
        <v>10.199999999999999</v>
      </c>
      <c r="H45">
        <v>0.5</v>
      </c>
      <c r="I45">
        <v>0.5</v>
      </c>
      <c r="K45">
        <v>6.7</v>
      </c>
      <c r="M45">
        <v>-0.2</v>
      </c>
      <c r="N45">
        <v>-0.2</v>
      </c>
    </row>
    <row r="47" spans="1:14" x14ac:dyDescent="0.2">
      <c r="A47" t="s">
        <v>16</v>
      </c>
      <c r="C47" t="s">
        <v>41</v>
      </c>
      <c r="D47" t="s">
        <v>42</v>
      </c>
      <c r="F47" t="s">
        <v>43</v>
      </c>
      <c r="H47" t="s">
        <v>41</v>
      </c>
      <c r="I47" t="s">
        <v>42</v>
      </c>
      <c r="K47" t="s">
        <v>366</v>
      </c>
      <c r="M47" t="s">
        <v>41</v>
      </c>
      <c r="N47" t="s">
        <v>42</v>
      </c>
    </row>
    <row r="48" spans="1:14" x14ac:dyDescent="0.2">
      <c r="A48">
        <v>2018</v>
      </c>
      <c r="C48">
        <v>13836</v>
      </c>
      <c r="D48">
        <v>14951</v>
      </c>
      <c r="F48">
        <v>316</v>
      </c>
      <c r="H48">
        <v>13520</v>
      </c>
      <c r="I48">
        <v>14635</v>
      </c>
      <c r="K48">
        <v>1485</v>
      </c>
      <c r="M48">
        <v>12035</v>
      </c>
      <c r="N48">
        <v>13150</v>
      </c>
    </row>
    <row r="49" spans="1:14" x14ac:dyDescent="0.2">
      <c r="A49">
        <v>2019</v>
      </c>
      <c r="C49">
        <v>13982</v>
      </c>
      <c r="D49">
        <v>15114</v>
      </c>
      <c r="F49">
        <v>356</v>
      </c>
      <c r="H49">
        <v>13626</v>
      </c>
      <c r="I49">
        <v>14758</v>
      </c>
      <c r="K49">
        <v>1726</v>
      </c>
      <c r="M49">
        <v>11900</v>
      </c>
      <c r="N49">
        <v>13032</v>
      </c>
    </row>
    <row r="50" spans="1:14" x14ac:dyDescent="0.2">
      <c r="A50">
        <v>2020</v>
      </c>
      <c r="C50">
        <v>14113</v>
      </c>
      <c r="D50">
        <v>15261</v>
      </c>
      <c r="F50">
        <v>384</v>
      </c>
      <c r="H50">
        <v>13729</v>
      </c>
      <c r="I50">
        <v>14877</v>
      </c>
      <c r="K50">
        <v>1952</v>
      </c>
      <c r="M50">
        <v>11777</v>
      </c>
      <c r="N50">
        <v>12925</v>
      </c>
    </row>
    <row r="51" spans="1:14" x14ac:dyDescent="0.2">
      <c r="A51">
        <v>2021</v>
      </c>
      <c r="C51">
        <v>14257</v>
      </c>
      <c r="D51">
        <v>15422</v>
      </c>
      <c r="F51">
        <v>408</v>
      </c>
      <c r="H51">
        <v>13849</v>
      </c>
      <c r="I51">
        <v>15014</v>
      </c>
      <c r="K51">
        <v>2163</v>
      </c>
      <c r="M51">
        <v>11686</v>
      </c>
      <c r="N51">
        <v>12851</v>
      </c>
    </row>
    <row r="52" spans="1:14" x14ac:dyDescent="0.2">
      <c r="A52">
        <v>2022</v>
      </c>
      <c r="C52">
        <v>14405</v>
      </c>
      <c r="D52">
        <v>15586</v>
      </c>
      <c r="F52">
        <v>429</v>
      </c>
      <c r="H52">
        <v>13976</v>
      </c>
      <c r="I52">
        <v>15157</v>
      </c>
      <c r="K52">
        <v>2356</v>
      </c>
      <c r="M52">
        <v>11620</v>
      </c>
      <c r="N52">
        <v>12801</v>
      </c>
    </row>
    <row r="53" spans="1:14" x14ac:dyDescent="0.2">
      <c r="A53">
        <v>2023</v>
      </c>
      <c r="C53">
        <v>14555</v>
      </c>
      <c r="D53">
        <v>15751</v>
      </c>
      <c r="F53">
        <v>448</v>
      </c>
      <c r="H53">
        <v>14107</v>
      </c>
      <c r="I53">
        <v>15303</v>
      </c>
      <c r="K53">
        <v>2532</v>
      </c>
      <c r="M53">
        <v>11575</v>
      </c>
      <c r="N53">
        <v>12771</v>
      </c>
    </row>
    <row r="54" spans="1:14" x14ac:dyDescent="0.2">
      <c r="A54">
        <v>2024</v>
      </c>
      <c r="C54">
        <v>14699</v>
      </c>
      <c r="D54">
        <v>15913</v>
      </c>
      <c r="F54">
        <v>465</v>
      </c>
      <c r="H54">
        <v>14234</v>
      </c>
      <c r="I54">
        <v>15448</v>
      </c>
      <c r="K54">
        <v>2690</v>
      </c>
      <c r="M54">
        <v>11544</v>
      </c>
      <c r="N54">
        <v>12758</v>
      </c>
    </row>
    <row r="55" spans="1:14" x14ac:dyDescent="0.2">
      <c r="A55">
        <v>2025</v>
      </c>
      <c r="C55">
        <v>14841</v>
      </c>
      <c r="D55">
        <v>16071</v>
      </c>
      <c r="F55">
        <v>477</v>
      </c>
      <c r="H55">
        <v>14364</v>
      </c>
      <c r="I55">
        <v>15594</v>
      </c>
      <c r="K55">
        <v>2831</v>
      </c>
      <c r="M55">
        <v>11533</v>
      </c>
      <c r="N55">
        <v>12763</v>
      </c>
    </row>
    <row r="56" spans="1:14" x14ac:dyDescent="0.2">
      <c r="A56">
        <v>2026</v>
      </c>
      <c r="C56">
        <v>14983</v>
      </c>
      <c r="D56">
        <v>16229</v>
      </c>
      <c r="F56">
        <v>483</v>
      </c>
      <c r="H56">
        <v>14500</v>
      </c>
      <c r="I56">
        <v>15746</v>
      </c>
      <c r="K56">
        <v>2955</v>
      </c>
      <c r="M56">
        <v>11545</v>
      </c>
      <c r="N56">
        <v>12791</v>
      </c>
    </row>
    <row r="57" spans="1:14" x14ac:dyDescent="0.2">
      <c r="A57">
        <v>2027</v>
      </c>
      <c r="C57">
        <v>15125</v>
      </c>
      <c r="D57">
        <v>16387</v>
      </c>
      <c r="F57">
        <v>487</v>
      </c>
      <c r="H57">
        <v>14638</v>
      </c>
      <c r="I57">
        <v>15900</v>
      </c>
      <c r="K57">
        <v>3062</v>
      </c>
      <c r="M57">
        <v>11576</v>
      </c>
      <c r="N57">
        <v>12838</v>
      </c>
    </row>
    <row r="58" spans="1:14" x14ac:dyDescent="0.2">
      <c r="A58" t="s">
        <v>44</v>
      </c>
      <c r="C58" s="150">
        <v>1</v>
      </c>
      <c r="D58" s="150">
        <v>1</v>
      </c>
      <c r="E58" s="150"/>
      <c r="F58" s="150">
        <v>4.9000000000000004</v>
      </c>
      <c r="G58" s="150"/>
      <c r="H58" s="150">
        <v>0.9</v>
      </c>
      <c r="I58" s="150">
        <v>0.9</v>
      </c>
      <c r="J58" s="150"/>
      <c r="K58" s="150">
        <v>8.4</v>
      </c>
      <c r="L58" s="150"/>
      <c r="M58" s="150">
        <v>-0.4</v>
      </c>
      <c r="N58" s="150">
        <v>-0.3</v>
      </c>
    </row>
    <row r="60" spans="1:14" x14ac:dyDescent="0.2">
      <c r="A60" t="s">
        <v>18</v>
      </c>
      <c r="C60" t="s">
        <v>41</v>
      </c>
      <c r="D60" t="s">
        <v>42</v>
      </c>
      <c r="F60" t="s">
        <v>43</v>
      </c>
      <c r="H60" t="s">
        <v>41</v>
      </c>
      <c r="I60" t="s">
        <v>42</v>
      </c>
      <c r="K60" t="s">
        <v>366</v>
      </c>
      <c r="M60" t="s">
        <v>41</v>
      </c>
      <c r="N60" t="s">
        <v>42</v>
      </c>
    </row>
    <row r="61" spans="1:14" x14ac:dyDescent="0.2">
      <c r="A61">
        <v>2018</v>
      </c>
      <c r="C61">
        <v>2501</v>
      </c>
      <c r="D61">
        <v>2693</v>
      </c>
      <c r="F61">
        <v>26</v>
      </c>
      <c r="H61">
        <v>2475</v>
      </c>
      <c r="I61">
        <v>2667</v>
      </c>
      <c r="K61">
        <v>109</v>
      </c>
      <c r="M61">
        <v>2366</v>
      </c>
      <c r="N61">
        <v>2558</v>
      </c>
    </row>
    <row r="62" spans="1:14" x14ac:dyDescent="0.2">
      <c r="A62">
        <v>2019</v>
      </c>
      <c r="C62">
        <v>2524</v>
      </c>
      <c r="D62">
        <v>2718</v>
      </c>
      <c r="F62">
        <v>30</v>
      </c>
      <c r="H62">
        <v>2494</v>
      </c>
      <c r="I62">
        <v>2688</v>
      </c>
      <c r="K62">
        <v>124</v>
      </c>
      <c r="M62">
        <v>2370</v>
      </c>
      <c r="N62">
        <v>2564</v>
      </c>
    </row>
    <row r="63" spans="1:14" x14ac:dyDescent="0.2">
      <c r="A63">
        <v>2020</v>
      </c>
      <c r="C63">
        <v>2541</v>
      </c>
      <c r="D63">
        <v>2737</v>
      </c>
      <c r="F63">
        <v>34</v>
      </c>
      <c r="H63">
        <v>2507</v>
      </c>
      <c r="I63">
        <v>2703</v>
      </c>
      <c r="K63">
        <v>139</v>
      </c>
      <c r="M63">
        <v>2368</v>
      </c>
      <c r="N63">
        <v>2564</v>
      </c>
    </row>
    <row r="64" spans="1:14" x14ac:dyDescent="0.2">
      <c r="A64">
        <v>2021</v>
      </c>
      <c r="C64">
        <v>2562</v>
      </c>
      <c r="D64">
        <v>2760</v>
      </c>
      <c r="F64">
        <v>37</v>
      </c>
      <c r="H64">
        <v>2525</v>
      </c>
      <c r="I64">
        <v>2723</v>
      </c>
      <c r="K64">
        <v>153</v>
      </c>
      <c r="M64">
        <v>2372</v>
      </c>
      <c r="N64">
        <v>2570</v>
      </c>
    </row>
    <row r="65" spans="1:14" x14ac:dyDescent="0.2">
      <c r="A65">
        <v>2022</v>
      </c>
      <c r="C65">
        <v>2584</v>
      </c>
      <c r="D65">
        <v>2783</v>
      </c>
      <c r="F65">
        <v>39</v>
      </c>
      <c r="H65">
        <v>2545</v>
      </c>
      <c r="I65">
        <v>2744</v>
      </c>
      <c r="K65">
        <v>166</v>
      </c>
      <c r="M65">
        <v>2379</v>
      </c>
      <c r="N65">
        <v>2578</v>
      </c>
    </row>
    <row r="66" spans="1:14" x14ac:dyDescent="0.2">
      <c r="A66">
        <v>2023</v>
      </c>
      <c r="C66">
        <v>2606</v>
      </c>
      <c r="D66">
        <v>2807</v>
      </c>
      <c r="F66">
        <v>42</v>
      </c>
      <c r="H66">
        <v>2564</v>
      </c>
      <c r="I66">
        <v>2765</v>
      </c>
      <c r="K66">
        <v>177</v>
      </c>
      <c r="M66">
        <v>2387</v>
      </c>
      <c r="N66">
        <v>2588</v>
      </c>
    </row>
    <row r="67" spans="1:14" x14ac:dyDescent="0.2">
      <c r="A67">
        <v>2024</v>
      </c>
      <c r="C67">
        <v>2626</v>
      </c>
      <c r="D67">
        <v>2830</v>
      </c>
      <c r="F67">
        <v>44</v>
      </c>
      <c r="H67">
        <v>2582</v>
      </c>
      <c r="I67">
        <v>2786</v>
      </c>
      <c r="K67">
        <v>188</v>
      </c>
      <c r="M67">
        <v>2394</v>
      </c>
      <c r="N67">
        <v>2598</v>
      </c>
    </row>
    <row r="68" spans="1:14" x14ac:dyDescent="0.2">
      <c r="A68">
        <v>2025</v>
      </c>
      <c r="C68">
        <v>2645</v>
      </c>
      <c r="D68">
        <v>2851</v>
      </c>
      <c r="F68">
        <v>46</v>
      </c>
      <c r="H68">
        <v>2599</v>
      </c>
      <c r="I68">
        <v>2805</v>
      </c>
      <c r="K68">
        <v>198</v>
      </c>
      <c r="M68">
        <v>2401</v>
      </c>
      <c r="N68">
        <v>2607</v>
      </c>
    </row>
    <row r="69" spans="1:14" x14ac:dyDescent="0.2">
      <c r="A69">
        <v>2026</v>
      </c>
      <c r="C69">
        <v>2664</v>
      </c>
      <c r="D69">
        <v>2872</v>
      </c>
      <c r="F69">
        <v>48</v>
      </c>
      <c r="H69">
        <v>2616</v>
      </c>
      <c r="I69">
        <v>2824</v>
      </c>
      <c r="K69">
        <v>206</v>
      </c>
      <c r="M69">
        <v>2410</v>
      </c>
      <c r="N69">
        <v>2618</v>
      </c>
    </row>
    <row r="70" spans="1:14" x14ac:dyDescent="0.2">
      <c r="A70">
        <v>2027</v>
      </c>
      <c r="C70">
        <v>2684</v>
      </c>
      <c r="D70">
        <v>2894</v>
      </c>
      <c r="F70">
        <v>50</v>
      </c>
      <c r="H70">
        <v>2634</v>
      </c>
      <c r="I70">
        <v>2844</v>
      </c>
      <c r="K70">
        <v>214</v>
      </c>
      <c r="M70">
        <v>2420</v>
      </c>
      <c r="N70">
        <v>2630</v>
      </c>
    </row>
    <row r="71" spans="1:14" x14ac:dyDescent="0.2">
      <c r="A71" t="s">
        <v>44</v>
      </c>
      <c r="C71">
        <v>0.8</v>
      </c>
      <c r="D71">
        <v>0.8</v>
      </c>
      <c r="F71">
        <v>7.5</v>
      </c>
      <c r="H71">
        <v>0.7</v>
      </c>
      <c r="I71">
        <v>0.7</v>
      </c>
      <c r="K71">
        <v>7.8</v>
      </c>
      <c r="M71">
        <v>0.3</v>
      </c>
      <c r="N71">
        <v>0.3</v>
      </c>
    </row>
    <row r="73" spans="1:14" x14ac:dyDescent="0.2">
      <c r="A73" t="s">
        <v>20</v>
      </c>
      <c r="C73" t="s">
        <v>41</v>
      </c>
      <c r="D73" t="s">
        <v>42</v>
      </c>
      <c r="F73" t="s">
        <v>43</v>
      </c>
      <c r="H73" t="s">
        <v>41</v>
      </c>
      <c r="I73" t="s">
        <v>42</v>
      </c>
      <c r="K73" t="s">
        <v>366</v>
      </c>
      <c r="M73" t="s">
        <v>41</v>
      </c>
      <c r="N73" t="s">
        <v>42</v>
      </c>
    </row>
    <row r="74" spans="1:14" x14ac:dyDescent="0.2">
      <c r="A74">
        <v>2018</v>
      </c>
      <c r="C74">
        <v>2099</v>
      </c>
      <c r="D74">
        <v>2367</v>
      </c>
      <c r="F74">
        <v>16</v>
      </c>
      <c r="H74">
        <v>2083</v>
      </c>
      <c r="I74">
        <v>2351</v>
      </c>
      <c r="K74">
        <v>245</v>
      </c>
      <c r="M74">
        <v>1838</v>
      </c>
      <c r="N74">
        <v>2106</v>
      </c>
    </row>
    <row r="75" spans="1:14" x14ac:dyDescent="0.2">
      <c r="A75">
        <v>2019</v>
      </c>
      <c r="C75">
        <v>2118</v>
      </c>
      <c r="D75">
        <v>2390</v>
      </c>
      <c r="F75">
        <v>23</v>
      </c>
      <c r="H75">
        <v>2095</v>
      </c>
      <c r="I75">
        <v>2367</v>
      </c>
      <c r="K75">
        <v>278</v>
      </c>
      <c r="M75">
        <v>1817</v>
      </c>
      <c r="N75">
        <v>2089</v>
      </c>
    </row>
    <row r="76" spans="1:14" x14ac:dyDescent="0.2">
      <c r="A76">
        <v>2020</v>
      </c>
      <c r="C76">
        <v>2137</v>
      </c>
      <c r="D76">
        <v>2414</v>
      </c>
      <c r="F76">
        <v>29</v>
      </c>
      <c r="H76">
        <v>2108</v>
      </c>
      <c r="I76">
        <v>2385</v>
      </c>
      <c r="K76">
        <v>311</v>
      </c>
      <c r="M76">
        <v>1797</v>
      </c>
      <c r="N76">
        <v>2074</v>
      </c>
    </row>
    <row r="77" spans="1:14" x14ac:dyDescent="0.2">
      <c r="A77">
        <v>2021</v>
      </c>
      <c r="C77">
        <v>2158</v>
      </c>
      <c r="D77">
        <v>2439</v>
      </c>
      <c r="F77">
        <v>34</v>
      </c>
      <c r="H77">
        <v>2124</v>
      </c>
      <c r="I77">
        <v>2405</v>
      </c>
      <c r="K77">
        <v>341</v>
      </c>
      <c r="M77">
        <v>1783</v>
      </c>
      <c r="N77">
        <v>2064</v>
      </c>
    </row>
    <row r="78" spans="1:14" x14ac:dyDescent="0.2">
      <c r="A78">
        <v>2022</v>
      </c>
      <c r="C78">
        <v>2179</v>
      </c>
      <c r="D78">
        <v>2464</v>
      </c>
      <c r="F78">
        <v>39</v>
      </c>
      <c r="H78">
        <v>2140</v>
      </c>
      <c r="I78">
        <v>2425</v>
      </c>
      <c r="K78">
        <v>369</v>
      </c>
      <c r="M78">
        <v>1771</v>
      </c>
      <c r="N78">
        <v>2056</v>
      </c>
    </row>
    <row r="79" spans="1:14" x14ac:dyDescent="0.2">
      <c r="A79">
        <v>2023</v>
      </c>
      <c r="C79">
        <v>2200</v>
      </c>
      <c r="D79">
        <v>2490</v>
      </c>
      <c r="F79">
        <v>43</v>
      </c>
      <c r="H79">
        <v>2157</v>
      </c>
      <c r="I79">
        <v>2447</v>
      </c>
      <c r="K79">
        <v>395</v>
      </c>
      <c r="M79">
        <v>1762</v>
      </c>
      <c r="N79">
        <v>2052</v>
      </c>
    </row>
    <row r="80" spans="1:14" x14ac:dyDescent="0.2">
      <c r="A80">
        <v>2024</v>
      </c>
      <c r="C80">
        <v>2220</v>
      </c>
      <c r="D80">
        <v>2515</v>
      </c>
      <c r="F80">
        <v>47</v>
      </c>
      <c r="H80">
        <v>2173</v>
      </c>
      <c r="I80">
        <v>2468</v>
      </c>
      <c r="K80">
        <v>418</v>
      </c>
      <c r="M80">
        <v>1755</v>
      </c>
      <c r="N80">
        <v>2050</v>
      </c>
    </row>
    <row r="81" spans="1:14" x14ac:dyDescent="0.2">
      <c r="A81">
        <v>2025</v>
      </c>
      <c r="C81">
        <v>2241</v>
      </c>
      <c r="D81">
        <v>2540</v>
      </c>
      <c r="F81">
        <v>50</v>
      </c>
      <c r="H81">
        <v>2191</v>
      </c>
      <c r="I81">
        <v>2490</v>
      </c>
      <c r="K81">
        <v>439</v>
      </c>
      <c r="M81">
        <v>1752</v>
      </c>
      <c r="N81">
        <v>2051</v>
      </c>
    </row>
    <row r="82" spans="1:14" x14ac:dyDescent="0.2">
      <c r="A82">
        <v>2026</v>
      </c>
      <c r="C82">
        <v>2262</v>
      </c>
      <c r="D82">
        <v>2566</v>
      </c>
      <c r="F82">
        <v>54</v>
      </c>
      <c r="H82">
        <v>2208</v>
      </c>
      <c r="I82">
        <v>2512</v>
      </c>
      <c r="K82">
        <v>457</v>
      </c>
      <c r="M82">
        <v>1751</v>
      </c>
      <c r="N82">
        <v>2055</v>
      </c>
    </row>
    <row r="83" spans="1:14" x14ac:dyDescent="0.2">
      <c r="A83">
        <v>2027</v>
      </c>
      <c r="C83">
        <v>2284</v>
      </c>
      <c r="D83">
        <v>2592</v>
      </c>
      <c r="F83">
        <v>57</v>
      </c>
      <c r="H83">
        <v>2227</v>
      </c>
      <c r="I83">
        <v>2535</v>
      </c>
      <c r="K83">
        <v>474</v>
      </c>
      <c r="M83">
        <v>1753</v>
      </c>
      <c r="N83">
        <v>2061</v>
      </c>
    </row>
    <row r="84" spans="1:14" x14ac:dyDescent="0.2">
      <c r="A84" t="s">
        <v>44</v>
      </c>
      <c r="C84" s="150">
        <v>0.9</v>
      </c>
      <c r="D84" s="150">
        <v>1</v>
      </c>
      <c r="E84" s="150"/>
      <c r="F84" s="150">
        <v>15.2</v>
      </c>
      <c r="G84" s="150"/>
      <c r="H84" s="150">
        <v>0.7</v>
      </c>
      <c r="I84" s="150">
        <v>0.8</v>
      </c>
      <c r="J84" s="150"/>
      <c r="K84" s="150">
        <v>7.6</v>
      </c>
      <c r="L84" s="150"/>
      <c r="M84" s="150">
        <v>-0.5</v>
      </c>
      <c r="N84" s="150">
        <v>-0.2</v>
      </c>
    </row>
    <row r="86" spans="1:14" x14ac:dyDescent="0.2">
      <c r="A86" t="s">
        <v>22</v>
      </c>
      <c r="C86" t="s">
        <v>41</v>
      </c>
      <c r="D86" t="s">
        <v>42</v>
      </c>
      <c r="F86" t="s">
        <v>43</v>
      </c>
      <c r="H86" t="s">
        <v>41</v>
      </c>
      <c r="I86" t="s">
        <v>42</v>
      </c>
      <c r="K86" t="s">
        <v>366</v>
      </c>
      <c r="M86" t="s">
        <v>41</v>
      </c>
      <c r="N86" t="s">
        <v>42</v>
      </c>
    </row>
    <row r="87" spans="1:14" x14ac:dyDescent="0.2">
      <c r="A87">
        <v>2018</v>
      </c>
      <c r="C87">
        <v>1113</v>
      </c>
      <c r="D87">
        <v>1159</v>
      </c>
      <c r="F87">
        <v>105</v>
      </c>
      <c r="H87">
        <v>1008</v>
      </c>
      <c r="I87">
        <v>1054</v>
      </c>
      <c r="K87">
        <v>114</v>
      </c>
      <c r="M87">
        <v>894</v>
      </c>
      <c r="N87">
        <v>940</v>
      </c>
    </row>
    <row r="88" spans="1:14" x14ac:dyDescent="0.2">
      <c r="A88">
        <v>2019</v>
      </c>
      <c r="C88">
        <v>1118</v>
      </c>
      <c r="D88">
        <v>1165</v>
      </c>
      <c r="F88">
        <v>112</v>
      </c>
      <c r="H88">
        <v>1006</v>
      </c>
      <c r="I88">
        <v>1053</v>
      </c>
      <c r="K88">
        <v>129</v>
      </c>
      <c r="M88">
        <v>877</v>
      </c>
      <c r="N88">
        <v>924</v>
      </c>
    </row>
    <row r="89" spans="1:14" x14ac:dyDescent="0.2">
      <c r="A89">
        <v>2020</v>
      </c>
      <c r="C89">
        <v>1123</v>
      </c>
      <c r="D89">
        <v>1170</v>
      </c>
      <c r="F89">
        <v>116</v>
      </c>
      <c r="H89">
        <v>1007</v>
      </c>
      <c r="I89">
        <v>1054</v>
      </c>
      <c r="K89">
        <v>142</v>
      </c>
      <c r="M89">
        <v>865</v>
      </c>
      <c r="N89">
        <v>912</v>
      </c>
    </row>
    <row r="90" spans="1:14" x14ac:dyDescent="0.2">
      <c r="A90">
        <v>2021</v>
      </c>
      <c r="C90">
        <v>1128</v>
      </c>
      <c r="D90">
        <v>1176</v>
      </c>
      <c r="F90">
        <v>119</v>
      </c>
      <c r="H90">
        <v>1009</v>
      </c>
      <c r="I90">
        <v>1057</v>
      </c>
      <c r="K90">
        <v>155</v>
      </c>
      <c r="M90">
        <v>854</v>
      </c>
      <c r="N90">
        <v>902</v>
      </c>
    </row>
    <row r="91" spans="1:14" x14ac:dyDescent="0.2">
      <c r="A91">
        <v>2022</v>
      </c>
      <c r="C91">
        <v>1133</v>
      </c>
      <c r="D91">
        <v>1182</v>
      </c>
      <c r="F91">
        <v>122</v>
      </c>
      <c r="H91">
        <v>1011</v>
      </c>
      <c r="I91">
        <v>1060</v>
      </c>
      <c r="K91">
        <v>167</v>
      </c>
      <c r="M91">
        <v>844</v>
      </c>
      <c r="N91">
        <v>893</v>
      </c>
    </row>
    <row r="92" spans="1:14" x14ac:dyDescent="0.2">
      <c r="A92">
        <v>2023</v>
      </c>
      <c r="C92">
        <v>1138</v>
      </c>
      <c r="D92">
        <v>1187</v>
      </c>
      <c r="F92">
        <v>125</v>
      </c>
      <c r="H92">
        <v>1013</v>
      </c>
      <c r="I92">
        <v>1062</v>
      </c>
      <c r="K92">
        <v>178</v>
      </c>
      <c r="M92">
        <v>835</v>
      </c>
      <c r="N92">
        <v>884</v>
      </c>
    </row>
    <row r="93" spans="1:14" x14ac:dyDescent="0.2">
      <c r="A93">
        <v>2024</v>
      </c>
      <c r="C93">
        <v>1143</v>
      </c>
      <c r="D93">
        <v>1193</v>
      </c>
      <c r="F93">
        <v>127</v>
      </c>
      <c r="H93">
        <v>1016</v>
      </c>
      <c r="I93">
        <v>1066</v>
      </c>
      <c r="K93">
        <v>187</v>
      </c>
      <c r="M93">
        <v>829</v>
      </c>
      <c r="N93">
        <v>879</v>
      </c>
    </row>
    <row r="94" spans="1:14" x14ac:dyDescent="0.2">
      <c r="A94">
        <v>2025</v>
      </c>
      <c r="C94">
        <v>1148</v>
      </c>
      <c r="D94">
        <v>1198</v>
      </c>
      <c r="F94">
        <v>129</v>
      </c>
      <c r="H94">
        <v>1019</v>
      </c>
      <c r="I94">
        <v>1069</v>
      </c>
      <c r="K94">
        <v>197</v>
      </c>
      <c r="M94">
        <v>822</v>
      </c>
      <c r="N94">
        <v>872</v>
      </c>
    </row>
    <row r="95" spans="1:14" x14ac:dyDescent="0.2">
      <c r="A95">
        <v>2026</v>
      </c>
      <c r="C95">
        <v>1153</v>
      </c>
      <c r="D95">
        <v>1204</v>
      </c>
      <c r="F95">
        <v>132</v>
      </c>
      <c r="H95">
        <v>1021</v>
      </c>
      <c r="I95">
        <v>1072</v>
      </c>
      <c r="K95">
        <v>205</v>
      </c>
      <c r="M95">
        <v>816</v>
      </c>
      <c r="N95">
        <v>867</v>
      </c>
    </row>
    <row r="96" spans="1:14" x14ac:dyDescent="0.2">
      <c r="A96">
        <v>2027</v>
      </c>
      <c r="C96">
        <v>1158</v>
      </c>
      <c r="D96">
        <v>1209</v>
      </c>
      <c r="F96">
        <v>134</v>
      </c>
      <c r="H96">
        <v>1024</v>
      </c>
      <c r="I96">
        <v>1075</v>
      </c>
      <c r="K96">
        <v>212</v>
      </c>
      <c r="M96">
        <v>812</v>
      </c>
      <c r="N96">
        <v>863</v>
      </c>
    </row>
    <row r="97" spans="1:14" x14ac:dyDescent="0.2">
      <c r="A97" t="s">
        <v>44</v>
      </c>
      <c r="C97">
        <v>0.4</v>
      </c>
      <c r="D97">
        <v>0.5</v>
      </c>
      <c r="F97">
        <v>2.7</v>
      </c>
      <c r="H97">
        <v>0.2</v>
      </c>
      <c r="I97">
        <v>0.2</v>
      </c>
      <c r="K97">
        <v>7.1</v>
      </c>
      <c r="M97">
        <v>-1.1000000000000001</v>
      </c>
      <c r="N97">
        <v>-0.9</v>
      </c>
    </row>
    <row r="99" spans="1:14" x14ac:dyDescent="0.2">
      <c r="A99" s="242" t="s">
        <v>46</v>
      </c>
      <c r="B99" s="242"/>
    </row>
    <row r="101" spans="1:14" x14ac:dyDescent="0.2">
      <c r="A101" t="s">
        <v>47</v>
      </c>
      <c r="C101" t="s">
        <v>41</v>
      </c>
      <c r="D101" t="s">
        <v>42</v>
      </c>
      <c r="F101" t="s">
        <v>43</v>
      </c>
      <c r="H101" t="s">
        <v>41</v>
      </c>
      <c r="I101" t="s">
        <v>42</v>
      </c>
      <c r="K101" t="s">
        <v>366</v>
      </c>
      <c r="M101" t="s">
        <v>41</v>
      </c>
      <c r="N101" t="s">
        <v>42</v>
      </c>
    </row>
    <row r="102" spans="1:14" x14ac:dyDescent="0.2">
      <c r="A102">
        <v>2018</v>
      </c>
      <c r="C102">
        <v>310</v>
      </c>
      <c r="D102">
        <v>329</v>
      </c>
      <c r="F102">
        <v>2</v>
      </c>
      <c r="H102">
        <v>308</v>
      </c>
      <c r="I102">
        <v>327</v>
      </c>
      <c r="K102">
        <v>26</v>
      </c>
      <c r="M102">
        <v>282</v>
      </c>
      <c r="N102">
        <v>302</v>
      </c>
    </row>
    <row r="103" spans="1:14" x14ac:dyDescent="0.2">
      <c r="A103">
        <v>2019</v>
      </c>
      <c r="C103">
        <v>311</v>
      </c>
      <c r="D103">
        <v>331</v>
      </c>
      <c r="F103">
        <v>2</v>
      </c>
      <c r="H103">
        <v>309</v>
      </c>
      <c r="I103">
        <v>328</v>
      </c>
      <c r="K103">
        <v>29</v>
      </c>
      <c r="M103">
        <v>280</v>
      </c>
      <c r="N103">
        <v>300</v>
      </c>
    </row>
    <row r="104" spans="1:14" x14ac:dyDescent="0.2">
      <c r="A104">
        <v>2020</v>
      </c>
      <c r="C104">
        <v>312</v>
      </c>
      <c r="D104">
        <v>332</v>
      </c>
      <c r="F104">
        <v>3</v>
      </c>
      <c r="H104">
        <v>310</v>
      </c>
      <c r="I104">
        <v>329</v>
      </c>
      <c r="K104">
        <v>32</v>
      </c>
      <c r="M104">
        <v>278</v>
      </c>
      <c r="N104">
        <v>297</v>
      </c>
    </row>
    <row r="105" spans="1:14" x14ac:dyDescent="0.2">
      <c r="A105">
        <v>2021</v>
      </c>
      <c r="C105">
        <v>314</v>
      </c>
      <c r="D105">
        <v>334</v>
      </c>
      <c r="F105">
        <v>3</v>
      </c>
      <c r="H105">
        <v>311</v>
      </c>
      <c r="I105">
        <v>331</v>
      </c>
      <c r="K105">
        <v>35</v>
      </c>
      <c r="M105">
        <v>277</v>
      </c>
      <c r="N105">
        <v>296</v>
      </c>
    </row>
    <row r="106" spans="1:14" x14ac:dyDescent="0.2">
      <c r="A106">
        <v>2022</v>
      </c>
      <c r="C106">
        <v>316</v>
      </c>
      <c r="D106">
        <v>336</v>
      </c>
      <c r="F106">
        <v>3</v>
      </c>
      <c r="H106">
        <v>313</v>
      </c>
      <c r="I106">
        <v>333</v>
      </c>
      <c r="K106">
        <v>37</v>
      </c>
      <c r="M106">
        <v>276</v>
      </c>
      <c r="N106">
        <v>296</v>
      </c>
    </row>
    <row r="107" spans="1:14" x14ac:dyDescent="0.2">
      <c r="A107">
        <v>2023</v>
      </c>
      <c r="C107">
        <v>319</v>
      </c>
      <c r="D107">
        <v>339</v>
      </c>
      <c r="F107">
        <v>3</v>
      </c>
      <c r="H107">
        <v>315</v>
      </c>
      <c r="I107">
        <v>335</v>
      </c>
      <c r="K107">
        <v>39</v>
      </c>
      <c r="M107">
        <v>276</v>
      </c>
      <c r="N107">
        <v>296</v>
      </c>
    </row>
    <row r="108" spans="1:14" x14ac:dyDescent="0.2">
      <c r="A108">
        <v>2024</v>
      </c>
      <c r="C108">
        <v>321</v>
      </c>
      <c r="D108">
        <v>341</v>
      </c>
      <c r="F108">
        <v>4</v>
      </c>
      <c r="H108">
        <v>317</v>
      </c>
      <c r="I108">
        <v>337</v>
      </c>
      <c r="K108">
        <v>41</v>
      </c>
      <c r="M108">
        <v>276</v>
      </c>
      <c r="N108">
        <v>296</v>
      </c>
    </row>
    <row r="109" spans="1:14" x14ac:dyDescent="0.2">
      <c r="A109">
        <v>2025</v>
      </c>
      <c r="C109">
        <v>323</v>
      </c>
      <c r="D109">
        <v>343</v>
      </c>
      <c r="F109">
        <v>4</v>
      </c>
      <c r="H109">
        <v>319</v>
      </c>
      <c r="I109">
        <v>339</v>
      </c>
      <c r="K109">
        <v>43</v>
      </c>
      <c r="M109">
        <v>276</v>
      </c>
      <c r="N109">
        <v>296</v>
      </c>
    </row>
    <row r="110" spans="1:14" x14ac:dyDescent="0.2">
      <c r="A110">
        <v>2026</v>
      </c>
      <c r="C110">
        <v>325</v>
      </c>
      <c r="D110">
        <v>345</v>
      </c>
      <c r="F110">
        <v>4</v>
      </c>
      <c r="H110">
        <v>321</v>
      </c>
      <c r="I110">
        <v>341</v>
      </c>
      <c r="K110">
        <v>45</v>
      </c>
      <c r="M110">
        <v>276</v>
      </c>
      <c r="N110">
        <v>296</v>
      </c>
    </row>
    <row r="111" spans="1:14" x14ac:dyDescent="0.2">
      <c r="A111">
        <v>2027</v>
      </c>
      <c r="C111">
        <v>327</v>
      </c>
      <c r="D111">
        <v>347</v>
      </c>
      <c r="F111">
        <v>4</v>
      </c>
      <c r="H111">
        <v>323</v>
      </c>
      <c r="I111">
        <v>343</v>
      </c>
      <c r="K111">
        <v>46</v>
      </c>
      <c r="M111">
        <v>277</v>
      </c>
      <c r="N111">
        <v>297</v>
      </c>
    </row>
    <row r="112" spans="1:14" x14ac:dyDescent="0.2">
      <c r="A112" t="s">
        <v>44</v>
      </c>
      <c r="C112">
        <v>0.6</v>
      </c>
      <c r="D112">
        <v>0.6</v>
      </c>
      <c r="F112">
        <v>10.6</v>
      </c>
      <c r="H112">
        <v>0.5</v>
      </c>
      <c r="I112">
        <v>0.5</v>
      </c>
      <c r="K112">
        <v>6.7</v>
      </c>
      <c r="M112">
        <v>-0.2</v>
      </c>
      <c r="N112">
        <v>-0.2</v>
      </c>
    </row>
    <row r="114" spans="1:14" x14ac:dyDescent="0.2">
      <c r="A114" t="s">
        <v>14</v>
      </c>
      <c r="C114" t="s">
        <v>41</v>
      </c>
      <c r="D114" t="s">
        <v>42</v>
      </c>
      <c r="F114" t="s">
        <v>43</v>
      </c>
      <c r="H114" t="s">
        <v>41</v>
      </c>
      <c r="I114" t="s">
        <v>42</v>
      </c>
      <c r="K114" t="s">
        <v>366</v>
      </c>
      <c r="M114" t="s">
        <v>41</v>
      </c>
      <c r="N114" t="s">
        <v>42</v>
      </c>
    </row>
    <row r="115" spans="1:14" x14ac:dyDescent="0.2">
      <c r="A115">
        <v>2018</v>
      </c>
      <c r="C115">
        <v>990</v>
      </c>
      <c r="D115">
        <v>1052</v>
      </c>
      <c r="F115">
        <v>8</v>
      </c>
      <c r="H115">
        <v>982</v>
      </c>
      <c r="I115">
        <v>1045</v>
      </c>
      <c r="K115">
        <v>83</v>
      </c>
      <c r="M115">
        <v>900</v>
      </c>
      <c r="N115">
        <v>962</v>
      </c>
    </row>
    <row r="116" spans="1:14" x14ac:dyDescent="0.2">
      <c r="A116">
        <v>2019</v>
      </c>
      <c r="C116">
        <v>994</v>
      </c>
      <c r="D116">
        <v>1057</v>
      </c>
      <c r="F116">
        <v>9</v>
      </c>
      <c r="H116">
        <v>985</v>
      </c>
      <c r="I116">
        <v>1047</v>
      </c>
      <c r="K116">
        <v>92</v>
      </c>
      <c r="M116">
        <v>892</v>
      </c>
      <c r="N116">
        <v>955</v>
      </c>
    </row>
    <row r="117" spans="1:14" x14ac:dyDescent="0.2">
      <c r="A117">
        <v>2020</v>
      </c>
      <c r="C117">
        <v>998</v>
      </c>
      <c r="D117">
        <v>1060</v>
      </c>
      <c r="F117">
        <v>11</v>
      </c>
      <c r="H117">
        <v>986</v>
      </c>
      <c r="I117">
        <v>1049</v>
      </c>
      <c r="K117">
        <v>102</v>
      </c>
      <c r="M117">
        <v>885</v>
      </c>
      <c r="N117">
        <v>947</v>
      </c>
    </row>
    <row r="118" spans="1:14" x14ac:dyDescent="0.2">
      <c r="A118">
        <v>2021</v>
      </c>
      <c r="C118">
        <v>1004</v>
      </c>
      <c r="D118">
        <v>1067</v>
      </c>
      <c r="F118">
        <v>13</v>
      </c>
      <c r="H118">
        <v>991</v>
      </c>
      <c r="I118">
        <v>1054</v>
      </c>
      <c r="K118">
        <v>111</v>
      </c>
      <c r="M118">
        <v>881</v>
      </c>
      <c r="N118">
        <v>944</v>
      </c>
    </row>
    <row r="119" spans="1:14" x14ac:dyDescent="0.2">
      <c r="A119">
        <v>2022</v>
      </c>
      <c r="C119">
        <v>1011</v>
      </c>
      <c r="D119">
        <v>1075</v>
      </c>
      <c r="F119">
        <v>14</v>
      </c>
      <c r="H119">
        <v>998</v>
      </c>
      <c r="I119">
        <v>1061</v>
      </c>
      <c r="K119">
        <v>119</v>
      </c>
      <c r="M119">
        <v>879</v>
      </c>
      <c r="N119">
        <v>942</v>
      </c>
    </row>
    <row r="120" spans="1:14" x14ac:dyDescent="0.2">
      <c r="A120">
        <v>2023</v>
      </c>
      <c r="C120">
        <v>1019</v>
      </c>
      <c r="D120">
        <v>1083</v>
      </c>
      <c r="F120">
        <v>15</v>
      </c>
      <c r="H120">
        <v>1004</v>
      </c>
      <c r="I120">
        <v>1068</v>
      </c>
      <c r="K120">
        <v>126</v>
      </c>
      <c r="M120">
        <v>879</v>
      </c>
      <c r="N120">
        <v>942</v>
      </c>
    </row>
    <row r="121" spans="1:14" x14ac:dyDescent="0.2">
      <c r="A121">
        <v>2024</v>
      </c>
      <c r="C121">
        <v>1026</v>
      </c>
      <c r="D121">
        <v>1090</v>
      </c>
      <c r="F121">
        <v>16</v>
      </c>
      <c r="H121">
        <v>1010</v>
      </c>
      <c r="I121">
        <v>1074</v>
      </c>
      <c r="K121">
        <v>132</v>
      </c>
      <c r="M121">
        <v>878</v>
      </c>
      <c r="N121">
        <v>942</v>
      </c>
    </row>
    <row r="122" spans="1:14" x14ac:dyDescent="0.2">
      <c r="A122">
        <v>2025</v>
      </c>
      <c r="C122">
        <v>1033</v>
      </c>
      <c r="D122">
        <v>1097</v>
      </c>
      <c r="F122">
        <v>17</v>
      </c>
      <c r="H122">
        <v>1016</v>
      </c>
      <c r="I122">
        <v>1080</v>
      </c>
      <c r="K122">
        <v>138</v>
      </c>
      <c r="M122">
        <v>877</v>
      </c>
      <c r="N122">
        <v>941</v>
      </c>
    </row>
    <row r="123" spans="1:14" x14ac:dyDescent="0.2">
      <c r="A123">
        <v>2026</v>
      </c>
      <c r="C123">
        <v>1040</v>
      </c>
      <c r="D123">
        <v>1104</v>
      </c>
      <c r="F123">
        <v>18</v>
      </c>
      <c r="H123">
        <v>1021</v>
      </c>
      <c r="I123">
        <v>1085</v>
      </c>
      <c r="K123">
        <v>144</v>
      </c>
      <c r="M123">
        <v>878</v>
      </c>
      <c r="N123">
        <v>942</v>
      </c>
    </row>
    <row r="124" spans="1:14" x14ac:dyDescent="0.2">
      <c r="A124">
        <v>2027</v>
      </c>
      <c r="C124">
        <v>1046</v>
      </c>
      <c r="D124">
        <v>1110</v>
      </c>
      <c r="F124">
        <v>19</v>
      </c>
      <c r="H124">
        <v>1027</v>
      </c>
      <c r="I124">
        <v>1091</v>
      </c>
      <c r="K124">
        <v>148</v>
      </c>
      <c r="M124">
        <v>879</v>
      </c>
      <c r="N124">
        <v>943</v>
      </c>
    </row>
    <row r="125" spans="1:14" x14ac:dyDescent="0.2">
      <c r="A125" t="s">
        <v>44</v>
      </c>
      <c r="C125">
        <v>0.6</v>
      </c>
      <c r="D125">
        <v>0.6</v>
      </c>
      <c r="F125">
        <v>10.6</v>
      </c>
      <c r="H125">
        <v>0.5</v>
      </c>
      <c r="I125">
        <v>0.5</v>
      </c>
      <c r="K125">
        <v>6.7</v>
      </c>
      <c r="M125">
        <v>-0.3</v>
      </c>
      <c r="N125">
        <v>-0.2</v>
      </c>
    </row>
    <row r="127" spans="1:14" x14ac:dyDescent="0.2">
      <c r="A127" t="s">
        <v>48</v>
      </c>
      <c r="C127" t="s">
        <v>41</v>
      </c>
      <c r="D127" t="s">
        <v>42</v>
      </c>
      <c r="F127" t="s">
        <v>43</v>
      </c>
      <c r="H127" t="s">
        <v>41</v>
      </c>
      <c r="I127" t="s">
        <v>42</v>
      </c>
      <c r="K127" t="s">
        <v>366</v>
      </c>
      <c r="M127" t="s">
        <v>41</v>
      </c>
      <c r="N127" t="s">
        <v>42</v>
      </c>
    </row>
    <row r="128" spans="1:14" x14ac:dyDescent="0.2">
      <c r="A128">
        <v>2018</v>
      </c>
      <c r="C128">
        <v>755</v>
      </c>
      <c r="D128">
        <v>802</v>
      </c>
      <c r="F128">
        <v>5</v>
      </c>
      <c r="H128">
        <v>750</v>
      </c>
      <c r="I128">
        <v>798</v>
      </c>
      <c r="K128">
        <v>63</v>
      </c>
      <c r="M128">
        <v>687</v>
      </c>
      <c r="N128">
        <v>735</v>
      </c>
    </row>
    <row r="129" spans="1:14" x14ac:dyDescent="0.2">
      <c r="A129">
        <v>2019</v>
      </c>
      <c r="C129">
        <v>758</v>
      </c>
      <c r="D129">
        <v>806</v>
      </c>
      <c r="F129">
        <v>6</v>
      </c>
      <c r="H129">
        <v>752</v>
      </c>
      <c r="I129">
        <v>800</v>
      </c>
      <c r="K129">
        <v>70</v>
      </c>
      <c r="M129">
        <v>682</v>
      </c>
      <c r="N129">
        <v>729</v>
      </c>
    </row>
    <row r="130" spans="1:14" x14ac:dyDescent="0.2">
      <c r="A130">
        <v>2020</v>
      </c>
      <c r="C130">
        <v>760</v>
      </c>
      <c r="D130">
        <v>808</v>
      </c>
      <c r="F130">
        <v>7</v>
      </c>
      <c r="H130">
        <v>754</v>
      </c>
      <c r="I130">
        <v>801</v>
      </c>
      <c r="K130">
        <v>78</v>
      </c>
      <c r="M130">
        <v>676</v>
      </c>
      <c r="N130">
        <v>724</v>
      </c>
    </row>
    <row r="131" spans="1:14" x14ac:dyDescent="0.2">
      <c r="A131">
        <v>2021</v>
      </c>
      <c r="C131">
        <v>765</v>
      </c>
      <c r="D131">
        <v>813</v>
      </c>
      <c r="F131">
        <v>8</v>
      </c>
      <c r="H131">
        <v>757</v>
      </c>
      <c r="I131">
        <v>805</v>
      </c>
      <c r="K131">
        <v>84</v>
      </c>
      <c r="M131">
        <v>673</v>
      </c>
      <c r="N131">
        <v>721</v>
      </c>
    </row>
    <row r="132" spans="1:14" x14ac:dyDescent="0.2">
      <c r="A132">
        <v>2022</v>
      </c>
      <c r="C132">
        <v>771</v>
      </c>
      <c r="D132">
        <v>819</v>
      </c>
      <c r="F132">
        <v>9</v>
      </c>
      <c r="H132">
        <v>762</v>
      </c>
      <c r="I132">
        <v>810</v>
      </c>
      <c r="K132">
        <v>90</v>
      </c>
      <c r="M132">
        <v>672</v>
      </c>
      <c r="N132">
        <v>720</v>
      </c>
    </row>
    <row r="133" spans="1:14" x14ac:dyDescent="0.2">
      <c r="A133">
        <v>2023</v>
      </c>
      <c r="C133">
        <v>777</v>
      </c>
      <c r="D133">
        <v>825</v>
      </c>
      <c r="F133">
        <v>9</v>
      </c>
      <c r="H133">
        <v>767</v>
      </c>
      <c r="I133">
        <v>816</v>
      </c>
      <c r="K133">
        <v>96</v>
      </c>
      <c r="M133">
        <v>672</v>
      </c>
      <c r="N133">
        <v>720</v>
      </c>
    </row>
    <row r="134" spans="1:14" x14ac:dyDescent="0.2">
      <c r="A134">
        <v>2024</v>
      </c>
      <c r="C134">
        <v>782</v>
      </c>
      <c r="D134">
        <v>831</v>
      </c>
      <c r="F134">
        <v>10</v>
      </c>
      <c r="H134">
        <v>772</v>
      </c>
      <c r="I134">
        <v>821</v>
      </c>
      <c r="K134">
        <v>101</v>
      </c>
      <c r="M134">
        <v>671</v>
      </c>
      <c r="N134">
        <v>720</v>
      </c>
    </row>
    <row r="135" spans="1:14" x14ac:dyDescent="0.2">
      <c r="A135">
        <v>2025</v>
      </c>
      <c r="C135">
        <v>787</v>
      </c>
      <c r="D135">
        <v>836</v>
      </c>
      <c r="F135">
        <v>11</v>
      </c>
      <c r="H135">
        <v>776</v>
      </c>
      <c r="I135">
        <v>825</v>
      </c>
      <c r="K135">
        <v>105</v>
      </c>
      <c r="M135">
        <v>671</v>
      </c>
      <c r="N135">
        <v>720</v>
      </c>
    </row>
    <row r="136" spans="1:14" x14ac:dyDescent="0.2">
      <c r="A136">
        <v>2026</v>
      </c>
      <c r="C136">
        <v>792</v>
      </c>
      <c r="D136">
        <v>841</v>
      </c>
      <c r="F136">
        <v>11</v>
      </c>
      <c r="H136">
        <v>781</v>
      </c>
      <c r="I136">
        <v>830</v>
      </c>
      <c r="K136">
        <v>109</v>
      </c>
      <c r="M136">
        <v>671</v>
      </c>
      <c r="N136">
        <v>720</v>
      </c>
    </row>
    <row r="137" spans="1:14" x14ac:dyDescent="0.2">
      <c r="A137">
        <v>2027</v>
      </c>
      <c r="C137">
        <v>797</v>
      </c>
      <c r="D137">
        <v>846</v>
      </c>
      <c r="F137">
        <v>12</v>
      </c>
      <c r="H137">
        <v>785</v>
      </c>
      <c r="I137">
        <v>834</v>
      </c>
      <c r="K137">
        <v>113</v>
      </c>
      <c r="M137">
        <v>672</v>
      </c>
      <c r="N137">
        <v>721</v>
      </c>
    </row>
    <row r="138" spans="1:14" x14ac:dyDescent="0.2">
      <c r="A138" t="s">
        <v>44</v>
      </c>
      <c r="C138">
        <v>0.6</v>
      </c>
      <c r="D138">
        <v>0.6</v>
      </c>
      <c r="F138">
        <v>10.6</v>
      </c>
      <c r="H138">
        <v>0.5</v>
      </c>
      <c r="I138">
        <v>0.5</v>
      </c>
      <c r="K138">
        <v>6.7</v>
      </c>
      <c r="M138">
        <v>-0.2</v>
      </c>
      <c r="N138">
        <v>-0.2</v>
      </c>
    </row>
    <row r="140" spans="1:14" x14ac:dyDescent="0.2">
      <c r="A140" t="s">
        <v>18</v>
      </c>
      <c r="C140" t="s">
        <v>41</v>
      </c>
      <c r="D140" t="s">
        <v>42</v>
      </c>
      <c r="F140" t="s">
        <v>43</v>
      </c>
      <c r="H140" t="s">
        <v>41</v>
      </c>
      <c r="I140" t="s">
        <v>42</v>
      </c>
      <c r="K140" t="s">
        <v>366</v>
      </c>
      <c r="M140" t="s">
        <v>41</v>
      </c>
      <c r="N140" t="s">
        <v>42</v>
      </c>
    </row>
    <row r="141" spans="1:14" x14ac:dyDescent="0.2">
      <c r="A141">
        <v>2018</v>
      </c>
      <c r="C141">
        <v>2111</v>
      </c>
      <c r="D141">
        <v>2271</v>
      </c>
      <c r="F141">
        <v>26</v>
      </c>
      <c r="H141">
        <v>2085</v>
      </c>
      <c r="I141">
        <v>2245</v>
      </c>
      <c r="K141">
        <v>97</v>
      </c>
      <c r="M141">
        <v>1988</v>
      </c>
      <c r="N141">
        <v>2147</v>
      </c>
    </row>
    <row r="142" spans="1:14" x14ac:dyDescent="0.2">
      <c r="A142">
        <v>2019</v>
      </c>
      <c r="C142">
        <v>2133</v>
      </c>
      <c r="D142">
        <v>2294</v>
      </c>
      <c r="F142">
        <v>30</v>
      </c>
      <c r="H142">
        <v>2103</v>
      </c>
      <c r="I142">
        <v>2264</v>
      </c>
      <c r="K142">
        <v>110</v>
      </c>
      <c r="M142">
        <v>1993</v>
      </c>
      <c r="N142">
        <v>2154</v>
      </c>
    </row>
    <row r="143" spans="1:14" x14ac:dyDescent="0.2">
      <c r="A143">
        <v>2020</v>
      </c>
      <c r="C143">
        <v>2149</v>
      </c>
      <c r="D143">
        <v>2312</v>
      </c>
      <c r="F143">
        <v>33</v>
      </c>
      <c r="H143">
        <v>2116</v>
      </c>
      <c r="I143">
        <v>2279</v>
      </c>
      <c r="K143">
        <v>124</v>
      </c>
      <c r="M143">
        <v>1992</v>
      </c>
      <c r="N143">
        <v>2156</v>
      </c>
    </row>
    <row r="144" spans="1:14" x14ac:dyDescent="0.2">
      <c r="A144">
        <v>2021</v>
      </c>
      <c r="C144">
        <v>2168</v>
      </c>
      <c r="D144">
        <v>2333</v>
      </c>
      <c r="F144">
        <v>35</v>
      </c>
      <c r="H144">
        <v>2133</v>
      </c>
      <c r="I144">
        <v>2298</v>
      </c>
      <c r="K144">
        <v>136</v>
      </c>
      <c r="M144">
        <v>1997</v>
      </c>
      <c r="N144">
        <v>2162</v>
      </c>
    </row>
    <row r="145" spans="1:14" x14ac:dyDescent="0.2">
      <c r="A145">
        <v>2022</v>
      </c>
      <c r="C145">
        <v>2189</v>
      </c>
      <c r="D145">
        <v>2355</v>
      </c>
      <c r="F145">
        <v>38</v>
      </c>
      <c r="H145">
        <v>2151</v>
      </c>
      <c r="I145">
        <v>2318</v>
      </c>
      <c r="K145">
        <v>148</v>
      </c>
      <c r="M145">
        <v>2003</v>
      </c>
      <c r="N145">
        <v>2170</v>
      </c>
    </row>
    <row r="146" spans="1:14" x14ac:dyDescent="0.2">
      <c r="A146">
        <v>2023</v>
      </c>
      <c r="C146">
        <v>2209</v>
      </c>
      <c r="D146">
        <v>2378</v>
      </c>
      <c r="F146">
        <v>40</v>
      </c>
      <c r="H146">
        <v>2169</v>
      </c>
      <c r="I146">
        <v>2338</v>
      </c>
      <c r="K146">
        <v>158</v>
      </c>
      <c r="M146">
        <v>2012</v>
      </c>
      <c r="N146">
        <v>2180</v>
      </c>
    </row>
    <row r="147" spans="1:14" x14ac:dyDescent="0.2">
      <c r="A147">
        <v>2024</v>
      </c>
      <c r="C147">
        <v>2228</v>
      </c>
      <c r="D147">
        <v>2399</v>
      </c>
      <c r="F147">
        <v>42</v>
      </c>
      <c r="H147">
        <v>2187</v>
      </c>
      <c r="I147">
        <v>2357</v>
      </c>
      <c r="K147">
        <v>167</v>
      </c>
      <c r="M147">
        <v>2019</v>
      </c>
      <c r="N147">
        <v>2190</v>
      </c>
    </row>
    <row r="148" spans="1:14" x14ac:dyDescent="0.2">
      <c r="A148">
        <v>2025</v>
      </c>
      <c r="C148">
        <v>2247</v>
      </c>
      <c r="D148">
        <v>2419</v>
      </c>
      <c r="F148">
        <v>44</v>
      </c>
      <c r="H148">
        <v>2203</v>
      </c>
      <c r="I148">
        <v>2375</v>
      </c>
      <c r="K148">
        <v>176</v>
      </c>
      <c r="M148">
        <v>2027</v>
      </c>
      <c r="N148">
        <v>2199</v>
      </c>
    </row>
    <row r="149" spans="1:14" x14ac:dyDescent="0.2">
      <c r="A149">
        <v>2026</v>
      </c>
      <c r="C149">
        <v>2265</v>
      </c>
      <c r="D149">
        <v>2439</v>
      </c>
      <c r="F149">
        <v>46</v>
      </c>
      <c r="H149">
        <v>2219</v>
      </c>
      <c r="I149">
        <v>2393</v>
      </c>
      <c r="K149">
        <v>184</v>
      </c>
      <c r="M149">
        <v>2036</v>
      </c>
      <c r="N149">
        <v>2210</v>
      </c>
    </row>
    <row r="150" spans="1:14" x14ac:dyDescent="0.2">
      <c r="A150">
        <v>2027</v>
      </c>
      <c r="C150">
        <v>2284</v>
      </c>
      <c r="D150">
        <v>2459</v>
      </c>
      <c r="F150">
        <v>47</v>
      </c>
      <c r="H150">
        <v>2236</v>
      </c>
      <c r="I150">
        <v>2412</v>
      </c>
      <c r="K150">
        <v>191</v>
      </c>
      <c r="M150">
        <v>2045</v>
      </c>
      <c r="N150">
        <v>2221</v>
      </c>
    </row>
    <row r="151" spans="1:14" x14ac:dyDescent="0.2">
      <c r="A151" t="s">
        <v>44</v>
      </c>
      <c r="C151">
        <v>0.9</v>
      </c>
      <c r="D151">
        <v>0.9</v>
      </c>
      <c r="F151">
        <v>6.8</v>
      </c>
      <c r="H151">
        <v>0.8</v>
      </c>
      <c r="I151">
        <v>0.8</v>
      </c>
      <c r="K151">
        <v>7.8</v>
      </c>
      <c r="M151">
        <v>0.3</v>
      </c>
      <c r="N151">
        <v>0.4</v>
      </c>
    </row>
    <row r="153" spans="1:14" x14ac:dyDescent="0.2">
      <c r="A153" t="s">
        <v>22</v>
      </c>
      <c r="C153" t="s">
        <v>41</v>
      </c>
      <c r="D153" t="s">
        <v>42</v>
      </c>
      <c r="F153" t="s">
        <v>43</v>
      </c>
      <c r="H153" t="s">
        <v>41</v>
      </c>
      <c r="I153" t="s">
        <v>42</v>
      </c>
      <c r="K153" t="s">
        <v>366</v>
      </c>
      <c r="M153" t="s">
        <v>41</v>
      </c>
      <c r="N153" t="s">
        <v>42</v>
      </c>
    </row>
    <row r="154" spans="1:14" x14ac:dyDescent="0.2">
      <c r="A154">
        <v>2018</v>
      </c>
      <c r="C154">
        <v>1330</v>
      </c>
      <c r="D154">
        <v>1397</v>
      </c>
      <c r="F154">
        <v>97</v>
      </c>
      <c r="H154">
        <v>1232</v>
      </c>
      <c r="I154">
        <v>1300</v>
      </c>
      <c r="K154">
        <v>116</v>
      </c>
      <c r="M154">
        <v>1116</v>
      </c>
      <c r="N154">
        <v>1184</v>
      </c>
    </row>
    <row r="155" spans="1:14" x14ac:dyDescent="0.2">
      <c r="A155">
        <v>2019</v>
      </c>
      <c r="C155">
        <v>1338</v>
      </c>
      <c r="D155">
        <v>1406</v>
      </c>
      <c r="F155">
        <v>104</v>
      </c>
      <c r="H155">
        <v>1234</v>
      </c>
      <c r="I155">
        <v>1302</v>
      </c>
      <c r="K155">
        <v>132</v>
      </c>
      <c r="M155">
        <v>1102</v>
      </c>
      <c r="N155">
        <v>1170</v>
      </c>
    </row>
    <row r="156" spans="1:14" x14ac:dyDescent="0.2">
      <c r="A156">
        <v>2020</v>
      </c>
      <c r="C156">
        <v>1344</v>
      </c>
      <c r="D156">
        <v>1413</v>
      </c>
      <c r="F156">
        <v>108</v>
      </c>
      <c r="H156">
        <v>1236</v>
      </c>
      <c r="I156">
        <v>1305</v>
      </c>
      <c r="K156">
        <v>145</v>
      </c>
      <c r="M156">
        <v>1091</v>
      </c>
      <c r="N156">
        <v>1160</v>
      </c>
    </row>
    <row r="157" spans="1:14" x14ac:dyDescent="0.2">
      <c r="A157">
        <v>2021</v>
      </c>
      <c r="C157">
        <v>1352</v>
      </c>
      <c r="D157">
        <v>1421</v>
      </c>
      <c r="F157">
        <v>111</v>
      </c>
      <c r="H157">
        <v>1240</v>
      </c>
      <c r="I157">
        <v>1310</v>
      </c>
      <c r="K157">
        <v>159</v>
      </c>
      <c r="M157">
        <v>1081</v>
      </c>
      <c r="N157">
        <v>1151</v>
      </c>
    </row>
    <row r="158" spans="1:14" x14ac:dyDescent="0.2">
      <c r="A158">
        <v>2022</v>
      </c>
      <c r="C158">
        <v>1359</v>
      </c>
      <c r="D158">
        <v>1430</v>
      </c>
      <c r="F158">
        <v>114</v>
      </c>
      <c r="H158">
        <v>1245</v>
      </c>
      <c r="I158">
        <v>1315</v>
      </c>
      <c r="K158">
        <v>171</v>
      </c>
      <c r="M158">
        <v>1074</v>
      </c>
      <c r="N158">
        <v>1144</v>
      </c>
    </row>
    <row r="159" spans="1:14" x14ac:dyDescent="0.2">
      <c r="A159">
        <v>2023</v>
      </c>
      <c r="C159">
        <v>1367</v>
      </c>
      <c r="D159">
        <v>1438</v>
      </c>
      <c r="F159">
        <v>117</v>
      </c>
      <c r="H159">
        <v>1250</v>
      </c>
      <c r="I159">
        <v>1321</v>
      </c>
      <c r="K159">
        <v>182</v>
      </c>
      <c r="M159">
        <v>1067</v>
      </c>
      <c r="N159">
        <v>1138</v>
      </c>
    </row>
    <row r="160" spans="1:14" x14ac:dyDescent="0.2">
      <c r="A160">
        <v>2024</v>
      </c>
      <c r="C160">
        <v>1374</v>
      </c>
      <c r="D160">
        <v>1446</v>
      </c>
      <c r="F160">
        <v>120</v>
      </c>
      <c r="H160">
        <v>1254</v>
      </c>
      <c r="I160">
        <v>1326</v>
      </c>
      <c r="K160">
        <v>192</v>
      </c>
      <c r="M160">
        <v>1062</v>
      </c>
      <c r="N160">
        <v>1134</v>
      </c>
    </row>
    <row r="161" spans="1:14" x14ac:dyDescent="0.2">
      <c r="A161">
        <v>2025</v>
      </c>
      <c r="C161">
        <v>1381</v>
      </c>
      <c r="D161">
        <v>1453</v>
      </c>
      <c r="F161">
        <v>122</v>
      </c>
      <c r="H161">
        <v>1259</v>
      </c>
      <c r="I161">
        <v>1331</v>
      </c>
      <c r="K161">
        <v>202</v>
      </c>
      <c r="M161">
        <v>1057</v>
      </c>
      <c r="N161">
        <v>1129</v>
      </c>
    </row>
    <row r="162" spans="1:14" x14ac:dyDescent="0.2">
      <c r="A162">
        <v>2026</v>
      </c>
      <c r="C162">
        <v>1388</v>
      </c>
      <c r="D162">
        <v>1461</v>
      </c>
      <c r="F162">
        <v>124</v>
      </c>
      <c r="H162">
        <v>1263</v>
      </c>
      <c r="I162">
        <v>1337</v>
      </c>
      <c r="K162">
        <v>210</v>
      </c>
      <c r="M162">
        <v>1053</v>
      </c>
      <c r="N162">
        <v>1126</v>
      </c>
    </row>
    <row r="163" spans="1:14" x14ac:dyDescent="0.2">
      <c r="A163">
        <v>2027</v>
      </c>
      <c r="C163">
        <v>1395</v>
      </c>
      <c r="D163">
        <v>1469</v>
      </c>
      <c r="F163">
        <v>127</v>
      </c>
      <c r="H163">
        <v>1268</v>
      </c>
      <c r="I163">
        <v>1342</v>
      </c>
      <c r="K163">
        <v>218</v>
      </c>
      <c r="M163">
        <v>1050</v>
      </c>
      <c r="N163">
        <v>1124</v>
      </c>
    </row>
    <row r="164" spans="1:14" x14ac:dyDescent="0.2">
      <c r="A164" t="s">
        <v>44</v>
      </c>
      <c r="C164" s="150">
        <v>0.5</v>
      </c>
      <c r="D164" s="150">
        <v>0.6</v>
      </c>
      <c r="E164" s="150"/>
      <c r="F164" s="150">
        <v>3</v>
      </c>
      <c r="G164" s="150"/>
      <c r="H164" s="150">
        <v>0.3</v>
      </c>
      <c r="I164" s="150">
        <v>0.4</v>
      </c>
      <c r="J164" s="150"/>
      <c r="K164" s="150">
        <v>7.2</v>
      </c>
      <c r="L164" s="150"/>
      <c r="M164" s="150">
        <v>-0.7</v>
      </c>
      <c r="N164" s="150">
        <v>-0.6</v>
      </c>
    </row>
    <row r="166" spans="1:14" x14ac:dyDescent="0.2">
      <c r="A166" t="s">
        <v>49</v>
      </c>
      <c r="C166" t="s">
        <v>41</v>
      </c>
      <c r="D166" t="s">
        <v>42</v>
      </c>
      <c r="F166" t="s">
        <v>43</v>
      </c>
      <c r="H166" t="s">
        <v>41</v>
      </c>
      <c r="I166" t="s">
        <v>42</v>
      </c>
      <c r="K166" t="s">
        <v>366</v>
      </c>
      <c r="M166" t="s">
        <v>41</v>
      </c>
      <c r="N166" t="s">
        <v>42</v>
      </c>
    </row>
    <row r="167" spans="1:14" x14ac:dyDescent="0.2">
      <c r="A167">
        <v>2018</v>
      </c>
      <c r="C167">
        <v>6327</v>
      </c>
      <c r="D167">
        <v>6837</v>
      </c>
      <c r="F167">
        <v>57</v>
      </c>
      <c r="H167">
        <v>6270</v>
      </c>
      <c r="I167">
        <v>6780</v>
      </c>
      <c r="K167">
        <v>674</v>
      </c>
      <c r="M167">
        <v>5596</v>
      </c>
      <c r="N167">
        <v>6105</v>
      </c>
    </row>
    <row r="168" spans="1:14" x14ac:dyDescent="0.2">
      <c r="A168">
        <v>2019</v>
      </c>
      <c r="C168">
        <v>6388</v>
      </c>
      <c r="D168">
        <v>6904</v>
      </c>
      <c r="F168">
        <v>65</v>
      </c>
      <c r="H168">
        <v>6323</v>
      </c>
      <c r="I168">
        <v>6839</v>
      </c>
      <c r="K168">
        <v>783</v>
      </c>
      <c r="M168">
        <v>5540</v>
      </c>
      <c r="N168">
        <v>6056</v>
      </c>
    </row>
    <row r="169" spans="1:14" x14ac:dyDescent="0.2">
      <c r="A169">
        <v>2020</v>
      </c>
      <c r="C169">
        <v>6441</v>
      </c>
      <c r="D169">
        <v>6964</v>
      </c>
      <c r="F169">
        <v>70</v>
      </c>
      <c r="H169">
        <v>6371</v>
      </c>
      <c r="I169">
        <v>6895</v>
      </c>
      <c r="K169">
        <v>885</v>
      </c>
      <c r="M169">
        <v>5486</v>
      </c>
      <c r="N169">
        <v>6010</v>
      </c>
    </row>
    <row r="170" spans="1:14" x14ac:dyDescent="0.2">
      <c r="A170">
        <v>2021</v>
      </c>
      <c r="C170">
        <v>6500</v>
      </c>
      <c r="D170">
        <v>7030</v>
      </c>
      <c r="F170">
        <v>74</v>
      </c>
      <c r="H170">
        <v>6426</v>
      </c>
      <c r="I170">
        <v>6956</v>
      </c>
      <c r="K170">
        <v>980</v>
      </c>
      <c r="M170">
        <v>5446</v>
      </c>
      <c r="N170">
        <v>5976</v>
      </c>
    </row>
    <row r="171" spans="1:14" x14ac:dyDescent="0.2">
      <c r="A171">
        <v>2022</v>
      </c>
      <c r="C171">
        <v>6561</v>
      </c>
      <c r="D171">
        <v>7098</v>
      </c>
      <c r="F171">
        <v>78</v>
      </c>
      <c r="H171">
        <v>6483</v>
      </c>
      <c r="I171">
        <v>7020</v>
      </c>
      <c r="K171">
        <v>1066</v>
      </c>
      <c r="M171">
        <v>5417</v>
      </c>
      <c r="N171">
        <v>5954</v>
      </c>
    </row>
    <row r="172" spans="1:14" x14ac:dyDescent="0.2">
      <c r="A172">
        <v>2023</v>
      </c>
      <c r="C172">
        <v>6622</v>
      </c>
      <c r="D172">
        <v>7167</v>
      </c>
      <c r="F172">
        <v>82</v>
      </c>
      <c r="H172">
        <v>6541</v>
      </c>
      <c r="I172">
        <v>7085</v>
      </c>
      <c r="K172">
        <v>1145</v>
      </c>
      <c r="M172">
        <v>5396</v>
      </c>
      <c r="N172">
        <v>5940</v>
      </c>
    </row>
    <row r="173" spans="1:14" x14ac:dyDescent="0.2">
      <c r="A173">
        <v>2024</v>
      </c>
      <c r="C173">
        <v>6682</v>
      </c>
      <c r="D173">
        <v>7233</v>
      </c>
      <c r="F173">
        <v>85</v>
      </c>
      <c r="H173">
        <v>6597</v>
      </c>
      <c r="I173">
        <v>7148</v>
      </c>
      <c r="K173">
        <v>1216</v>
      </c>
      <c r="M173">
        <v>5381</v>
      </c>
      <c r="N173">
        <v>5933</v>
      </c>
    </row>
    <row r="174" spans="1:14" x14ac:dyDescent="0.2">
      <c r="A174">
        <v>2025</v>
      </c>
      <c r="C174">
        <v>6740</v>
      </c>
      <c r="D174">
        <v>7298</v>
      </c>
      <c r="F174">
        <v>87</v>
      </c>
      <c r="H174">
        <v>6653</v>
      </c>
      <c r="I174">
        <v>7211</v>
      </c>
      <c r="K174">
        <v>1279</v>
      </c>
      <c r="M174">
        <v>5375</v>
      </c>
      <c r="N174">
        <v>5933</v>
      </c>
    </row>
    <row r="175" spans="1:14" x14ac:dyDescent="0.2">
      <c r="A175">
        <v>2026</v>
      </c>
      <c r="C175">
        <v>6798</v>
      </c>
      <c r="D175">
        <v>7363</v>
      </c>
      <c r="F175">
        <v>88</v>
      </c>
      <c r="H175">
        <v>6710</v>
      </c>
      <c r="I175">
        <v>7275</v>
      </c>
      <c r="K175">
        <v>1334</v>
      </c>
      <c r="M175">
        <v>5377</v>
      </c>
      <c r="N175">
        <v>5942</v>
      </c>
    </row>
    <row r="176" spans="1:14" x14ac:dyDescent="0.2">
      <c r="A176">
        <v>2027</v>
      </c>
      <c r="C176">
        <v>6856</v>
      </c>
      <c r="D176">
        <v>7428</v>
      </c>
      <c r="F176">
        <v>89</v>
      </c>
      <c r="H176">
        <v>6767</v>
      </c>
      <c r="I176">
        <v>7339</v>
      </c>
      <c r="K176">
        <v>1381</v>
      </c>
      <c r="M176">
        <v>5387</v>
      </c>
      <c r="N176">
        <v>5958</v>
      </c>
    </row>
    <row r="177" spans="1:14" x14ac:dyDescent="0.2">
      <c r="A177" t="s">
        <v>44</v>
      </c>
      <c r="C177" s="150">
        <v>0.9</v>
      </c>
      <c r="D177" s="150">
        <v>0.9</v>
      </c>
      <c r="E177" s="150"/>
      <c r="F177" s="150">
        <v>5</v>
      </c>
      <c r="G177" s="150"/>
      <c r="H177" s="150">
        <v>0.9</v>
      </c>
      <c r="I177" s="150">
        <v>0.9</v>
      </c>
      <c r="J177" s="150"/>
      <c r="K177" s="150">
        <v>8.3000000000000007</v>
      </c>
      <c r="L177" s="150"/>
      <c r="M177" s="150">
        <v>-0.4</v>
      </c>
      <c r="N177" s="150">
        <v>-0.3</v>
      </c>
    </row>
    <row r="179" spans="1:14" x14ac:dyDescent="0.2">
      <c r="A179" t="s">
        <v>50</v>
      </c>
      <c r="C179" t="s">
        <v>41</v>
      </c>
      <c r="D179" t="s">
        <v>42</v>
      </c>
      <c r="F179" t="s">
        <v>43</v>
      </c>
      <c r="H179" t="s">
        <v>41</v>
      </c>
      <c r="I179" t="s">
        <v>42</v>
      </c>
      <c r="K179" t="s">
        <v>366</v>
      </c>
      <c r="M179" t="s">
        <v>41</v>
      </c>
      <c r="N179" t="s">
        <v>42</v>
      </c>
    </row>
    <row r="180" spans="1:14" x14ac:dyDescent="0.2">
      <c r="A180">
        <v>2018</v>
      </c>
      <c r="C180">
        <v>1832</v>
      </c>
      <c r="D180">
        <v>1979</v>
      </c>
      <c r="F180">
        <v>46</v>
      </c>
      <c r="H180">
        <v>1787</v>
      </c>
      <c r="I180">
        <v>1934</v>
      </c>
      <c r="K180">
        <v>192</v>
      </c>
      <c r="M180">
        <v>1595</v>
      </c>
      <c r="N180">
        <v>1742</v>
      </c>
    </row>
    <row r="181" spans="1:14" x14ac:dyDescent="0.2">
      <c r="A181">
        <v>2019</v>
      </c>
      <c r="C181">
        <v>1853</v>
      </c>
      <c r="D181">
        <v>2003</v>
      </c>
      <c r="F181">
        <v>51</v>
      </c>
      <c r="H181">
        <v>1802</v>
      </c>
      <c r="I181">
        <v>1951</v>
      </c>
      <c r="K181">
        <v>223</v>
      </c>
      <c r="M181">
        <v>1579</v>
      </c>
      <c r="N181">
        <v>1729</v>
      </c>
    </row>
    <row r="182" spans="1:14" x14ac:dyDescent="0.2">
      <c r="A182">
        <v>2020</v>
      </c>
      <c r="C182">
        <v>1872</v>
      </c>
      <c r="D182">
        <v>2024</v>
      </c>
      <c r="F182">
        <v>55</v>
      </c>
      <c r="H182">
        <v>1817</v>
      </c>
      <c r="I182">
        <v>1969</v>
      </c>
      <c r="K182">
        <v>252</v>
      </c>
      <c r="M182">
        <v>1564</v>
      </c>
      <c r="N182">
        <v>1716</v>
      </c>
    </row>
    <row r="183" spans="1:14" x14ac:dyDescent="0.2">
      <c r="A183">
        <v>2021</v>
      </c>
      <c r="C183">
        <v>1893</v>
      </c>
      <c r="D183">
        <v>2047</v>
      </c>
      <c r="F183">
        <v>59</v>
      </c>
      <c r="H183">
        <v>1834</v>
      </c>
      <c r="I183">
        <v>1988</v>
      </c>
      <c r="K183">
        <v>280</v>
      </c>
      <c r="M183">
        <v>1554</v>
      </c>
      <c r="N183">
        <v>1708</v>
      </c>
    </row>
    <row r="184" spans="1:14" x14ac:dyDescent="0.2">
      <c r="A184">
        <v>2022</v>
      </c>
      <c r="C184">
        <v>1914</v>
      </c>
      <c r="D184">
        <v>2071</v>
      </c>
      <c r="F184">
        <v>62</v>
      </c>
      <c r="H184">
        <v>1852</v>
      </c>
      <c r="I184">
        <v>2009</v>
      </c>
      <c r="K184">
        <v>305</v>
      </c>
      <c r="M184">
        <v>1547</v>
      </c>
      <c r="N184">
        <v>1704</v>
      </c>
    </row>
    <row r="185" spans="1:14" x14ac:dyDescent="0.2">
      <c r="A185">
        <v>2023</v>
      </c>
      <c r="C185">
        <v>1935</v>
      </c>
      <c r="D185">
        <v>2094</v>
      </c>
      <c r="F185">
        <v>65</v>
      </c>
      <c r="H185">
        <v>1871</v>
      </c>
      <c r="I185">
        <v>2029</v>
      </c>
      <c r="K185">
        <v>328</v>
      </c>
      <c r="M185">
        <v>1543</v>
      </c>
      <c r="N185">
        <v>1702</v>
      </c>
    </row>
    <row r="186" spans="1:14" x14ac:dyDescent="0.2">
      <c r="A186">
        <v>2024</v>
      </c>
      <c r="C186">
        <v>1956</v>
      </c>
      <c r="D186">
        <v>2117</v>
      </c>
      <c r="F186">
        <v>67</v>
      </c>
      <c r="H186">
        <v>1889</v>
      </c>
      <c r="I186">
        <v>2050</v>
      </c>
      <c r="K186">
        <v>349</v>
      </c>
      <c r="M186">
        <v>1540</v>
      </c>
      <c r="N186">
        <v>1701</v>
      </c>
    </row>
    <row r="187" spans="1:14" x14ac:dyDescent="0.2">
      <c r="A187">
        <v>2025</v>
      </c>
      <c r="C187">
        <v>1977</v>
      </c>
      <c r="D187">
        <v>2140</v>
      </c>
      <c r="F187">
        <v>69</v>
      </c>
      <c r="H187">
        <v>1908</v>
      </c>
      <c r="I187">
        <v>2071</v>
      </c>
      <c r="K187">
        <v>367</v>
      </c>
      <c r="M187">
        <v>1540</v>
      </c>
      <c r="N187">
        <v>1704</v>
      </c>
    </row>
    <row r="188" spans="1:14" x14ac:dyDescent="0.2">
      <c r="A188">
        <v>2026</v>
      </c>
      <c r="C188">
        <v>1997</v>
      </c>
      <c r="D188">
        <v>2163</v>
      </c>
      <c r="F188">
        <v>70</v>
      </c>
      <c r="H188">
        <v>1927</v>
      </c>
      <c r="I188">
        <v>2093</v>
      </c>
      <c r="K188">
        <v>384</v>
      </c>
      <c r="M188">
        <v>1544</v>
      </c>
      <c r="N188">
        <v>1709</v>
      </c>
    </row>
    <row r="189" spans="1:14" x14ac:dyDescent="0.2">
      <c r="A189">
        <v>2027</v>
      </c>
      <c r="C189">
        <v>2017</v>
      </c>
      <c r="D189">
        <v>2185</v>
      </c>
      <c r="F189">
        <v>71</v>
      </c>
      <c r="H189">
        <v>1947</v>
      </c>
      <c r="I189">
        <v>2115</v>
      </c>
      <c r="K189">
        <v>398</v>
      </c>
      <c r="M189">
        <v>1549</v>
      </c>
      <c r="N189">
        <v>1717</v>
      </c>
    </row>
    <row r="190" spans="1:14" x14ac:dyDescent="0.2">
      <c r="A190" t="s">
        <v>44</v>
      </c>
      <c r="C190" s="150">
        <v>1.1000000000000001</v>
      </c>
      <c r="D190" s="150">
        <v>1.1000000000000001</v>
      </c>
      <c r="E190" s="150"/>
      <c r="F190" s="150">
        <v>5</v>
      </c>
      <c r="G190" s="150"/>
      <c r="H190" s="150">
        <v>1</v>
      </c>
      <c r="I190" s="150">
        <v>1</v>
      </c>
      <c r="J190" s="150"/>
      <c r="K190" s="150">
        <v>8.5</v>
      </c>
      <c r="L190" s="150"/>
      <c r="M190" s="150">
        <v>-0.3</v>
      </c>
      <c r="N190" s="150">
        <v>-0.2</v>
      </c>
    </row>
    <row r="192" spans="1:14" x14ac:dyDescent="0.2">
      <c r="A192" t="s">
        <v>51</v>
      </c>
      <c r="C192" t="s">
        <v>41</v>
      </c>
      <c r="D192" t="s">
        <v>42</v>
      </c>
      <c r="F192" t="s">
        <v>43</v>
      </c>
      <c r="H192" t="s">
        <v>41</v>
      </c>
      <c r="I192" t="s">
        <v>42</v>
      </c>
      <c r="K192" t="s">
        <v>366</v>
      </c>
      <c r="M192" t="s">
        <v>41</v>
      </c>
      <c r="N192" t="s">
        <v>42</v>
      </c>
    </row>
    <row r="193" spans="1:14" x14ac:dyDescent="0.2">
      <c r="A193">
        <v>2018</v>
      </c>
      <c r="C193">
        <v>2215</v>
      </c>
      <c r="D193">
        <v>2391</v>
      </c>
      <c r="F193">
        <v>108</v>
      </c>
      <c r="H193">
        <v>2107</v>
      </c>
      <c r="I193">
        <v>2283</v>
      </c>
      <c r="K193">
        <v>235</v>
      </c>
      <c r="M193">
        <v>1873</v>
      </c>
      <c r="N193">
        <v>2049</v>
      </c>
    </row>
    <row r="194" spans="1:14" x14ac:dyDescent="0.2">
      <c r="A194">
        <v>2019</v>
      </c>
      <c r="C194">
        <v>2238</v>
      </c>
      <c r="D194">
        <v>2416</v>
      </c>
      <c r="F194">
        <v>121</v>
      </c>
      <c r="H194">
        <v>2116</v>
      </c>
      <c r="I194">
        <v>2295</v>
      </c>
      <c r="K194">
        <v>272</v>
      </c>
      <c r="M194">
        <v>1845</v>
      </c>
      <c r="N194">
        <v>2023</v>
      </c>
    </row>
    <row r="195" spans="1:14" x14ac:dyDescent="0.2">
      <c r="A195">
        <v>2020</v>
      </c>
      <c r="C195">
        <v>2258</v>
      </c>
      <c r="D195">
        <v>2439</v>
      </c>
      <c r="F195">
        <v>131</v>
      </c>
      <c r="H195">
        <v>2127</v>
      </c>
      <c r="I195">
        <v>2308</v>
      </c>
      <c r="K195">
        <v>307</v>
      </c>
      <c r="M195">
        <v>1821</v>
      </c>
      <c r="N195">
        <v>2002</v>
      </c>
    </row>
    <row r="196" spans="1:14" x14ac:dyDescent="0.2">
      <c r="A196">
        <v>2021</v>
      </c>
      <c r="C196">
        <v>2280</v>
      </c>
      <c r="D196">
        <v>2464</v>
      </c>
      <c r="F196">
        <v>139</v>
      </c>
      <c r="H196">
        <v>2142</v>
      </c>
      <c r="I196">
        <v>2325</v>
      </c>
      <c r="K196">
        <v>339</v>
      </c>
      <c r="M196">
        <v>1802</v>
      </c>
      <c r="N196">
        <v>1986</v>
      </c>
    </row>
    <row r="197" spans="1:14" x14ac:dyDescent="0.2">
      <c r="A197">
        <v>2022</v>
      </c>
      <c r="C197">
        <v>2303</v>
      </c>
      <c r="D197">
        <v>2489</v>
      </c>
      <c r="F197">
        <v>146</v>
      </c>
      <c r="H197">
        <v>2157</v>
      </c>
      <c r="I197">
        <v>2344</v>
      </c>
      <c r="K197">
        <v>370</v>
      </c>
      <c r="M197">
        <v>1788</v>
      </c>
      <c r="N197">
        <v>1974</v>
      </c>
    </row>
    <row r="198" spans="1:14" x14ac:dyDescent="0.2">
      <c r="A198">
        <v>2023</v>
      </c>
      <c r="C198">
        <v>2326</v>
      </c>
      <c r="D198">
        <v>2515</v>
      </c>
      <c r="F198">
        <v>152</v>
      </c>
      <c r="H198">
        <v>2174</v>
      </c>
      <c r="I198">
        <v>2363</v>
      </c>
      <c r="K198">
        <v>397</v>
      </c>
      <c r="M198">
        <v>1777</v>
      </c>
      <c r="N198">
        <v>1966</v>
      </c>
    </row>
    <row r="199" spans="1:14" x14ac:dyDescent="0.2">
      <c r="A199">
        <v>2024</v>
      </c>
      <c r="C199">
        <v>2349</v>
      </c>
      <c r="D199">
        <v>2540</v>
      </c>
      <c r="F199">
        <v>158</v>
      </c>
      <c r="H199">
        <v>2191</v>
      </c>
      <c r="I199">
        <v>2382</v>
      </c>
      <c r="K199">
        <v>421</v>
      </c>
      <c r="M199">
        <v>1769</v>
      </c>
      <c r="N199">
        <v>1961</v>
      </c>
    </row>
    <row r="200" spans="1:14" x14ac:dyDescent="0.2">
      <c r="A200">
        <v>2025</v>
      </c>
      <c r="C200">
        <v>2371</v>
      </c>
      <c r="D200">
        <v>2564</v>
      </c>
      <c r="F200">
        <v>162</v>
      </c>
      <c r="H200">
        <v>2209</v>
      </c>
      <c r="I200">
        <v>2402</v>
      </c>
      <c r="K200">
        <v>444</v>
      </c>
      <c r="M200">
        <v>1765</v>
      </c>
      <c r="N200">
        <v>1959</v>
      </c>
    </row>
    <row r="201" spans="1:14" x14ac:dyDescent="0.2">
      <c r="A201">
        <v>2026</v>
      </c>
      <c r="C201">
        <v>2393</v>
      </c>
      <c r="D201">
        <v>2589</v>
      </c>
      <c r="F201">
        <v>164</v>
      </c>
      <c r="H201">
        <v>2229</v>
      </c>
      <c r="I201">
        <v>2425</v>
      </c>
      <c r="K201">
        <v>463</v>
      </c>
      <c r="M201">
        <v>1766</v>
      </c>
      <c r="N201">
        <v>1962</v>
      </c>
    </row>
    <row r="202" spans="1:14" x14ac:dyDescent="0.2">
      <c r="A202">
        <v>2027</v>
      </c>
      <c r="C202">
        <v>2415</v>
      </c>
      <c r="D202">
        <v>2613</v>
      </c>
      <c r="F202">
        <v>165</v>
      </c>
      <c r="H202">
        <v>2249</v>
      </c>
      <c r="I202">
        <v>2448</v>
      </c>
      <c r="K202">
        <v>480</v>
      </c>
      <c r="M202">
        <v>1770</v>
      </c>
      <c r="N202">
        <v>1968</v>
      </c>
    </row>
    <row r="203" spans="1:14" x14ac:dyDescent="0.2">
      <c r="A203" t="s">
        <v>44</v>
      </c>
      <c r="C203" s="150">
        <v>1</v>
      </c>
      <c r="D203" s="150">
        <v>1</v>
      </c>
      <c r="E203" s="150"/>
      <c r="F203" s="150">
        <v>4.9000000000000004</v>
      </c>
      <c r="G203" s="150"/>
      <c r="H203" s="150">
        <v>0.7</v>
      </c>
      <c r="I203" s="150">
        <v>0.8</v>
      </c>
      <c r="J203" s="150"/>
      <c r="K203" s="150">
        <v>8.3000000000000007</v>
      </c>
      <c r="L203" s="150"/>
      <c r="M203" s="150">
        <v>-0.6</v>
      </c>
      <c r="N203" s="150">
        <v>-0.4</v>
      </c>
    </row>
    <row r="205" spans="1:14" x14ac:dyDescent="0.2">
      <c r="A205" t="s">
        <v>52</v>
      </c>
      <c r="C205" t="s">
        <v>41</v>
      </c>
      <c r="D205" t="s">
        <v>42</v>
      </c>
      <c r="F205" t="s">
        <v>43</v>
      </c>
      <c r="H205" t="s">
        <v>41</v>
      </c>
      <c r="I205" t="s">
        <v>42</v>
      </c>
      <c r="K205" t="s">
        <v>366</v>
      </c>
      <c r="M205" t="s">
        <v>41</v>
      </c>
      <c r="N205" t="s">
        <v>42</v>
      </c>
    </row>
    <row r="206" spans="1:14" x14ac:dyDescent="0.2">
      <c r="A206">
        <v>2018</v>
      </c>
      <c r="C206">
        <v>3142</v>
      </c>
      <c r="D206">
        <v>3404</v>
      </c>
      <c r="F206">
        <v>95</v>
      </c>
      <c r="H206">
        <v>3048</v>
      </c>
      <c r="I206">
        <v>3309</v>
      </c>
      <c r="K206">
        <v>339</v>
      </c>
      <c r="M206">
        <v>2709</v>
      </c>
      <c r="N206">
        <v>2970</v>
      </c>
    </row>
    <row r="207" spans="1:14" x14ac:dyDescent="0.2">
      <c r="A207">
        <v>2019</v>
      </c>
      <c r="C207">
        <v>3176</v>
      </c>
      <c r="D207">
        <v>3441</v>
      </c>
      <c r="F207">
        <v>107</v>
      </c>
      <c r="H207">
        <v>3068</v>
      </c>
      <c r="I207">
        <v>3334</v>
      </c>
      <c r="K207">
        <v>393</v>
      </c>
      <c r="M207">
        <v>2675</v>
      </c>
      <c r="N207">
        <v>2940</v>
      </c>
    </row>
    <row r="208" spans="1:14" x14ac:dyDescent="0.2">
      <c r="A208">
        <v>2020</v>
      </c>
      <c r="C208">
        <v>3206</v>
      </c>
      <c r="D208">
        <v>3475</v>
      </c>
      <c r="F208">
        <v>116</v>
      </c>
      <c r="H208">
        <v>3090</v>
      </c>
      <c r="I208">
        <v>3359</v>
      </c>
      <c r="K208">
        <v>445</v>
      </c>
      <c r="M208">
        <v>2645</v>
      </c>
      <c r="N208">
        <v>2914</v>
      </c>
    </row>
    <row r="209" spans="1:14" x14ac:dyDescent="0.2">
      <c r="A209">
        <v>2021</v>
      </c>
      <c r="C209">
        <v>3239</v>
      </c>
      <c r="D209">
        <v>3512</v>
      </c>
      <c r="F209">
        <v>124</v>
      </c>
      <c r="H209">
        <v>3115</v>
      </c>
      <c r="I209">
        <v>3388</v>
      </c>
      <c r="K209">
        <v>492</v>
      </c>
      <c r="M209">
        <v>2622</v>
      </c>
      <c r="N209">
        <v>2896</v>
      </c>
    </row>
    <row r="210" spans="1:14" x14ac:dyDescent="0.2">
      <c r="A210">
        <v>2022</v>
      </c>
      <c r="C210">
        <v>3272</v>
      </c>
      <c r="D210">
        <v>3549</v>
      </c>
      <c r="F210">
        <v>130</v>
      </c>
      <c r="H210">
        <v>3142</v>
      </c>
      <c r="I210">
        <v>3419</v>
      </c>
      <c r="K210">
        <v>536</v>
      </c>
      <c r="M210">
        <v>2606</v>
      </c>
      <c r="N210">
        <v>2883</v>
      </c>
    </row>
    <row r="211" spans="1:14" x14ac:dyDescent="0.2">
      <c r="A211">
        <v>2023</v>
      </c>
      <c r="C211">
        <v>3306</v>
      </c>
      <c r="D211">
        <v>3587</v>
      </c>
      <c r="F211">
        <v>136</v>
      </c>
      <c r="H211">
        <v>3170</v>
      </c>
      <c r="I211">
        <v>3451</v>
      </c>
      <c r="K211">
        <v>576</v>
      </c>
      <c r="M211">
        <v>2594</v>
      </c>
      <c r="N211">
        <v>2875</v>
      </c>
    </row>
    <row r="212" spans="1:14" x14ac:dyDescent="0.2">
      <c r="A212">
        <v>2024</v>
      </c>
      <c r="C212">
        <v>3339</v>
      </c>
      <c r="D212">
        <v>3624</v>
      </c>
      <c r="F212">
        <v>142</v>
      </c>
      <c r="H212">
        <v>3198</v>
      </c>
      <c r="I212">
        <v>3483</v>
      </c>
      <c r="K212">
        <v>612</v>
      </c>
      <c r="M212">
        <v>2586</v>
      </c>
      <c r="N212">
        <v>2871</v>
      </c>
    </row>
    <row r="213" spans="1:14" x14ac:dyDescent="0.2">
      <c r="A213">
        <v>2025</v>
      </c>
      <c r="C213">
        <v>3372</v>
      </c>
      <c r="D213">
        <v>3661</v>
      </c>
      <c r="F213">
        <v>145</v>
      </c>
      <c r="H213">
        <v>3226</v>
      </c>
      <c r="I213">
        <v>3515</v>
      </c>
      <c r="K213">
        <v>644</v>
      </c>
      <c r="M213">
        <v>2582</v>
      </c>
      <c r="N213">
        <v>2871</v>
      </c>
    </row>
    <row r="214" spans="1:14" x14ac:dyDescent="0.2">
      <c r="A214">
        <v>2026</v>
      </c>
      <c r="C214">
        <v>3404</v>
      </c>
      <c r="D214">
        <v>3697</v>
      </c>
      <c r="F214">
        <v>147</v>
      </c>
      <c r="H214">
        <v>3257</v>
      </c>
      <c r="I214">
        <v>3550</v>
      </c>
      <c r="K214">
        <v>672</v>
      </c>
      <c r="M214">
        <v>2585</v>
      </c>
      <c r="N214">
        <v>2878</v>
      </c>
    </row>
    <row r="215" spans="1:14" x14ac:dyDescent="0.2">
      <c r="A215">
        <v>2027</v>
      </c>
      <c r="C215">
        <v>3437</v>
      </c>
      <c r="D215">
        <v>3733</v>
      </c>
      <c r="F215">
        <v>149</v>
      </c>
      <c r="H215">
        <v>3288</v>
      </c>
      <c r="I215">
        <v>3585</v>
      </c>
      <c r="K215">
        <v>697</v>
      </c>
      <c r="M215">
        <v>2591</v>
      </c>
      <c r="N215">
        <v>2888</v>
      </c>
    </row>
    <row r="216" spans="1:14" x14ac:dyDescent="0.2">
      <c r="A216" t="s">
        <v>44</v>
      </c>
      <c r="C216" s="150">
        <v>1</v>
      </c>
      <c r="D216" s="150">
        <v>1</v>
      </c>
      <c r="E216" s="150"/>
      <c r="F216" s="150">
        <v>5.0999999999999996</v>
      </c>
      <c r="G216" s="150"/>
      <c r="H216" s="150">
        <v>0.8</v>
      </c>
      <c r="I216" s="150">
        <v>0.9</v>
      </c>
      <c r="J216" s="150"/>
      <c r="K216" s="150">
        <v>8.3000000000000007</v>
      </c>
      <c r="L216" s="150"/>
      <c r="M216" s="150">
        <v>-0.5</v>
      </c>
      <c r="N216" s="150">
        <v>-0.3</v>
      </c>
    </row>
    <row r="218" spans="1:14" x14ac:dyDescent="0.2">
      <c r="A218" t="s">
        <v>20</v>
      </c>
      <c r="C218" t="s">
        <v>41</v>
      </c>
      <c r="D218" t="s">
        <v>42</v>
      </c>
      <c r="F218" t="s">
        <v>43</v>
      </c>
      <c r="H218" t="s">
        <v>41</v>
      </c>
      <c r="I218" t="s">
        <v>42</v>
      </c>
      <c r="K218" t="s">
        <v>366</v>
      </c>
      <c r="M218" t="s">
        <v>41</v>
      </c>
      <c r="N218" t="s">
        <v>42</v>
      </c>
    </row>
    <row r="219" spans="1:14" x14ac:dyDescent="0.2">
      <c r="A219">
        <v>2018</v>
      </c>
      <c r="C219">
        <v>2741</v>
      </c>
      <c r="D219">
        <v>3052</v>
      </c>
      <c r="F219">
        <v>37</v>
      </c>
      <c r="H219">
        <v>2704</v>
      </c>
      <c r="I219">
        <v>3015</v>
      </c>
      <c r="K219">
        <v>312</v>
      </c>
      <c r="M219">
        <v>2392</v>
      </c>
      <c r="N219">
        <v>2703</v>
      </c>
    </row>
    <row r="220" spans="1:14" x14ac:dyDescent="0.2">
      <c r="A220">
        <v>2019</v>
      </c>
      <c r="C220">
        <v>2769</v>
      </c>
      <c r="D220">
        <v>3085</v>
      </c>
      <c r="F220">
        <v>46</v>
      </c>
      <c r="H220">
        <v>2723</v>
      </c>
      <c r="I220">
        <v>3039</v>
      </c>
      <c r="K220">
        <v>357</v>
      </c>
      <c r="M220">
        <v>2366</v>
      </c>
      <c r="N220">
        <v>2682</v>
      </c>
    </row>
    <row r="221" spans="1:14" x14ac:dyDescent="0.2">
      <c r="A221">
        <v>2020</v>
      </c>
      <c r="C221">
        <v>2796</v>
      </c>
      <c r="D221">
        <v>3117</v>
      </c>
      <c r="F221">
        <v>53</v>
      </c>
      <c r="H221">
        <v>2743</v>
      </c>
      <c r="I221">
        <v>3064</v>
      </c>
      <c r="K221">
        <v>401</v>
      </c>
      <c r="M221">
        <v>2342</v>
      </c>
      <c r="N221">
        <v>2663</v>
      </c>
    </row>
    <row r="222" spans="1:14" x14ac:dyDescent="0.2">
      <c r="A222">
        <v>2021</v>
      </c>
      <c r="C222">
        <v>2825</v>
      </c>
      <c r="D222">
        <v>3152</v>
      </c>
      <c r="F222">
        <v>60</v>
      </c>
      <c r="H222">
        <v>2766</v>
      </c>
      <c r="I222">
        <v>3092</v>
      </c>
      <c r="K222">
        <v>441</v>
      </c>
      <c r="M222">
        <v>2325</v>
      </c>
      <c r="N222">
        <v>2651</v>
      </c>
    </row>
    <row r="223" spans="1:14" x14ac:dyDescent="0.2">
      <c r="A223">
        <v>2022</v>
      </c>
      <c r="C223">
        <v>2855</v>
      </c>
      <c r="D223">
        <v>3187</v>
      </c>
      <c r="F223">
        <v>65</v>
      </c>
      <c r="H223">
        <v>2790</v>
      </c>
      <c r="I223">
        <v>3122</v>
      </c>
      <c r="K223">
        <v>479</v>
      </c>
      <c r="M223">
        <v>2311</v>
      </c>
      <c r="N223">
        <v>2643</v>
      </c>
    </row>
    <row r="224" spans="1:14" x14ac:dyDescent="0.2">
      <c r="A224">
        <v>2023</v>
      </c>
      <c r="C224">
        <v>2885</v>
      </c>
      <c r="D224">
        <v>3222</v>
      </c>
      <c r="F224">
        <v>70</v>
      </c>
      <c r="H224">
        <v>2815</v>
      </c>
      <c r="I224">
        <v>3152</v>
      </c>
      <c r="K224">
        <v>513</v>
      </c>
      <c r="M224">
        <v>2302</v>
      </c>
      <c r="N224">
        <v>2639</v>
      </c>
    </row>
    <row r="225" spans="1:14" x14ac:dyDescent="0.2">
      <c r="A225">
        <v>2024</v>
      </c>
      <c r="C225">
        <v>2914</v>
      </c>
      <c r="D225">
        <v>3257</v>
      </c>
      <c r="F225">
        <v>75</v>
      </c>
      <c r="H225">
        <v>2839</v>
      </c>
      <c r="I225">
        <v>3182</v>
      </c>
      <c r="K225">
        <v>544</v>
      </c>
      <c r="M225">
        <v>2295</v>
      </c>
      <c r="N225">
        <v>2638</v>
      </c>
    </row>
    <row r="226" spans="1:14" x14ac:dyDescent="0.2">
      <c r="A226">
        <v>2025</v>
      </c>
      <c r="C226">
        <v>2944</v>
      </c>
      <c r="D226">
        <v>3291</v>
      </c>
      <c r="F226">
        <v>79</v>
      </c>
      <c r="H226">
        <v>2865</v>
      </c>
      <c r="I226">
        <v>3212</v>
      </c>
      <c r="K226">
        <v>572</v>
      </c>
      <c r="M226">
        <v>2293</v>
      </c>
      <c r="N226">
        <v>2640</v>
      </c>
    </row>
    <row r="227" spans="1:14" x14ac:dyDescent="0.2">
      <c r="A227">
        <v>2026</v>
      </c>
      <c r="C227">
        <v>2974</v>
      </c>
      <c r="D227">
        <v>3326</v>
      </c>
      <c r="F227">
        <v>83</v>
      </c>
      <c r="H227">
        <v>2891</v>
      </c>
      <c r="I227">
        <v>3244</v>
      </c>
      <c r="K227">
        <v>596</v>
      </c>
      <c r="M227">
        <v>2294</v>
      </c>
      <c r="N227">
        <v>2647</v>
      </c>
    </row>
    <row r="228" spans="1:14" x14ac:dyDescent="0.2">
      <c r="A228">
        <v>2027</v>
      </c>
      <c r="C228">
        <v>3004</v>
      </c>
      <c r="D228">
        <v>3362</v>
      </c>
      <c r="F228">
        <v>86</v>
      </c>
      <c r="H228">
        <v>2917</v>
      </c>
      <c r="I228">
        <v>3275</v>
      </c>
      <c r="K228">
        <v>619</v>
      </c>
      <c r="M228">
        <v>2299</v>
      </c>
      <c r="N228">
        <v>2657</v>
      </c>
    </row>
    <row r="229" spans="1:14" x14ac:dyDescent="0.2">
      <c r="A229" t="s">
        <v>44</v>
      </c>
      <c r="C229" s="150">
        <v>1</v>
      </c>
      <c r="D229" s="150">
        <v>1.1000000000000001</v>
      </c>
      <c r="E229" s="150"/>
      <c r="F229" s="150">
        <v>9.9</v>
      </c>
      <c r="G229" s="150"/>
      <c r="H229" s="150">
        <v>0.8</v>
      </c>
      <c r="I229" s="150">
        <v>0.9</v>
      </c>
      <c r="J229" s="150"/>
      <c r="K229" s="150">
        <v>7.9</v>
      </c>
      <c r="L229" s="150"/>
      <c r="M229" s="150">
        <v>-0.4</v>
      </c>
      <c r="N229" s="150">
        <v>-0.2</v>
      </c>
    </row>
    <row r="231" spans="1:14" x14ac:dyDescent="0.2">
      <c r="A231" t="s">
        <v>12</v>
      </c>
      <c r="C231" t="s">
        <v>41</v>
      </c>
      <c r="D231" t="s">
        <v>42</v>
      </c>
      <c r="F231" t="s">
        <v>43</v>
      </c>
      <c r="H231" t="s">
        <v>41</v>
      </c>
      <c r="I231" t="s">
        <v>42</v>
      </c>
      <c r="K231" t="s">
        <v>366</v>
      </c>
      <c r="M231" t="s">
        <v>41</v>
      </c>
      <c r="N231" t="s">
        <v>42</v>
      </c>
    </row>
    <row r="232" spans="1:14" x14ac:dyDescent="0.2">
      <c r="A232">
        <v>2018</v>
      </c>
      <c r="C232">
        <v>3566</v>
      </c>
      <c r="D232">
        <v>3873</v>
      </c>
      <c r="F232">
        <v>91</v>
      </c>
      <c r="H232">
        <v>3475</v>
      </c>
      <c r="I232">
        <v>3782</v>
      </c>
      <c r="K232">
        <v>275</v>
      </c>
      <c r="M232">
        <v>3200</v>
      </c>
      <c r="N232">
        <v>3507</v>
      </c>
    </row>
    <row r="233" spans="1:14" x14ac:dyDescent="0.2">
      <c r="A233">
        <v>2019</v>
      </c>
      <c r="C233">
        <v>3581</v>
      </c>
      <c r="D233">
        <v>3890</v>
      </c>
      <c r="F233">
        <v>107</v>
      </c>
      <c r="H233">
        <v>3474</v>
      </c>
      <c r="I233">
        <v>3783</v>
      </c>
      <c r="K233">
        <v>295</v>
      </c>
      <c r="M233">
        <v>3179</v>
      </c>
      <c r="N233">
        <v>3488</v>
      </c>
    </row>
    <row r="234" spans="1:14" x14ac:dyDescent="0.2">
      <c r="A234">
        <v>2020</v>
      </c>
      <c r="C234">
        <v>3593</v>
      </c>
      <c r="D234">
        <v>3903</v>
      </c>
      <c r="F234">
        <v>122</v>
      </c>
      <c r="H234">
        <v>3471</v>
      </c>
      <c r="I234">
        <v>3781</v>
      </c>
      <c r="K234">
        <v>315</v>
      </c>
      <c r="M234">
        <v>3155</v>
      </c>
      <c r="N234">
        <v>3466</v>
      </c>
    </row>
    <row r="235" spans="1:14" x14ac:dyDescent="0.2">
      <c r="A235">
        <v>2021</v>
      </c>
      <c r="C235">
        <v>3608</v>
      </c>
      <c r="D235">
        <v>3920</v>
      </c>
      <c r="F235">
        <v>135</v>
      </c>
      <c r="H235">
        <v>3473</v>
      </c>
      <c r="I235">
        <v>3785</v>
      </c>
      <c r="K235">
        <v>342</v>
      </c>
      <c r="M235">
        <v>3132</v>
      </c>
      <c r="N235">
        <v>3443</v>
      </c>
    </row>
    <row r="236" spans="1:14" x14ac:dyDescent="0.2">
      <c r="A236">
        <v>2022</v>
      </c>
      <c r="C236">
        <v>3625</v>
      </c>
      <c r="D236">
        <v>3938</v>
      </c>
      <c r="F236">
        <v>145</v>
      </c>
      <c r="H236">
        <v>3480</v>
      </c>
      <c r="I236">
        <v>3793</v>
      </c>
      <c r="K236">
        <v>366</v>
      </c>
      <c r="M236">
        <v>3114</v>
      </c>
      <c r="N236">
        <v>3427</v>
      </c>
    </row>
    <row r="237" spans="1:14" x14ac:dyDescent="0.2">
      <c r="A237">
        <v>2023</v>
      </c>
      <c r="C237">
        <v>3641</v>
      </c>
      <c r="D237">
        <v>3956</v>
      </c>
      <c r="F237">
        <v>153</v>
      </c>
      <c r="H237">
        <v>3489</v>
      </c>
      <c r="I237">
        <v>3804</v>
      </c>
      <c r="K237">
        <v>388</v>
      </c>
      <c r="M237">
        <v>3100</v>
      </c>
      <c r="N237">
        <v>3415</v>
      </c>
    </row>
    <row r="238" spans="1:14" x14ac:dyDescent="0.2">
      <c r="A238">
        <v>2024</v>
      </c>
      <c r="C238">
        <v>3657</v>
      </c>
      <c r="D238">
        <v>3973</v>
      </c>
      <c r="F238">
        <v>157</v>
      </c>
      <c r="H238">
        <v>3500</v>
      </c>
      <c r="I238">
        <v>3816</v>
      </c>
      <c r="K238">
        <v>409</v>
      </c>
      <c r="M238">
        <v>3091</v>
      </c>
      <c r="N238">
        <v>3407</v>
      </c>
    </row>
    <row r="239" spans="1:14" x14ac:dyDescent="0.2">
      <c r="A239">
        <v>2025</v>
      </c>
      <c r="C239">
        <v>3671</v>
      </c>
      <c r="D239">
        <v>3989</v>
      </c>
      <c r="F239">
        <v>161</v>
      </c>
      <c r="H239">
        <v>3510</v>
      </c>
      <c r="I239">
        <v>3828</v>
      </c>
      <c r="K239">
        <v>427</v>
      </c>
      <c r="M239">
        <v>3083</v>
      </c>
      <c r="N239">
        <v>3401</v>
      </c>
    </row>
    <row r="240" spans="1:14" x14ac:dyDescent="0.2">
      <c r="A240">
        <v>2026</v>
      </c>
      <c r="C240">
        <v>3686</v>
      </c>
      <c r="D240">
        <v>4006</v>
      </c>
      <c r="F240">
        <v>165</v>
      </c>
      <c r="H240">
        <v>3521</v>
      </c>
      <c r="I240">
        <v>3840</v>
      </c>
      <c r="K240">
        <v>443</v>
      </c>
      <c r="M240">
        <v>3078</v>
      </c>
      <c r="N240">
        <v>3397</v>
      </c>
    </row>
    <row r="241" spans="1:14" x14ac:dyDescent="0.2">
      <c r="A241">
        <v>2027</v>
      </c>
      <c r="C241">
        <v>3701</v>
      </c>
      <c r="D241">
        <v>4022</v>
      </c>
      <c r="F241">
        <v>169</v>
      </c>
      <c r="H241">
        <v>3532</v>
      </c>
      <c r="I241">
        <v>3853</v>
      </c>
      <c r="K241">
        <v>457</v>
      </c>
      <c r="M241">
        <v>3075</v>
      </c>
      <c r="N241">
        <v>3396</v>
      </c>
    </row>
    <row r="242" spans="1:14" x14ac:dyDescent="0.2">
      <c r="A242" t="s">
        <v>44</v>
      </c>
      <c r="C242">
        <v>0.4</v>
      </c>
      <c r="D242">
        <v>0.4</v>
      </c>
      <c r="F242">
        <v>7.1</v>
      </c>
      <c r="H242">
        <v>0.2</v>
      </c>
      <c r="I242">
        <v>0.2</v>
      </c>
      <c r="K242">
        <v>5.8</v>
      </c>
      <c r="M242">
        <v>-0.4</v>
      </c>
      <c r="N242">
        <v>-0.4</v>
      </c>
    </row>
    <row r="244" spans="1:14" x14ac:dyDescent="0.2">
      <c r="A244" t="s">
        <v>53</v>
      </c>
      <c r="C244" t="s">
        <v>41</v>
      </c>
      <c r="D244" t="s">
        <v>42</v>
      </c>
      <c r="F244" t="s">
        <v>43</v>
      </c>
      <c r="H244" t="s">
        <v>41</v>
      </c>
      <c r="I244" t="s">
        <v>42</v>
      </c>
      <c r="K244" t="s">
        <v>366</v>
      </c>
      <c r="M244" t="s">
        <v>41</v>
      </c>
      <c r="N244" t="s">
        <v>42</v>
      </c>
    </row>
    <row r="245" spans="1:14" x14ac:dyDescent="0.2">
      <c r="A245">
        <v>2018</v>
      </c>
      <c r="C245">
        <v>2408</v>
      </c>
      <c r="D245">
        <v>2615</v>
      </c>
      <c r="F245">
        <v>49</v>
      </c>
      <c r="H245">
        <v>2359</v>
      </c>
      <c r="I245">
        <v>2566</v>
      </c>
      <c r="K245">
        <v>185</v>
      </c>
      <c r="M245">
        <v>2173</v>
      </c>
      <c r="N245">
        <v>2381</v>
      </c>
    </row>
    <row r="246" spans="1:14" x14ac:dyDescent="0.2">
      <c r="A246">
        <v>2019</v>
      </c>
      <c r="C246">
        <v>2418</v>
      </c>
      <c r="D246">
        <v>2627</v>
      </c>
      <c r="F246">
        <v>58</v>
      </c>
      <c r="H246">
        <v>2360</v>
      </c>
      <c r="I246">
        <v>2569</v>
      </c>
      <c r="K246">
        <v>199</v>
      </c>
      <c r="M246">
        <v>2161</v>
      </c>
      <c r="N246">
        <v>2370</v>
      </c>
    </row>
    <row r="247" spans="1:14" x14ac:dyDescent="0.2">
      <c r="A247">
        <v>2020</v>
      </c>
      <c r="C247">
        <v>2426</v>
      </c>
      <c r="D247">
        <v>2636</v>
      </c>
      <c r="F247">
        <v>66</v>
      </c>
      <c r="H247">
        <v>2360</v>
      </c>
      <c r="I247">
        <v>2570</v>
      </c>
      <c r="K247">
        <v>213</v>
      </c>
      <c r="M247">
        <v>2147</v>
      </c>
      <c r="N247">
        <v>2357</v>
      </c>
    </row>
    <row r="248" spans="1:14" x14ac:dyDescent="0.2">
      <c r="A248">
        <v>2021</v>
      </c>
      <c r="C248">
        <v>2437</v>
      </c>
      <c r="D248">
        <v>2647</v>
      </c>
      <c r="F248">
        <v>73</v>
      </c>
      <c r="H248">
        <v>2364</v>
      </c>
      <c r="I248">
        <v>2574</v>
      </c>
      <c r="K248">
        <v>231</v>
      </c>
      <c r="M248">
        <v>2133</v>
      </c>
      <c r="N248">
        <v>2343</v>
      </c>
    </row>
    <row r="249" spans="1:14" x14ac:dyDescent="0.2">
      <c r="A249">
        <v>2022</v>
      </c>
      <c r="C249">
        <v>2448</v>
      </c>
      <c r="D249">
        <v>2659</v>
      </c>
      <c r="F249">
        <v>78</v>
      </c>
      <c r="H249">
        <v>2369</v>
      </c>
      <c r="I249">
        <v>2581</v>
      </c>
      <c r="K249">
        <v>247</v>
      </c>
      <c r="M249">
        <v>2122</v>
      </c>
      <c r="N249">
        <v>2334</v>
      </c>
    </row>
    <row r="250" spans="1:14" x14ac:dyDescent="0.2">
      <c r="A250">
        <v>2023</v>
      </c>
      <c r="C250">
        <v>2459</v>
      </c>
      <c r="D250">
        <v>2671</v>
      </c>
      <c r="F250">
        <v>82</v>
      </c>
      <c r="H250">
        <v>2376</v>
      </c>
      <c r="I250">
        <v>2589</v>
      </c>
      <c r="K250">
        <v>262</v>
      </c>
      <c r="M250">
        <v>2114</v>
      </c>
      <c r="N250">
        <v>2327</v>
      </c>
    </row>
    <row r="251" spans="1:14" x14ac:dyDescent="0.2">
      <c r="A251">
        <v>2024</v>
      </c>
      <c r="C251">
        <v>2469</v>
      </c>
      <c r="D251">
        <v>2683</v>
      </c>
      <c r="F251">
        <v>85</v>
      </c>
      <c r="H251">
        <v>2384</v>
      </c>
      <c r="I251">
        <v>2598</v>
      </c>
      <c r="K251">
        <v>276</v>
      </c>
      <c r="M251">
        <v>2108</v>
      </c>
      <c r="N251">
        <v>2322</v>
      </c>
    </row>
    <row r="252" spans="1:14" x14ac:dyDescent="0.2">
      <c r="A252">
        <v>2025</v>
      </c>
      <c r="C252">
        <v>2479</v>
      </c>
      <c r="D252">
        <v>2694</v>
      </c>
      <c r="F252">
        <v>87</v>
      </c>
      <c r="H252">
        <v>2392</v>
      </c>
      <c r="I252">
        <v>2607</v>
      </c>
      <c r="K252">
        <v>288</v>
      </c>
      <c r="M252">
        <v>2104</v>
      </c>
      <c r="N252">
        <v>2318</v>
      </c>
    </row>
    <row r="253" spans="1:14" x14ac:dyDescent="0.2">
      <c r="A253">
        <v>2026</v>
      </c>
      <c r="C253">
        <v>2489</v>
      </c>
      <c r="D253">
        <v>2705</v>
      </c>
      <c r="F253">
        <v>89</v>
      </c>
      <c r="H253">
        <v>2400</v>
      </c>
      <c r="I253">
        <v>2615</v>
      </c>
      <c r="K253">
        <v>299</v>
      </c>
      <c r="M253">
        <v>2100</v>
      </c>
      <c r="N253">
        <v>2316</v>
      </c>
    </row>
    <row r="254" spans="1:14" x14ac:dyDescent="0.2">
      <c r="A254">
        <v>2027</v>
      </c>
      <c r="C254">
        <v>2499</v>
      </c>
      <c r="D254">
        <v>2716</v>
      </c>
      <c r="F254">
        <v>91</v>
      </c>
      <c r="H254">
        <v>2408</v>
      </c>
      <c r="I254">
        <v>2625</v>
      </c>
      <c r="K254">
        <v>308</v>
      </c>
      <c r="M254">
        <v>2099</v>
      </c>
      <c r="N254">
        <v>2316</v>
      </c>
    </row>
    <row r="255" spans="1:14" x14ac:dyDescent="0.2">
      <c r="A255" t="s">
        <v>44</v>
      </c>
      <c r="C255">
        <v>0.4</v>
      </c>
      <c r="D255">
        <v>0.4</v>
      </c>
      <c r="F255">
        <v>7.1</v>
      </c>
      <c r="H255">
        <v>0.2</v>
      </c>
      <c r="I255">
        <v>0.3</v>
      </c>
      <c r="K255">
        <v>5.8</v>
      </c>
      <c r="M255">
        <v>-0.4</v>
      </c>
      <c r="N255">
        <v>-0.3</v>
      </c>
    </row>
    <row r="257" spans="1:14" x14ac:dyDescent="0.2">
      <c r="A257" t="s">
        <v>54</v>
      </c>
      <c r="C257" t="s">
        <v>41</v>
      </c>
      <c r="D257" t="s">
        <v>42</v>
      </c>
      <c r="F257" t="s">
        <v>43</v>
      </c>
      <c r="H257" t="s">
        <v>41</v>
      </c>
      <c r="I257" t="s">
        <v>42</v>
      </c>
      <c r="K257" t="s">
        <v>366</v>
      </c>
      <c r="M257" t="s">
        <v>41</v>
      </c>
      <c r="N257" t="s">
        <v>42</v>
      </c>
    </row>
    <row r="258" spans="1:14" x14ac:dyDescent="0.2">
      <c r="A258">
        <v>2018</v>
      </c>
      <c r="C258">
        <v>1332</v>
      </c>
      <c r="D258">
        <v>1447</v>
      </c>
      <c r="F258">
        <v>12</v>
      </c>
      <c r="H258">
        <v>1320</v>
      </c>
      <c r="I258">
        <v>1435</v>
      </c>
      <c r="K258">
        <v>103</v>
      </c>
      <c r="M258">
        <v>1218</v>
      </c>
      <c r="N258">
        <v>1333</v>
      </c>
    </row>
    <row r="259" spans="1:14" x14ac:dyDescent="0.2">
      <c r="A259">
        <v>2019</v>
      </c>
      <c r="C259">
        <v>1342</v>
      </c>
      <c r="D259">
        <v>1457</v>
      </c>
      <c r="F259">
        <v>14</v>
      </c>
      <c r="H259">
        <v>1328</v>
      </c>
      <c r="I259">
        <v>1443</v>
      </c>
      <c r="K259">
        <v>110</v>
      </c>
      <c r="M259">
        <v>1217</v>
      </c>
      <c r="N259">
        <v>1333</v>
      </c>
    </row>
    <row r="260" spans="1:14" x14ac:dyDescent="0.2">
      <c r="A260">
        <v>2020</v>
      </c>
      <c r="C260">
        <v>1350</v>
      </c>
      <c r="D260">
        <v>1466</v>
      </c>
      <c r="F260">
        <v>16</v>
      </c>
      <c r="H260">
        <v>1334</v>
      </c>
      <c r="I260">
        <v>1450</v>
      </c>
      <c r="K260">
        <v>118</v>
      </c>
      <c r="M260">
        <v>1215</v>
      </c>
      <c r="N260">
        <v>1332</v>
      </c>
    </row>
    <row r="261" spans="1:14" x14ac:dyDescent="0.2">
      <c r="A261">
        <v>2021</v>
      </c>
      <c r="C261">
        <v>1359</v>
      </c>
      <c r="D261">
        <v>1476</v>
      </c>
      <c r="F261">
        <v>18</v>
      </c>
      <c r="H261">
        <v>1341</v>
      </c>
      <c r="I261">
        <v>1459</v>
      </c>
      <c r="K261">
        <v>129</v>
      </c>
      <c r="M261">
        <v>1213</v>
      </c>
      <c r="N261">
        <v>1330</v>
      </c>
    </row>
    <row r="262" spans="1:14" x14ac:dyDescent="0.2">
      <c r="A262">
        <v>2022</v>
      </c>
      <c r="C262">
        <v>1369</v>
      </c>
      <c r="D262">
        <v>1487</v>
      </c>
      <c r="F262">
        <v>19</v>
      </c>
      <c r="H262">
        <v>1350</v>
      </c>
      <c r="I262">
        <v>1468</v>
      </c>
      <c r="K262">
        <v>138</v>
      </c>
      <c r="M262">
        <v>1212</v>
      </c>
      <c r="N262">
        <v>1330</v>
      </c>
    </row>
    <row r="263" spans="1:14" x14ac:dyDescent="0.2">
      <c r="A263">
        <v>2023</v>
      </c>
      <c r="C263">
        <v>1378</v>
      </c>
      <c r="D263">
        <v>1498</v>
      </c>
      <c r="F263">
        <v>20</v>
      </c>
      <c r="H263">
        <v>1359</v>
      </c>
      <c r="I263">
        <v>1478</v>
      </c>
      <c r="K263">
        <v>147</v>
      </c>
      <c r="M263">
        <v>1212</v>
      </c>
      <c r="N263">
        <v>1331</v>
      </c>
    </row>
    <row r="264" spans="1:14" x14ac:dyDescent="0.2">
      <c r="A264">
        <v>2024</v>
      </c>
      <c r="C264">
        <v>1388</v>
      </c>
      <c r="D264">
        <v>1508</v>
      </c>
      <c r="F264">
        <v>20</v>
      </c>
      <c r="H264">
        <v>1367</v>
      </c>
      <c r="I264">
        <v>1487</v>
      </c>
      <c r="K264">
        <v>155</v>
      </c>
      <c r="M264">
        <v>1212</v>
      </c>
      <c r="N264">
        <v>1332</v>
      </c>
    </row>
    <row r="265" spans="1:14" x14ac:dyDescent="0.2">
      <c r="A265">
        <v>2025</v>
      </c>
      <c r="C265">
        <v>1397</v>
      </c>
      <c r="D265">
        <v>1518</v>
      </c>
      <c r="F265">
        <v>21</v>
      </c>
      <c r="H265">
        <v>1376</v>
      </c>
      <c r="I265">
        <v>1497</v>
      </c>
      <c r="K265">
        <v>162</v>
      </c>
      <c r="M265">
        <v>1213</v>
      </c>
      <c r="N265">
        <v>1334</v>
      </c>
    </row>
    <row r="266" spans="1:14" x14ac:dyDescent="0.2">
      <c r="A266">
        <v>2026</v>
      </c>
      <c r="C266">
        <v>1406</v>
      </c>
      <c r="D266">
        <v>1528</v>
      </c>
      <c r="F266">
        <v>21</v>
      </c>
      <c r="H266">
        <v>1385</v>
      </c>
      <c r="I266">
        <v>1506</v>
      </c>
      <c r="K266">
        <v>169</v>
      </c>
      <c r="M266">
        <v>1216</v>
      </c>
      <c r="N266">
        <v>1337</v>
      </c>
    </row>
    <row r="267" spans="1:14" x14ac:dyDescent="0.2">
      <c r="A267">
        <v>2027</v>
      </c>
      <c r="C267">
        <v>1415</v>
      </c>
      <c r="D267">
        <v>1538</v>
      </c>
      <c r="F267">
        <v>22</v>
      </c>
      <c r="H267">
        <v>1393</v>
      </c>
      <c r="I267">
        <v>1516</v>
      </c>
      <c r="K267">
        <v>175</v>
      </c>
      <c r="M267">
        <v>1219</v>
      </c>
      <c r="N267">
        <v>1341</v>
      </c>
    </row>
    <row r="268" spans="1:14" x14ac:dyDescent="0.2">
      <c r="A268" t="s">
        <v>44</v>
      </c>
      <c r="C268" s="150">
        <v>0.7</v>
      </c>
      <c r="D268" s="150">
        <v>0.7</v>
      </c>
      <c r="E268" s="150"/>
      <c r="F268" s="150">
        <v>7.1</v>
      </c>
      <c r="G268" s="150"/>
      <c r="H268" s="150">
        <v>0.6</v>
      </c>
      <c r="I268" s="150">
        <v>0.6</v>
      </c>
      <c r="J268" s="150"/>
      <c r="K268" s="150">
        <v>6.1</v>
      </c>
      <c r="L268" s="150"/>
      <c r="M268" s="150">
        <v>0</v>
      </c>
      <c r="N268" s="150">
        <v>0.1</v>
      </c>
    </row>
    <row r="270" spans="1:14" x14ac:dyDescent="0.2">
      <c r="A270" s="242" t="s">
        <v>424</v>
      </c>
      <c r="B270" s="242"/>
      <c r="C270" s="242"/>
      <c r="D270" s="242"/>
      <c r="E270" s="242"/>
      <c r="F270" s="242"/>
      <c r="G270" s="242"/>
    </row>
    <row r="272" spans="1:14" x14ac:dyDescent="0.2">
      <c r="A272" t="s">
        <v>52</v>
      </c>
      <c r="C272" t="s">
        <v>41</v>
      </c>
      <c r="D272" t="s">
        <v>42</v>
      </c>
      <c r="F272" t="s">
        <v>43</v>
      </c>
      <c r="H272" t="s">
        <v>41</v>
      </c>
      <c r="I272" t="s">
        <v>42</v>
      </c>
      <c r="K272" t="s">
        <v>366</v>
      </c>
      <c r="M272" t="s">
        <v>41</v>
      </c>
      <c r="N272" t="s">
        <v>42</v>
      </c>
    </row>
    <row r="273" spans="1:14" x14ac:dyDescent="0.2">
      <c r="A273">
        <v>2018</v>
      </c>
      <c r="C273">
        <v>3784</v>
      </c>
      <c r="D273">
        <v>4089</v>
      </c>
      <c r="F273">
        <v>115</v>
      </c>
      <c r="H273">
        <v>3669</v>
      </c>
      <c r="I273">
        <v>3974</v>
      </c>
      <c r="K273">
        <v>406</v>
      </c>
      <c r="M273">
        <v>3263</v>
      </c>
      <c r="N273">
        <v>3568</v>
      </c>
    </row>
    <row r="274" spans="1:14" x14ac:dyDescent="0.2">
      <c r="A274">
        <v>2019</v>
      </c>
      <c r="C274">
        <v>3826</v>
      </c>
      <c r="D274">
        <v>4136</v>
      </c>
      <c r="F274">
        <v>130</v>
      </c>
      <c r="H274">
        <v>3696</v>
      </c>
      <c r="I274">
        <v>4006</v>
      </c>
      <c r="K274">
        <v>472</v>
      </c>
      <c r="M274">
        <v>3224</v>
      </c>
      <c r="N274">
        <v>3533</v>
      </c>
    </row>
    <row r="275" spans="1:14" x14ac:dyDescent="0.2">
      <c r="A275">
        <v>2020</v>
      </c>
      <c r="C275">
        <v>3864</v>
      </c>
      <c r="D275">
        <v>4179</v>
      </c>
      <c r="F275">
        <v>140</v>
      </c>
      <c r="H275">
        <v>3724</v>
      </c>
      <c r="I275">
        <v>4038</v>
      </c>
      <c r="K275">
        <v>534</v>
      </c>
      <c r="M275">
        <v>3190</v>
      </c>
      <c r="N275">
        <v>3504</v>
      </c>
    </row>
    <row r="276" spans="1:14" x14ac:dyDescent="0.2">
      <c r="A276">
        <v>2021</v>
      </c>
      <c r="C276">
        <v>3906</v>
      </c>
      <c r="D276">
        <v>4225</v>
      </c>
      <c r="F276">
        <v>149</v>
      </c>
      <c r="H276">
        <v>3757</v>
      </c>
      <c r="I276">
        <v>4076</v>
      </c>
      <c r="K276">
        <v>593</v>
      </c>
      <c r="M276">
        <v>3164</v>
      </c>
      <c r="N276">
        <v>3483</v>
      </c>
    </row>
    <row r="277" spans="1:14" x14ac:dyDescent="0.2">
      <c r="A277">
        <v>2022</v>
      </c>
      <c r="C277">
        <v>3949</v>
      </c>
      <c r="D277">
        <v>4272</v>
      </c>
      <c r="F277">
        <v>157</v>
      </c>
      <c r="H277">
        <v>3792</v>
      </c>
      <c r="I277">
        <v>4116</v>
      </c>
      <c r="K277">
        <v>646</v>
      </c>
      <c r="M277">
        <v>3146</v>
      </c>
      <c r="N277">
        <v>3470</v>
      </c>
    </row>
    <row r="278" spans="1:14" x14ac:dyDescent="0.2">
      <c r="A278">
        <v>2023</v>
      </c>
      <c r="C278">
        <v>3992</v>
      </c>
      <c r="D278">
        <v>4320</v>
      </c>
      <c r="F278">
        <v>164</v>
      </c>
      <c r="H278">
        <v>3828</v>
      </c>
      <c r="I278">
        <v>4156</v>
      </c>
      <c r="K278">
        <v>694</v>
      </c>
      <c r="M278">
        <v>3134</v>
      </c>
      <c r="N278">
        <v>3462</v>
      </c>
    </row>
    <row r="279" spans="1:14" x14ac:dyDescent="0.2">
      <c r="A279">
        <v>2024</v>
      </c>
      <c r="C279">
        <v>4034</v>
      </c>
      <c r="D279">
        <v>4366</v>
      </c>
      <c r="F279">
        <v>170</v>
      </c>
      <c r="H279">
        <v>3864</v>
      </c>
      <c r="I279">
        <v>4196</v>
      </c>
      <c r="K279">
        <v>738</v>
      </c>
      <c r="M279">
        <v>3125</v>
      </c>
      <c r="N279">
        <v>3458</v>
      </c>
    </row>
    <row r="280" spans="1:14" x14ac:dyDescent="0.2">
      <c r="A280">
        <v>2025</v>
      </c>
      <c r="C280">
        <v>4075</v>
      </c>
      <c r="D280">
        <v>4412</v>
      </c>
      <c r="F280">
        <v>174</v>
      </c>
      <c r="H280">
        <v>3900</v>
      </c>
      <c r="I280">
        <v>4238</v>
      </c>
      <c r="K280">
        <v>777</v>
      </c>
      <c r="M280">
        <v>3123</v>
      </c>
      <c r="N280">
        <v>3460</v>
      </c>
    </row>
    <row r="281" spans="1:14" x14ac:dyDescent="0.2">
      <c r="A281">
        <v>2026</v>
      </c>
      <c r="C281">
        <v>4116</v>
      </c>
      <c r="D281">
        <v>4458</v>
      </c>
      <c r="F281">
        <v>176</v>
      </c>
      <c r="H281">
        <v>3939</v>
      </c>
      <c r="I281">
        <v>4282</v>
      </c>
      <c r="K281">
        <v>812</v>
      </c>
      <c r="M281">
        <v>3128</v>
      </c>
      <c r="N281">
        <v>3470</v>
      </c>
    </row>
    <row r="282" spans="1:14" x14ac:dyDescent="0.2">
      <c r="A282">
        <v>2027</v>
      </c>
      <c r="C282">
        <v>4157</v>
      </c>
      <c r="D282">
        <v>4503</v>
      </c>
      <c r="F282">
        <v>178</v>
      </c>
      <c r="H282">
        <v>3979</v>
      </c>
      <c r="I282">
        <v>4326</v>
      </c>
      <c r="K282">
        <v>841</v>
      </c>
      <c r="M282">
        <v>3137</v>
      </c>
      <c r="N282">
        <v>3484</v>
      </c>
    </row>
    <row r="283" spans="1:14" x14ac:dyDescent="0.2">
      <c r="A283" t="s">
        <v>44</v>
      </c>
      <c r="C283" s="150">
        <v>1</v>
      </c>
      <c r="D283" s="150">
        <v>1.1000000000000001</v>
      </c>
      <c r="E283" s="150"/>
      <c r="F283" s="150">
        <v>4.9000000000000004</v>
      </c>
      <c r="G283" s="150"/>
      <c r="H283" s="150">
        <v>0.9</v>
      </c>
      <c r="I283" s="150">
        <v>0.9</v>
      </c>
      <c r="J283" s="150"/>
      <c r="K283" s="150">
        <v>8.4</v>
      </c>
      <c r="L283" s="150"/>
      <c r="M283" s="150">
        <v>-0.4</v>
      </c>
      <c r="N283" s="150">
        <v>-0.3</v>
      </c>
    </row>
    <row r="285" spans="1:14" x14ac:dyDescent="0.2">
      <c r="A285" t="s">
        <v>55</v>
      </c>
      <c r="C285" t="s">
        <v>41</v>
      </c>
      <c r="D285" t="s">
        <v>42</v>
      </c>
      <c r="F285" t="s">
        <v>43</v>
      </c>
      <c r="H285" t="s">
        <v>41</v>
      </c>
      <c r="I285" t="s">
        <v>42</v>
      </c>
      <c r="K285" t="s">
        <v>366</v>
      </c>
      <c r="M285" t="s">
        <v>41</v>
      </c>
      <c r="N285" t="s">
        <v>42</v>
      </c>
    </row>
    <row r="286" spans="1:14" x14ac:dyDescent="0.2">
      <c r="A286">
        <v>2018</v>
      </c>
      <c r="C286">
        <v>3902</v>
      </c>
      <c r="D286">
        <v>4216</v>
      </c>
      <c r="F286">
        <v>146</v>
      </c>
      <c r="H286">
        <v>3755</v>
      </c>
      <c r="I286">
        <v>4070</v>
      </c>
      <c r="K286">
        <v>419</v>
      </c>
      <c r="M286">
        <v>3337</v>
      </c>
      <c r="N286">
        <v>3651</v>
      </c>
    </row>
    <row r="287" spans="1:14" x14ac:dyDescent="0.2">
      <c r="A287">
        <v>2019</v>
      </c>
      <c r="C287">
        <v>3945</v>
      </c>
      <c r="D287">
        <v>4264</v>
      </c>
      <c r="F287">
        <v>165</v>
      </c>
      <c r="H287">
        <v>3780</v>
      </c>
      <c r="I287">
        <v>4099</v>
      </c>
      <c r="K287">
        <v>487</v>
      </c>
      <c r="M287">
        <v>3293</v>
      </c>
      <c r="N287">
        <v>3612</v>
      </c>
    </row>
    <row r="288" spans="1:14" x14ac:dyDescent="0.2">
      <c r="A288">
        <v>2020</v>
      </c>
      <c r="C288">
        <v>3984</v>
      </c>
      <c r="D288">
        <v>4308</v>
      </c>
      <c r="F288">
        <v>178</v>
      </c>
      <c r="H288">
        <v>3806</v>
      </c>
      <c r="I288">
        <v>4130</v>
      </c>
      <c r="K288">
        <v>551</v>
      </c>
      <c r="M288">
        <v>3255</v>
      </c>
      <c r="N288">
        <v>3579</v>
      </c>
    </row>
    <row r="289" spans="1:14" x14ac:dyDescent="0.2">
      <c r="A289">
        <v>2021</v>
      </c>
      <c r="C289">
        <v>4026</v>
      </c>
      <c r="D289">
        <v>4355</v>
      </c>
      <c r="F289">
        <v>189</v>
      </c>
      <c r="H289">
        <v>3837</v>
      </c>
      <c r="I289">
        <v>4166</v>
      </c>
      <c r="K289">
        <v>611</v>
      </c>
      <c r="M289">
        <v>3226</v>
      </c>
      <c r="N289">
        <v>3555</v>
      </c>
    </row>
    <row r="290" spans="1:14" x14ac:dyDescent="0.2">
      <c r="A290">
        <v>2022</v>
      </c>
      <c r="C290">
        <v>4070</v>
      </c>
      <c r="D290">
        <v>4403</v>
      </c>
      <c r="F290">
        <v>199</v>
      </c>
      <c r="H290">
        <v>3871</v>
      </c>
      <c r="I290">
        <v>4205</v>
      </c>
      <c r="K290">
        <v>666</v>
      </c>
      <c r="M290">
        <v>3206</v>
      </c>
      <c r="N290">
        <v>3539</v>
      </c>
    </row>
    <row r="291" spans="1:14" x14ac:dyDescent="0.2">
      <c r="A291">
        <v>2023</v>
      </c>
      <c r="C291">
        <v>4114</v>
      </c>
      <c r="D291">
        <v>4452</v>
      </c>
      <c r="F291">
        <v>208</v>
      </c>
      <c r="H291">
        <v>3906</v>
      </c>
      <c r="I291">
        <v>4245</v>
      </c>
      <c r="K291">
        <v>716</v>
      </c>
      <c r="M291">
        <v>3191</v>
      </c>
      <c r="N291">
        <v>3529</v>
      </c>
    </row>
    <row r="292" spans="1:14" x14ac:dyDescent="0.2">
      <c r="A292">
        <v>2024</v>
      </c>
      <c r="C292">
        <v>4157</v>
      </c>
      <c r="D292">
        <v>4500</v>
      </c>
      <c r="F292">
        <v>216</v>
      </c>
      <c r="H292">
        <v>3941</v>
      </c>
      <c r="I292">
        <v>4284</v>
      </c>
      <c r="K292">
        <v>761</v>
      </c>
      <c r="M292">
        <v>3180</v>
      </c>
      <c r="N292">
        <v>3523</v>
      </c>
    </row>
    <row r="293" spans="1:14" x14ac:dyDescent="0.2">
      <c r="A293">
        <v>2025</v>
      </c>
      <c r="C293">
        <v>4199</v>
      </c>
      <c r="D293">
        <v>4546</v>
      </c>
      <c r="F293">
        <v>221</v>
      </c>
      <c r="H293">
        <v>3977</v>
      </c>
      <c r="I293">
        <v>4325</v>
      </c>
      <c r="K293">
        <v>801</v>
      </c>
      <c r="M293">
        <v>3177</v>
      </c>
      <c r="N293">
        <v>3524</v>
      </c>
    </row>
    <row r="294" spans="1:14" x14ac:dyDescent="0.2">
      <c r="A294">
        <v>2026</v>
      </c>
      <c r="C294">
        <v>4241</v>
      </c>
      <c r="D294">
        <v>4593</v>
      </c>
      <c r="F294">
        <v>224</v>
      </c>
      <c r="H294">
        <v>4017</v>
      </c>
      <c r="I294">
        <v>4370</v>
      </c>
      <c r="K294">
        <v>836</v>
      </c>
      <c r="M294">
        <v>3181</v>
      </c>
      <c r="N294">
        <v>3533</v>
      </c>
    </row>
    <row r="295" spans="1:14" x14ac:dyDescent="0.2">
      <c r="A295">
        <v>2027</v>
      </c>
      <c r="C295">
        <v>4282</v>
      </c>
      <c r="D295">
        <v>4640</v>
      </c>
      <c r="F295">
        <v>225</v>
      </c>
      <c r="H295">
        <v>4057</v>
      </c>
      <c r="I295">
        <v>4414</v>
      </c>
      <c r="K295">
        <v>867</v>
      </c>
      <c r="M295">
        <v>3190</v>
      </c>
      <c r="N295">
        <v>3547</v>
      </c>
    </row>
    <row r="296" spans="1:14" x14ac:dyDescent="0.2">
      <c r="A296" t="s">
        <v>44</v>
      </c>
      <c r="C296" s="150">
        <v>1</v>
      </c>
      <c r="D296" s="150">
        <v>1.1000000000000001</v>
      </c>
      <c r="E296" s="150"/>
      <c r="F296" s="150">
        <v>4.9000000000000004</v>
      </c>
      <c r="G296" s="150"/>
      <c r="H296" s="150">
        <v>0.9</v>
      </c>
      <c r="I296" s="150">
        <v>0.9</v>
      </c>
      <c r="J296" s="150"/>
      <c r="K296" s="150">
        <v>8.4</v>
      </c>
      <c r="L296" s="150"/>
      <c r="M296" s="150">
        <v>-0.5</v>
      </c>
      <c r="N296" s="150">
        <v>-0.3</v>
      </c>
    </row>
    <row r="298" spans="1:14" x14ac:dyDescent="0.2">
      <c r="A298" t="s">
        <v>56</v>
      </c>
      <c r="C298" t="s">
        <v>41</v>
      </c>
      <c r="D298" t="s">
        <v>42</v>
      </c>
      <c r="F298" t="s">
        <v>43</v>
      </c>
      <c r="H298" t="s">
        <v>41</v>
      </c>
      <c r="I298" t="s">
        <v>42</v>
      </c>
      <c r="K298" t="s">
        <v>366</v>
      </c>
      <c r="M298" t="s">
        <v>41</v>
      </c>
      <c r="N298" t="s">
        <v>42</v>
      </c>
    </row>
    <row r="299" spans="1:14" x14ac:dyDescent="0.2">
      <c r="A299">
        <v>2018</v>
      </c>
      <c r="C299">
        <v>6150</v>
      </c>
      <c r="D299">
        <v>6646</v>
      </c>
      <c r="F299">
        <v>54</v>
      </c>
      <c r="H299">
        <v>6096</v>
      </c>
      <c r="I299">
        <v>6592</v>
      </c>
      <c r="K299">
        <v>660</v>
      </c>
      <c r="M299">
        <v>5436</v>
      </c>
      <c r="N299">
        <v>5932</v>
      </c>
    </row>
    <row r="300" spans="1:14" x14ac:dyDescent="0.2">
      <c r="A300">
        <v>2019</v>
      </c>
      <c r="C300">
        <v>6211</v>
      </c>
      <c r="D300">
        <v>6714</v>
      </c>
      <c r="F300">
        <v>61</v>
      </c>
      <c r="H300">
        <v>6150</v>
      </c>
      <c r="I300">
        <v>6653</v>
      </c>
      <c r="K300">
        <v>767</v>
      </c>
      <c r="M300">
        <v>5383</v>
      </c>
      <c r="N300">
        <v>5886</v>
      </c>
    </row>
    <row r="301" spans="1:14" x14ac:dyDescent="0.2">
      <c r="A301">
        <v>2020</v>
      </c>
      <c r="C301">
        <v>6265</v>
      </c>
      <c r="D301">
        <v>6775</v>
      </c>
      <c r="F301">
        <v>66</v>
      </c>
      <c r="H301">
        <v>6200</v>
      </c>
      <c r="I301">
        <v>6709</v>
      </c>
      <c r="K301">
        <v>867</v>
      </c>
      <c r="M301">
        <v>5333</v>
      </c>
      <c r="N301">
        <v>5842</v>
      </c>
    </row>
    <row r="302" spans="1:14" x14ac:dyDescent="0.2">
      <c r="A302">
        <v>2021</v>
      </c>
      <c r="C302">
        <v>6325</v>
      </c>
      <c r="D302">
        <v>6842</v>
      </c>
      <c r="F302">
        <v>70</v>
      </c>
      <c r="H302">
        <v>6255</v>
      </c>
      <c r="I302">
        <v>6772</v>
      </c>
      <c r="K302">
        <v>960</v>
      </c>
      <c r="M302">
        <v>5296</v>
      </c>
      <c r="N302">
        <v>5812</v>
      </c>
    </row>
    <row r="303" spans="1:14" x14ac:dyDescent="0.2">
      <c r="A303">
        <v>2022</v>
      </c>
      <c r="C303">
        <v>6387</v>
      </c>
      <c r="D303">
        <v>6910</v>
      </c>
      <c r="F303">
        <v>73</v>
      </c>
      <c r="H303">
        <v>6313</v>
      </c>
      <c r="I303">
        <v>6837</v>
      </c>
      <c r="K303">
        <v>1045</v>
      </c>
      <c r="M303">
        <v>5269</v>
      </c>
      <c r="N303">
        <v>5792</v>
      </c>
    </row>
    <row r="304" spans="1:14" x14ac:dyDescent="0.2">
      <c r="A304">
        <v>2023</v>
      </c>
      <c r="C304">
        <v>6449</v>
      </c>
      <c r="D304">
        <v>6979</v>
      </c>
      <c r="F304">
        <v>77</v>
      </c>
      <c r="H304">
        <v>6372</v>
      </c>
      <c r="I304">
        <v>6903</v>
      </c>
      <c r="K304">
        <v>1122</v>
      </c>
      <c r="M304">
        <v>5250</v>
      </c>
      <c r="N304">
        <v>5781</v>
      </c>
    </row>
    <row r="305" spans="1:14" x14ac:dyDescent="0.2">
      <c r="A305">
        <v>2024</v>
      </c>
      <c r="C305">
        <v>6509</v>
      </c>
      <c r="D305">
        <v>7046</v>
      </c>
      <c r="F305">
        <v>80</v>
      </c>
      <c r="H305">
        <v>6430</v>
      </c>
      <c r="I305">
        <v>6967</v>
      </c>
      <c r="K305">
        <v>1191</v>
      </c>
      <c r="M305">
        <v>5238</v>
      </c>
      <c r="N305">
        <v>5776</v>
      </c>
    </row>
    <row r="306" spans="1:14" x14ac:dyDescent="0.2">
      <c r="A306">
        <v>2025</v>
      </c>
      <c r="C306">
        <v>6568</v>
      </c>
      <c r="D306">
        <v>7112</v>
      </c>
      <c r="F306">
        <v>82</v>
      </c>
      <c r="H306">
        <v>6486</v>
      </c>
      <c r="I306">
        <v>7030</v>
      </c>
      <c r="K306">
        <v>1253</v>
      </c>
      <c r="M306">
        <v>5233</v>
      </c>
      <c r="N306">
        <v>5778</v>
      </c>
    </row>
    <row r="307" spans="1:14" x14ac:dyDescent="0.2">
      <c r="A307">
        <v>2026</v>
      </c>
      <c r="C307">
        <v>6627</v>
      </c>
      <c r="D307">
        <v>7178</v>
      </c>
      <c r="F307">
        <v>83</v>
      </c>
      <c r="H307">
        <v>6545</v>
      </c>
      <c r="I307">
        <v>7096</v>
      </c>
      <c r="K307">
        <v>1307</v>
      </c>
      <c r="M307">
        <v>5238</v>
      </c>
      <c r="N307">
        <v>5789</v>
      </c>
    </row>
    <row r="308" spans="1:14" x14ac:dyDescent="0.2">
      <c r="A308">
        <v>2027</v>
      </c>
      <c r="C308">
        <v>6686</v>
      </c>
      <c r="D308">
        <v>7244</v>
      </c>
      <c r="F308">
        <v>83</v>
      </c>
      <c r="H308">
        <v>6603</v>
      </c>
      <c r="I308">
        <v>7160</v>
      </c>
      <c r="K308">
        <v>1354</v>
      </c>
      <c r="M308">
        <v>5249</v>
      </c>
      <c r="N308">
        <v>5807</v>
      </c>
    </row>
    <row r="309" spans="1:14" x14ac:dyDescent="0.2">
      <c r="A309" t="s">
        <v>44</v>
      </c>
      <c r="C309" s="150">
        <v>0.9</v>
      </c>
      <c r="D309" s="150">
        <v>1</v>
      </c>
      <c r="E309" s="150"/>
      <c r="F309" s="150">
        <v>4.9000000000000004</v>
      </c>
      <c r="G309" s="150"/>
      <c r="H309" s="150">
        <v>0.9</v>
      </c>
      <c r="I309" s="150">
        <v>0.9</v>
      </c>
      <c r="J309" s="150"/>
      <c r="K309" s="150">
        <v>8.3000000000000007</v>
      </c>
      <c r="L309" s="150"/>
      <c r="M309" s="150">
        <v>-0.4</v>
      </c>
      <c r="N309" s="150">
        <v>-0.2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26"/>
  <sheetViews>
    <sheetView zoomScaleNormal="100" workbookViewId="0">
      <selection activeCell="A2" sqref="A2"/>
    </sheetView>
  </sheetViews>
  <sheetFormatPr defaultColWidth="8" defaultRowHeight="14.25" x14ac:dyDescent="0.2"/>
  <cols>
    <col min="1" max="1" width="11.875" style="37" customWidth="1"/>
    <col min="2" max="2" width="5" style="37" customWidth="1"/>
    <col min="3" max="4" width="8.5" style="37" customWidth="1"/>
    <col min="5" max="5" width="5" style="37" customWidth="1"/>
    <col min="6" max="6" width="8.375" style="37" customWidth="1"/>
    <col min="7" max="7" width="5" style="37" customWidth="1"/>
    <col min="8" max="9" width="8.5" style="37" customWidth="1"/>
    <col min="10" max="10" width="5" style="37" customWidth="1"/>
    <col min="11" max="11" width="8.5" style="37" customWidth="1"/>
    <col min="12" max="12" width="5" style="37" customWidth="1"/>
    <col min="13" max="14" width="8.5" style="37" customWidth="1"/>
    <col min="15" max="16384" width="8" style="37"/>
  </cols>
  <sheetData>
    <row r="1" spans="1:15" ht="15" x14ac:dyDescent="0.25">
      <c r="A1" s="102" t="s">
        <v>373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5" x14ac:dyDescent="0.25">
      <c r="A2" s="40" t="s">
        <v>431</v>
      </c>
    </row>
    <row r="3" spans="1:15" ht="15" x14ac:dyDescent="0.25">
      <c r="A3" s="40"/>
      <c r="O3" s="40"/>
    </row>
    <row r="4" spans="1:15" ht="15" x14ac:dyDescent="0.25">
      <c r="A4" s="40"/>
      <c r="C4" s="15" t="s">
        <v>57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0"/>
    </row>
    <row r="6" spans="1:15" s="11" customFormat="1" ht="15" x14ac:dyDescent="0.25">
      <c r="A6" s="118"/>
      <c r="B6" s="118"/>
      <c r="C6" s="290" t="s">
        <v>33</v>
      </c>
      <c r="D6" s="290"/>
      <c r="E6" s="118"/>
      <c r="F6" s="118"/>
      <c r="G6" s="118"/>
      <c r="H6" s="290" t="s">
        <v>40</v>
      </c>
      <c r="I6" s="290"/>
      <c r="J6" s="118"/>
      <c r="K6" s="118"/>
      <c r="L6" s="118"/>
      <c r="M6" s="290" t="s">
        <v>26</v>
      </c>
      <c r="N6" s="290"/>
    </row>
    <row r="7" spans="1:15" x14ac:dyDescent="0.2">
      <c r="A7" s="119" t="s">
        <v>36</v>
      </c>
      <c r="B7" s="90"/>
      <c r="C7" s="215" t="s">
        <v>41</v>
      </c>
      <c r="D7" s="215" t="s">
        <v>42</v>
      </c>
      <c r="E7" s="215"/>
      <c r="F7" s="215" t="s">
        <v>43</v>
      </c>
      <c r="G7" s="215"/>
      <c r="H7" s="215" t="s">
        <v>41</v>
      </c>
      <c r="I7" s="215" t="s">
        <v>42</v>
      </c>
      <c r="J7" s="215"/>
      <c r="K7" s="215" t="s">
        <v>366</v>
      </c>
      <c r="L7" s="215"/>
      <c r="M7" s="215" t="s">
        <v>41</v>
      </c>
      <c r="N7" s="215" t="s">
        <v>42</v>
      </c>
    </row>
    <row r="8" spans="1:15" x14ac:dyDescent="0.2">
      <c r="A8" s="90">
        <v>2018</v>
      </c>
      <c r="B8" s="90"/>
      <c r="C8" s="213">
        <v>23026</v>
      </c>
      <c r="D8" s="213">
        <v>23725</v>
      </c>
      <c r="E8" s="213"/>
      <c r="F8" s="219">
        <v>0</v>
      </c>
      <c r="G8" s="213"/>
      <c r="H8" s="213">
        <v>23026</v>
      </c>
      <c r="I8" s="213">
        <v>23725</v>
      </c>
      <c r="J8" s="213"/>
      <c r="K8" s="213">
        <v>2669</v>
      </c>
      <c r="L8" s="213"/>
      <c r="M8" s="213">
        <v>20357</v>
      </c>
      <c r="N8" s="213">
        <v>21056</v>
      </c>
    </row>
    <row r="9" spans="1:15" x14ac:dyDescent="0.2">
      <c r="A9" s="90">
        <v>2019</v>
      </c>
      <c r="B9" s="90"/>
      <c r="C9" s="213">
        <v>23138</v>
      </c>
      <c r="D9" s="213">
        <v>23837</v>
      </c>
      <c r="E9" s="213"/>
      <c r="F9" s="219">
        <v>0</v>
      </c>
      <c r="G9" s="213"/>
      <c r="H9" s="213">
        <v>23138</v>
      </c>
      <c r="I9" s="213">
        <v>23837</v>
      </c>
      <c r="J9" s="213"/>
      <c r="K9" s="213">
        <v>2865</v>
      </c>
      <c r="L9" s="213"/>
      <c r="M9" s="213">
        <v>20273</v>
      </c>
      <c r="N9" s="213">
        <v>20972</v>
      </c>
    </row>
    <row r="10" spans="1:15" x14ac:dyDescent="0.2">
      <c r="A10" s="90">
        <v>2020</v>
      </c>
      <c r="B10" s="90"/>
      <c r="C10" s="213">
        <v>23206</v>
      </c>
      <c r="D10" s="213">
        <v>23906</v>
      </c>
      <c r="E10" s="213"/>
      <c r="F10" s="219">
        <v>0</v>
      </c>
      <c r="G10" s="213"/>
      <c r="H10" s="213">
        <v>23206</v>
      </c>
      <c r="I10" s="213">
        <v>23906</v>
      </c>
      <c r="J10" s="213"/>
      <c r="K10" s="213">
        <v>3194</v>
      </c>
      <c r="L10" s="213"/>
      <c r="M10" s="213">
        <v>20012</v>
      </c>
      <c r="N10" s="213">
        <v>20712</v>
      </c>
    </row>
    <row r="11" spans="1:15" x14ac:dyDescent="0.2">
      <c r="A11" s="90">
        <v>2021</v>
      </c>
      <c r="B11" s="90"/>
      <c r="C11" s="213">
        <v>23322</v>
      </c>
      <c r="D11" s="213">
        <v>24021</v>
      </c>
      <c r="E11" s="213"/>
      <c r="F11" s="219">
        <v>0</v>
      </c>
      <c r="G11" s="213"/>
      <c r="H11" s="213">
        <v>23322</v>
      </c>
      <c r="I11" s="213">
        <v>24021</v>
      </c>
      <c r="J11" s="213"/>
      <c r="K11" s="213">
        <v>3513</v>
      </c>
      <c r="L11" s="213"/>
      <c r="M11" s="213">
        <v>19809</v>
      </c>
      <c r="N11" s="213">
        <v>20508</v>
      </c>
    </row>
    <row r="12" spans="1:15" x14ac:dyDescent="0.2">
      <c r="A12" s="90">
        <v>2022</v>
      </c>
      <c r="B12" s="90"/>
      <c r="C12" s="213">
        <v>23450</v>
      </c>
      <c r="D12" s="213">
        <v>24150</v>
      </c>
      <c r="E12" s="213"/>
      <c r="F12" s="219">
        <v>0</v>
      </c>
      <c r="G12" s="213"/>
      <c r="H12" s="213">
        <v>23450</v>
      </c>
      <c r="I12" s="213">
        <v>24150</v>
      </c>
      <c r="J12" s="213"/>
      <c r="K12" s="213">
        <v>3808</v>
      </c>
      <c r="L12" s="213"/>
      <c r="M12" s="213">
        <v>19642</v>
      </c>
      <c r="N12" s="213">
        <v>20342</v>
      </c>
    </row>
    <row r="13" spans="1:15" x14ac:dyDescent="0.2">
      <c r="A13" s="90">
        <v>2023</v>
      </c>
      <c r="B13" s="90"/>
      <c r="C13" s="213">
        <v>23581</v>
      </c>
      <c r="D13" s="213">
        <v>24281</v>
      </c>
      <c r="E13" s="213"/>
      <c r="F13" s="219">
        <v>0</v>
      </c>
      <c r="G13" s="213"/>
      <c r="H13" s="213">
        <v>23581</v>
      </c>
      <c r="I13" s="213">
        <v>24281</v>
      </c>
      <c r="J13" s="213"/>
      <c r="K13" s="213">
        <v>4076</v>
      </c>
      <c r="L13" s="213"/>
      <c r="M13" s="213">
        <v>19505</v>
      </c>
      <c r="N13" s="213">
        <v>20205</v>
      </c>
    </row>
    <row r="14" spans="1:15" x14ac:dyDescent="0.2">
      <c r="A14" s="90">
        <v>2024</v>
      </c>
      <c r="B14" s="90"/>
      <c r="C14" s="213">
        <v>23698</v>
      </c>
      <c r="D14" s="213">
        <v>24397</v>
      </c>
      <c r="E14" s="213"/>
      <c r="F14" s="219">
        <v>0</v>
      </c>
      <c r="G14" s="213"/>
      <c r="H14" s="213">
        <v>23698</v>
      </c>
      <c r="I14" s="213">
        <v>24397</v>
      </c>
      <c r="J14" s="213"/>
      <c r="K14" s="213">
        <v>4318</v>
      </c>
      <c r="L14" s="213"/>
      <c r="M14" s="213">
        <v>19380</v>
      </c>
      <c r="N14" s="213">
        <v>20079</v>
      </c>
    </row>
    <row r="15" spans="1:15" x14ac:dyDescent="0.2">
      <c r="A15" s="90">
        <v>2025</v>
      </c>
      <c r="B15" s="90"/>
      <c r="C15" s="213">
        <v>23805</v>
      </c>
      <c r="D15" s="213">
        <v>24505</v>
      </c>
      <c r="E15" s="213"/>
      <c r="F15" s="219">
        <v>0</v>
      </c>
      <c r="G15" s="213"/>
      <c r="H15" s="213">
        <v>23805</v>
      </c>
      <c r="I15" s="213">
        <v>24505</v>
      </c>
      <c r="J15" s="213"/>
      <c r="K15" s="213">
        <v>4534</v>
      </c>
      <c r="L15" s="213"/>
      <c r="M15" s="213">
        <v>19271</v>
      </c>
      <c r="N15" s="213">
        <v>19971</v>
      </c>
    </row>
    <row r="16" spans="1:15" x14ac:dyDescent="0.2">
      <c r="A16" s="90">
        <v>2026</v>
      </c>
      <c r="B16" s="90"/>
      <c r="C16" s="213">
        <v>23915</v>
      </c>
      <c r="D16" s="213">
        <v>24615</v>
      </c>
      <c r="E16" s="213"/>
      <c r="F16" s="219">
        <v>0</v>
      </c>
      <c r="G16" s="213"/>
      <c r="H16" s="213">
        <v>23915</v>
      </c>
      <c r="I16" s="213">
        <v>24615</v>
      </c>
      <c r="J16" s="213"/>
      <c r="K16" s="213">
        <v>4725</v>
      </c>
      <c r="L16" s="213"/>
      <c r="M16" s="213">
        <v>19190</v>
      </c>
      <c r="N16" s="213">
        <v>19890</v>
      </c>
    </row>
    <row r="17" spans="1:14" x14ac:dyDescent="0.2">
      <c r="A17" s="90">
        <v>2027</v>
      </c>
      <c r="B17" s="90"/>
      <c r="C17" s="213">
        <v>24024</v>
      </c>
      <c r="D17" s="213">
        <v>24723</v>
      </c>
      <c r="E17" s="213"/>
      <c r="F17" s="219">
        <v>0</v>
      </c>
      <c r="G17" s="213"/>
      <c r="H17" s="213">
        <v>24024</v>
      </c>
      <c r="I17" s="213">
        <v>24723</v>
      </c>
      <c r="J17" s="213"/>
      <c r="K17" s="213">
        <v>4891</v>
      </c>
      <c r="L17" s="213"/>
      <c r="M17" s="213">
        <v>19133</v>
      </c>
      <c r="N17" s="213">
        <v>19832</v>
      </c>
    </row>
    <row r="18" spans="1:14" x14ac:dyDescent="0.2">
      <c r="A18" s="216" t="s">
        <v>44</v>
      </c>
      <c r="B18" s="217"/>
      <c r="C18" s="217">
        <v>0.47254988342053661</v>
      </c>
      <c r="D18" s="217">
        <v>0.45887897254661691</v>
      </c>
      <c r="E18" s="217"/>
      <c r="F18" s="217"/>
      <c r="G18" s="217"/>
      <c r="H18" s="217">
        <v>0.47254988342053661</v>
      </c>
      <c r="I18" s="217">
        <v>0.45887897254661691</v>
      </c>
      <c r="J18" s="217"/>
      <c r="K18" s="217">
        <v>6.9615472456399985</v>
      </c>
      <c r="L18" s="217"/>
      <c r="M18" s="217">
        <v>-0.68663448736767663</v>
      </c>
      <c r="N18" s="217">
        <v>-0.66322158402860598</v>
      </c>
    </row>
    <row r="20" spans="1:14" ht="15" x14ac:dyDescent="0.25">
      <c r="A20" s="38" t="s">
        <v>45</v>
      </c>
    </row>
    <row r="21" spans="1:14" x14ac:dyDescent="0.2">
      <c r="A21" s="119" t="s">
        <v>12</v>
      </c>
      <c r="B21" s="90"/>
      <c r="C21" s="235" t="s">
        <v>41</v>
      </c>
      <c r="D21" s="235" t="s">
        <v>42</v>
      </c>
      <c r="E21" s="235"/>
      <c r="F21" s="235" t="s">
        <v>43</v>
      </c>
      <c r="G21" s="235"/>
      <c r="H21" s="235" t="s">
        <v>41</v>
      </c>
      <c r="I21" s="235" t="s">
        <v>42</v>
      </c>
      <c r="J21" s="235"/>
      <c r="K21" s="235" t="s">
        <v>366</v>
      </c>
      <c r="L21" s="235"/>
      <c r="M21" s="235" t="s">
        <v>41</v>
      </c>
      <c r="N21" s="235" t="s">
        <v>42</v>
      </c>
    </row>
    <row r="22" spans="1:14" x14ac:dyDescent="0.2">
      <c r="A22" s="90">
        <v>2018</v>
      </c>
      <c r="B22" s="90"/>
      <c r="C22" s="213">
        <v>5669.1574104480733</v>
      </c>
      <c r="D22" s="213">
        <v>5842.296094569765</v>
      </c>
      <c r="E22" s="213"/>
      <c r="F22" s="219">
        <v>0</v>
      </c>
      <c r="G22" s="213"/>
      <c r="H22" s="213">
        <v>5669.1574104480733</v>
      </c>
      <c r="I22" s="213">
        <v>5842.296094569765</v>
      </c>
      <c r="J22" s="213"/>
      <c r="K22" s="213">
        <v>511</v>
      </c>
      <c r="L22" s="213"/>
      <c r="M22" s="213">
        <v>5158.1574104480733</v>
      </c>
      <c r="N22" s="213">
        <v>5331.296094569765</v>
      </c>
    </row>
    <row r="23" spans="1:14" x14ac:dyDescent="0.2">
      <c r="A23" s="90">
        <v>2019</v>
      </c>
      <c r="B23" s="90"/>
      <c r="C23" s="213">
        <v>5681.9767461700922</v>
      </c>
      <c r="D23" s="213">
        <v>5855.1251973362223</v>
      </c>
      <c r="E23" s="213"/>
      <c r="F23" s="219">
        <v>0</v>
      </c>
      <c r="G23" s="213"/>
      <c r="H23" s="213">
        <v>5681.9767461700922</v>
      </c>
      <c r="I23" s="213">
        <v>5855.1251973362223</v>
      </c>
      <c r="J23" s="213"/>
      <c r="K23" s="213">
        <v>550</v>
      </c>
      <c r="L23" s="213"/>
      <c r="M23" s="213">
        <v>5131.9767461700922</v>
      </c>
      <c r="N23" s="213">
        <v>5305.1251973362223</v>
      </c>
    </row>
    <row r="24" spans="1:14" x14ac:dyDescent="0.2">
      <c r="A24" s="90">
        <v>2020</v>
      </c>
      <c r="B24" s="90"/>
      <c r="C24" s="213">
        <v>5685.6118495607734</v>
      </c>
      <c r="D24" s="213">
        <v>5858.7684851423592</v>
      </c>
      <c r="E24" s="213"/>
      <c r="F24" s="219">
        <v>0</v>
      </c>
      <c r="G24" s="213"/>
      <c r="H24" s="213">
        <v>5685.6118495607734</v>
      </c>
      <c r="I24" s="213">
        <v>5858.7684851423592</v>
      </c>
      <c r="J24" s="213"/>
      <c r="K24" s="213">
        <v>590</v>
      </c>
      <c r="L24" s="213"/>
      <c r="M24" s="213">
        <v>5095.6118495607734</v>
      </c>
      <c r="N24" s="213">
        <v>5268.7684851423592</v>
      </c>
    </row>
    <row r="25" spans="1:14" x14ac:dyDescent="0.2">
      <c r="A25" s="90">
        <v>2021</v>
      </c>
      <c r="B25" s="90"/>
      <c r="C25" s="213">
        <v>5698.6864069729581</v>
      </c>
      <c r="D25" s="213">
        <v>5871.8501493512131</v>
      </c>
      <c r="E25" s="213"/>
      <c r="F25" s="219">
        <v>0</v>
      </c>
      <c r="G25" s="213"/>
      <c r="H25" s="213">
        <v>5698.6864069729581</v>
      </c>
      <c r="I25" s="213">
        <v>5871.8501493512131</v>
      </c>
      <c r="J25" s="213"/>
      <c r="K25" s="213">
        <v>639</v>
      </c>
      <c r="L25" s="213"/>
      <c r="M25" s="213">
        <v>5059.6864069729581</v>
      </c>
      <c r="N25" s="213">
        <v>5232.8501493512131</v>
      </c>
    </row>
    <row r="26" spans="1:14" x14ac:dyDescent="0.2">
      <c r="A26" s="90">
        <v>2022</v>
      </c>
      <c r="B26" s="90"/>
      <c r="C26" s="213">
        <v>5713.7968672213583</v>
      </c>
      <c r="D26" s="213">
        <v>5886.9673680998258</v>
      </c>
      <c r="E26" s="213"/>
      <c r="F26" s="219">
        <v>0</v>
      </c>
      <c r="G26" s="213"/>
      <c r="H26" s="213">
        <v>5713.7968672213583</v>
      </c>
      <c r="I26" s="213">
        <v>5886.9673680998258</v>
      </c>
      <c r="J26" s="213"/>
      <c r="K26" s="213">
        <v>685</v>
      </c>
      <c r="L26" s="213"/>
      <c r="M26" s="213">
        <v>5028.7968672213583</v>
      </c>
      <c r="N26" s="213">
        <v>5201.9673680998258</v>
      </c>
    </row>
    <row r="27" spans="1:14" x14ac:dyDescent="0.2">
      <c r="A27" s="90">
        <v>2023</v>
      </c>
      <c r="B27" s="90"/>
      <c r="C27" s="213">
        <v>5729.0485240021981</v>
      </c>
      <c r="D27" s="213">
        <v>5902.2252713072494</v>
      </c>
      <c r="E27" s="213"/>
      <c r="F27" s="219">
        <v>0</v>
      </c>
      <c r="G27" s="213"/>
      <c r="H27" s="213">
        <v>5729.0485240021981</v>
      </c>
      <c r="I27" s="213">
        <v>5902.2252713072494</v>
      </c>
      <c r="J27" s="213"/>
      <c r="K27" s="213">
        <v>727</v>
      </c>
      <c r="L27" s="213"/>
      <c r="M27" s="213">
        <v>5002.0485240021981</v>
      </c>
      <c r="N27" s="213">
        <v>5175.2252713072494</v>
      </c>
    </row>
    <row r="28" spans="1:14" x14ac:dyDescent="0.2">
      <c r="A28" s="90">
        <v>2024</v>
      </c>
      <c r="B28" s="90"/>
      <c r="C28" s="213">
        <v>5741.3700934518938</v>
      </c>
      <c r="D28" s="213">
        <v>5914.5523831630826</v>
      </c>
      <c r="E28" s="213"/>
      <c r="F28" s="219">
        <v>0</v>
      </c>
      <c r="G28" s="213"/>
      <c r="H28" s="213">
        <v>5741.3700934518938</v>
      </c>
      <c r="I28" s="213">
        <v>5914.5523831630826</v>
      </c>
      <c r="J28" s="213"/>
      <c r="K28" s="213">
        <v>766</v>
      </c>
      <c r="L28" s="213"/>
      <c r="M28" s="213">
        <v>4975.3700934518938</v>
      </c>
      <c r="N28" s="213">
        <v>5148.5523831630826</v>
      </c>
    </row>
    <row r="29" spans="1:14" x14ac:dyDescent="0.2">
      <c r="A29" s="90">
        <v>2025</v>
      </c>
      <c r="B29" s="90"/>
      <c r="C29" s="213">
        <v>5752.0232803137151</v>
      </c>
      <c r="D29" s="213">
        <v>5925.2102101198952</v>
      </c>
      <c r="E29" s="213"/>
      <c r="F29" s="219">
        <v>0</v>
      </c>
      <c r="G29" s="213"/>
      <c r="H29" s="213">
        <v>5752.0232803137151</v>
      </c>
      <c r="I29" s="213">
        <v>5925.2102101198952</v>
      </c>
      <c r="J29" s="213"/>
      <c r="K29" s="213">
        <v>800</v>
      </c>
      <c r="L29" s="213"/>
      <c r="M29" s="213">
        <v>4952.0232803137151</v>
      </c>
      <c r="N29" s="213">
        <v>5125.2102101198952</v>
      </c>
    </row>
    <row r="30" spans="1:14" x14ac:dyDescent="0.2">
      <c r="A30" s="90">
        <v>2026</v>
      </c>
      <c r="B30" s="90"/>
      <c r="C30" s="213">
        <v>5763.1107892318032</v>
      </c>
      <c r="D30" s="213">
        <v>5936.3017020156958</v>
      </c>
      <c r="E30" s="213"/>
      <c r="F30" s="219">
        <v>0</v>
      </c>
      <c r="G30" s="213"/>
      <c r="H30" s="213">
        <v>5763.1107892318032</v>
      </c>
      <c r="I30" s="213">
        <v>5936.3017020156958</v>
      </c>
      <c r="J30" s="213"/>
      <c r="K30" s="213">
        <v>830</v>
      </c>
      <c r="L30" s="213"/>
      <c r="M30" s="213">
        <v>4933.1107892318032</v>
      </c>
      <c r="N30" s="213">
        <v>5106.3017020156958</v>
      </c>
    </row>
    <row r="31" spans="1:14" x14ac:dyDescent="0.2">
      <c r="A31" s="90">
        <v>2027</v>
      </c>
      <c r="B31" s="90"/>
      <c r="C31" s="213">
        <v>5773.9860796694111</v>
      </c>
      <c r="D31" s="213">
        <v>5947.1800615743787</v>
      </c>
      <c r="E31" s="213"/>
      <c r="F31" s="219">
        <v>0</v>
      </c>
      <c r="G31" s="213"/>
      <c r="H31" s="213">
        <v>5773.9860796694111</v>
      </c>
      <c r="I31" s="213">
        <v>5947.1800615743787</v>
      </c>
      <c r="J31" s="213"/>
      <c r="K31" s="213">
        <v>857</v>
      </c>
      <c r="L31" s="213"/>
      <c r="M31" s="213">
        <v>4916.9860796694111</v>
      </c>
      <c r="N31" s="213">
        <v>5090.1800615743787</v>
      </c>
    </row>
    <row r="32" spans="1:14" x14ac:dyDescent="0.2">
      <c r="A32" s="216" t="s">
        <v>44</v>
      </c>
      <c r="B32" s="217"/>
      <c r="C32" s="217">
        <v>0.20378701446228664</v>
      </c>
      <c r="D32" s="217">
        <v>0.19789868963433488</v>
      </c>
      <c r="E32" s="217"/>
      <c r="F32" s="217"/>
      <c r="G32" s="217"/>
      <c r="H32" s="217">
        <v>0.20378701446228664</v>
      </c>
      <c r="I32" s="217">
        <v>0.19789868963433488</v>
      </c>
      <c r="J32" s="217"/>
      <c r="K32" s="217">
        <v>5.9134469627844855</v>
      </c>
      <c r="L32" s="217"/>
      <c r="M32" s="217">
        <v>-0.53062791836234746</v>
      </c>
      <c r="N32" s="217">
        <v>-0.51291532775283866</v>
      </c>
    </row>
    <row r="33" spans="1:14" ht="15" x14ac:dyDescent="0.25">
      <c r="A33" s="238"/>
      <c r="B33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</row>
    <row r="34" spans="1:14" x14ac:dyDescent="0.2">
      <c r="A34" s="119" t="s">
        <v>14</v>
      </c>
      <c r="B34" s="90"/>
      <c r="C34" s="235" t="s">
        <v>41</v>
      </c>
      <c r="D34" s="235" t="s">
        <v>42</v>
      </c>
      <c r="E34" s="235"/>
      <c r="F34" s="235" t="s">
        <v>43</v>
      </c>
      <c r="G34" s="235"/>
      <c r="H34" s="235" t="s">
        <v>41</v>
      </c>
      <c r="I34" s="235" t="s">
        <v>42</v>
      </c>
      <c r="J34" s="235"/>
      <c r="K34" s="235" t="s">
        <v>366</v>
      </c>
      <c r="L34" s="235"/>
      <c r="M34" s="235" t="s">
        <v>41</v>
      </c>
      <c r="N34" s="235" t="s">
        <v>42</v>
      </c>
    </row>
    <row r="35" spans="1:14" x14ac:dyDescent="0.2">
      <c r="A35" s="90">
        <v>2018</v>
      </c>
      <c r="B35" s="90"/>
      <c r="C35" s="213">
        <v>2066.7068533070687</v>
      </c>
      <c r="D35" s="213">
        <v>2124.8756233434319</v>
      </c>
      <c r="E35" s="213"/>
      <c r="F35" s="219">
        <v>0</v>
      </c>
      <c r="G35" s="213"/>
      <c r="H35" s="213">
        <v>2066.7068533070687</v>
      </c>
      <c r="I35" s="213">
        <v>2124.8756233434319</v>
      </c>
      <c r="J35" s="213"/>
      <c r="K35" s="213">
        <v>179</v>
      </c>
      <c r="L35" s="213"/>
      <c r="M35" s="213">
        <v>1887.7068533070687</v>
      </c>
      <c r="N35" s="213">
        <v>1945.8756233434319</v>
      </c>
    </row>
    <row r="36" spans="1:14" x14ac:dyDescent="0.2">
      <c r="A36" s="90">
        <v>2019</v>
      </c>
      <c r="B36" s="90"/>
      <c r="C36" s="213">
        <v>2078.73068709884</v>
      </c>
      <c r="D36" s="213">
        <v>2136.9021882562611</v>
      </c>
      <c r="E36" s="213"/>
      <c r="F36" s="219">
        <v>0</v>
      </c>
      <c r="G36" s="213"/>
      <c r="H36" s="213">
        <v>2078.73068709884</v>
      </c>
      <c r="I36" s="213">
        <v>2136.9021882562611</v>
      </c>
      <c r="J36" s="213"/>
      <c r="K36" s="213">
        <v>188</v>
      </c>
      <c r="L36" s="213"/>
      <c r="M36" s="213">
        <v>1890.73068709884</v>
      </c>
      <c r="N36" s="213">
        <v>1948.9021882562611</v>
      </c>
    </row>
    <row r="37" spans="1:14" x14ac:dyDescent="0.2">
      <c r="A37" s="90">
        <v>2020</v>
      </c>
      <c r="B37" s="90"/>
      <c r="C37" s="213">
        <v>2086.7739903394936</v>
      </c>
      <c r="D37" s="213">
        <v>2144.9470229641497</v>
      </c>
      <c r="E37" s="213"/>
      <c r="F37" s="219">
        <v>0</v>
      </c>
      <c r="G37" s="213"/>
      <c r="H37" s="213">
        <v>2086.7739903394936</v>
      </c>
      <c r="I37" s="213">
        <v>2144.9470229641497</v>
      </c>
      <c r="J37" s="213"/>
      <c r="K37" s="213">
        <v>207</v>
      </c>
      <c r="L37" s="213"/>
      <c r="M37" s="213">
        <v>1879.7739903394936</v>
      </c>
      <c r="N37" s="213">
        <v>1937.9470229641497</v>
      </c>
    </row>
    <row r="38" spans="1:14" x14ac:dyDescent="0.2">
      <c r="A38" s="90">
        <v>2021</v>
      </c>
      <c r="B38" s="90"/>
      <c r="C38" s="213">
        <v>2105.9716668839551</v>
      </c>
      <c r="D38" s="213">
        <v>2164.1386723025907</v>
      </c>
      <c r="E38" s="213"/>
      <c r="F38" s="219">
        <v>0</v>
      </c>
      <c r="G38" s="213"/>
      <c r="H38" s="213">
        <v>2105.9716668839551</v>
      </c>
      <c r="I38" s="213">
        <v>2164.1386723025907</v>
      </c>
      <c r="J38" s="213"/>
      <c r="K38" s="213">
        <v>224</v>
      </c>
      <c r="L38" s="213"/>
      <c r="M38" s="213">
        <v>1881.9716668839551</v>
      </c>
      <c r="N38" s="213">
        <v>1940.1386723025907</v>
      </c>
    </row>
    <row r="39" spans="1:14" x14ac:dyDescent="0.2">
      <c r="A39" s="90">
        <v>2022</v>
      </c>
      <c r="B39" s="90"/>
      <c r="C39" s="213">
        <v>2129.3255770876617</v>
      </c>
      <c r="D39" s="213">
        <v>2187.4837162757017</v>
      </c>
      <c r="E39" s="213"/>
      <c r="F39" s="219">
        <v>0</v>
      </c>
      <c r="G39" s="213"/>
      <c r="H39" s="213">
        <v>2129.3255770876617</v>
      </c>
      <c r="I39" s="213">
        <v>2187.4837162757017</v>
      </c>
      <c r="J39" s="213"/>
      <c r="K39" s="213">
        <v>241</v>
      </c>
      <c r="L39" s="213"/>
      <c r="M39" s="213">
        <v>1888.3255770876617</v>
      </c>
      <c r="N39" s="213">
        <v>1946.4837162757017</v>
      </c>
    </row>
    <row r="40" spans="1:14" x14ac:dyDescent="0.2">
      <c r="A40" s="90">
        <v>2023</v>
      </c>
      <c r="B40" s="90"/>
      <c r="C40" s="213">
        <v>2154.0726970921382</v>
      </c>
      <c r="D40" s="213">
        <v>2212.2215430571632</v>
      </c>
      <c r="E40" s="213"/>
      <c r="F40" s="219">
        <v>0</v>
      </c>
      <c r="G40" s="213"/>
      <c r="H40" s="213">
        <v>2154.0726970921382</v>
      </c>
      <c r="I40" s="213">
        <v>2212.2215430571632</v>
      </c>
      <c r="J40" s="213"/>
      <c r="K40" s="213">
        <v>255</v>
      </c>
      <c r="L40" s="213"/>
      <c r="M40" s="213">
        <v>1899.0726970921382</v>
      </c>
      <c r="N40" s="213">
        <v>1957.2215430571632</v>
      </c>
    </row>
    <row r="41" spans="1:14" x14ac:dyDescent="0.2">
      <c r="A41" s="90">
        <v>2024</v>
      </c>
      <c r="B41" s="90"/>
      <c r="C41" s="213">
        <v>2175.8539894377491</v>
      </c>
      <c r="D41" s="213">
        <v>2233.9957196859632</v>
      </c>
      <c r="E41" s="213"/>
      <c r="F41" s="219">
        <v>0</v>
      </c>
      <c r="G41" s="213"/>
      <c r="H41" s="213">
        <v>2175.8539894377491</v>
      </c>
      <c r="I41" s="213">
        <v>2233.9957196859632</v>
      </c>
      <c r="J41" s="213"/>
      <c r="K41" s="213">
        <v>269</v>
      </c>
      <c r="L41" s="213"/>
      <c r="M41" s="213">
        <v>1906.8539894377491</v>
      </c>
      <c r="N41" s="213">
        <v>1964.9957196859632</v>
      </c>
    </row>
    <row r="42" spans="1:14" x14ac:dyDescent="0.2">
      <c r="A42" s="90">
        <v>2025</v>
      </c>
      <c r="B42" s="90"/>
      <c r="C42" s="213">
        <v>2195.96903064447</v>
      </c>
      <c r="D42" s="213">
        <v>2254.1047765516641</v>
      </c>
      <c r="E42" s="213"/>
      <c r="F42" s="219">
        <v>0</v>
      </c>
      <c r="G42" s="213"/>
      <c r="H42" s="213">
        <v>2195.96903064447</v>
      </c>
      <c r="I42" s="213">
        <v>2254.1047765516641</v>
      </c>
      <c r="J42" s="213"/>
      <c r="K42" s="213">
        <v>281</v>
      </c>
      <c r="L42" s="213"/>
      <c r="M42" s="213">
        <v>1914.96903064447</v>
      </c>
      <c r="N42" s="213">
        <v>1973.1047765516641</v>
      </c>
    </row>
    <row r="43" spans="1:14" x14ac:dyDescent="0.2">
      <c r="A43" s="90">
        <v>2026</v>
      </c>
      <c r="B43" s="90"/>
      <c r="C43" s="213">
        <v>2215.808793543586</v>
      </c>
      <c r="D43" s="213">
        <v>2273.9395359456357</v>
      </c>
      <c r="E43" s="213"/>
      <c r="F43" s="219">
        <v>0</v>
      </c>
      <c r="G43" s="213"/>
      <c r="H43" s="213">
        <v>2215.808793543586</v>
      </c>
      <c r="I43" s="213">
        <v>2273.9395359456357</v>
      </c>
      <c r="J43" s="213"/>
      <c r="K43" s="213">
        <v>291</v>
      </c>
      <c r="L43" s="213"/>
      <c r="M43" s="213">
        <v>1924.808793543586</v>
      </c>
      <c r="N43" s="213">
        <v>1982.9395359456357</v>
      </c>
    </row>
    <row r="44" spans="1:14" x14ac:dyDescent="0.2">
      <c r="A44" s="90">
        <v>2027</v>
      </c>
      <c r="B44" s="90"/>
      <c r="C44" s="213">
        <v>2235.2325334568745</v>
      </c>
      <c r="D44" s="213">
        <v>2293.358953877796</v>
      </c>
      <c r="E44" s="213"/>
      <c r="F44" s="219">
        <v>0</v>
      </c>
      <c r="G44" s="213"/>
      <c r="H44" s="213">
        <v>2235.2325334568745</v>
      </c>
      <c r="I44" s="213">
        <v>2293.358953877796</v>
      </c>
      <c r="J44" s="213"/>
      <c r="K44" s="213">
        <v>300</v>
      </c>
      <c r="L44" s="213"/>
      <c r="M44" s="213">
        <v>1935.2325334568745</v>
      </c>
      <c r="N44" s="213">
        <v>1993.358953877796</v>
      </c>
    </row>
    <row r="45" spans="1:14" x14ac:dyDescent="0.2">
      <c r="A45" s="216" t="s">
        <v>44</v>
      </c>
      <c r="B45" s="217"/>
      <c r="C45" s="217">
        <v>0.87479097273603923</v>
      </c>
      <c r="D45" s="217">
        <v>0.85142937715350087</v>
      </c>
      <c r="E45" s="217"/>
      <c r="F45" s="217"/>
      <c r="G45" s="217"/>
      <c r="H45" s="217">
        <v>0.87479097273603923</v>
      </c>
      <c r="I45" s="217">
        <v>0.85142937715350087</v>
      </c>
      <c r="J45" s="217"/>
      <c r="K45" s="217">
        <v>5.9055430598112357</v>
      </c>
      <c r="L45" s="217"/>
      <c r="M45" s="217">
        <v>0.27665648187789049</v>
      </c>
      <c r="N45" s="217">
        <v>0.26823761073482277</v>
      </c>
    </row>
    <row r="46" spans="1:14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x14ac:dyDescent="0.2">
      <c r="A47" s="119" t="s">
        <v>16</v>
      </c>
      <c r="B47" s="90"/>
      <c r="C47" s="215" t="s">
        <v>41</v>
      </c>
      <c r="D47" s="215" t="s">
        <v>42</v>
      </c>
      <c r="E47" s="215"/>
      <c r="F47" s="215" t="s">
        <v>43</v>
      </c>
      <c r="G47" s="215"/>
      <c r="H47" s="215" t="s">
        <v>41</v>
      </c>
      <c r="I47" s="215" t="s">
        <v>42</v>
      </c>
      <c r="J47" s="215"/>
      <c r="K47" s="215" t="s">
        <v>366</v>
      </c>
      <c r="L47" s="215"/>
      <c r="M47" s="215" t="s">
        <v>41</v>
      </c>
      <c r="N47" s="215" t="s">
        <v>42</v>
      </c>
    </row>
    <row r="48" spans="1:14" x14ac:dyDescent="0.2">
      <c r="A48" s="90">
        <v>2018</v>
      </c>
      <c r="B48" s="90"/>
      <c r="C48" s="213">
        <v>10651.541119927864</v>
      </c>
      <c r="D48" s="213">
        <v>10972.755213789811</v>
      </c>
      <c r="E48" s="213"/>
      <c r="F48" s="219">
        <v>0</v>
      </c>
      <c r="G48" s="213"/>
      <c r="H48" s="213">
        <v>10651.541119927864</v>
      </c>
      <c r="I48" s="213">
        <v>10972.755213789811</v>
      </c>
      <c r="J48" s="213"/>
      <c r="K48" s="213">
        <v>1502</v>
      </c>
      <c r="L48" s="213"/>
      <c r="M48" s="213">
        <v>9149.5411199278642</v>
      </c>
      <c r="N48" s="213">
        <v>9470.755213789811</v>
      </c>
    </row>
    <row r="49" spans="1:14" x14ac:dyDescent="0.2">
      <c r="A49" s="90">
        <v>2019</v>
      </c>
      <c r="B49" s="90"/>
      <c r="C49" s="213">
        <v>10723.166962336545</v>
      </c>
      <c r="D49" s="213">
        <v>11044.360127080205</v>
      </c>
      <c r="E49" s="213"/>
      <c r="F49" s="219">
        <v>0</v>
      </c>
      <c r="G49" s="213"/>
      <c r="H49" s="213">
        <v>10723.166962336545</v>
      </c>
      <c r="I49" s="213">
        <v>11044.360127080205</v>
      </c>
      <c r="J49" s="213"/>
      <c r="K49" s="213">
        <v>1626</v>
      </c>
      <c r="L49" s="213"/>
      <c r="M49" s="213">
        <v>9097.1669623365451</v>
      </c>
      <c r="N49" s="213">
        <v>9418.3601270802046</v>
      </c>
    </row>
    <row r="50" spans="1:14" x14ac:dyDescent="0.2">
      <c r="A50" s="90">
        <v>2020</v>
      </c>
      <c r="B50" s="90"/>
      <c r="C50" s="213">
        <v>10770.651653177978</v>
      </c>
      <c r="D50" s="213">
        <v>11091.828353218998</v>
      </c>
      <c r="E50" s="213"/>
      <c r="F50" s="219">
        <v>0</v>
      </c>
      <c r="G50" s="213"/>
      <c r="H50" s="213">
        <v>10770.651653177978</v>
      </c>
      <c r="I50" s="213">
        <v>11091.828353218998</v>
      </c>
      <c r="J50" s="213"/>
      <c r="K50" s="213">
        <v>1840</v>
      </c>
      <c r="L50" s="213"/>
      <c r="M50" s="213">
        <v>8930.651653177978</v>
      </c>
      <c r="N50" s="213">
        <v>9251.828353218998</v>
      </c>
    </row>
    <row r="51" spans="1:14" x14ac:dyDescent="0.2">
      <c r="A51" s="90">
        <v>2021</v>
      </c>
      <c r="B51" s="90"/>
      <c r="C51" s="213">
        <v>10837.889329401478</v>
      </c>
      <c r="D51" s="213">
        <v>11159.057680857906</v>
      </c>
      <c r="E51" s="213"/>
      <c r="F51" s="219">
        <v>0</v>
      </c>
      <c r="G51" s="213"/>
      <c r="H51" s="213">
        <v>10837.889329401478</v>
      </c>
      <c r="I51" s="213">
        <v>11159.057680857906</v>
      </c>
      <c r="J51" s="213"/>
      <c r="K51" s="213">
        <v>2038</v>
      </c>
      <c r="L51" s="213"/>
      <c r="M51" s="213">
        <v>8799.8893294014779</v>
      </c>
      <c r="N51" s="213">
        <v>9121.0576808579062</v>
      </c>
    </row>
    <row r="52" spans="1:14" x14ac:dyDescent="0.2">
      <c r="A52" s="90">
        <v>2022</v>
      </c>
      <c r="B52" s="90"/>
      <c r="C52" s="213">
        <v>10910.793771579787</v>
      </c>
      <c r="D52" s="213">
        <v>11231.956794058311</v>
      </c>
      <c r="E52" s="213"/>
      <c r="F52" s="219">
        <v>0</v>
      </c>
      <c r="G52" s="213"/>
      <c r="H52" s="213">
        <v>10910.793771579787</v>
      </c>
      <c r="I52" s="213">
        <v>11231.956794058311</v>
      </c>
      <c r="J52" s="213"/>
      <c r="K52" s="213">
        <v>2221</v>
      </c>
      <c r="L52" s="213"/>
      <c r="M52" s="213">
        <v>8689.7937715797871</v>
      </c>
      <c r="N52" s="213">
        <v>9010.9567940583111</v>
      </c>
    </row>
    <row r="53" spans="1:14" x14ac:dyDescent="0.2">
      <c r="A53" s="90">
        <v>2023</v>
      </c>
      <c r="B53" s="90"/>
      <c r="C53" s="213">
        <v>10985.397582120475</v>
      </c>
      <c r="D53" s="213">
        <v>11306.556341920217</v>
      </c>
      <c r="E53" s="213"/>
      <c r="F53" s="219">
        <v>0</v>
      </c>
      <c r="G53" s="213"/>
      <c r="H53" s="213">
        <v>10985.397582120475</v>
      </c>
      <c r="I53" s="213">
        <v>11306.556341920217</v>
      </c>
      <c r="J53" s="213"/>
      <c r="K53" s="213">
        <v>2387</v>
      </c>
      <c r="L53" s="213"/>
      <c r="M53" s="213">
        <v>8598.3975821204749</v>
      </c>
      <c r="N53" s="213">
        <v>8919.5563419202172</v>
      </c>
    </row>
    <row r="54" spans="1:14" x14ac:dyDescent="0.2">
      <c r="A54" s="90">
        <v>2024</v>
      </c>
      <c r="B54" s="90"/>
      <c r="C54" s="213">
        <v>11053.252674399972</v>
      </c>
      <c r="D54" s="213">
        <v>11374.406380900065</v>
      </c>
      <c r="E54" s="213"/>
      <c r="F54" s="219">
        <v>0</v>
      </c>
      <c r="G54" s="213"/>
      <c r="H54" s="213">
        <v>11053.252674399972</v>
      </c>
      <c r="I54" s="213">
        <v>11374.406380900065</v>
      </c>
      <c r="J54" s="213"/>
      <c r="K54" s="213">
        <v>2536</v>
      </c>
      <c r="L54" s="213"/>
      <c r="M54" s="213">
        <v>8517.2526743999715</v>
      </c>
      <c r="N54" s="213">
        <v>8838.4063809000654</v>
      </c>
    </row>
    <row r="55" spans="1:14" x14ac:dyDescent="0.2">
      <c r="A55" s="90">
        <v>2025</v>
      </c>
      <c r="B55" s="90"/>
      <c r="C55" s="213">
        <v>11116.271721162524</v>
      </c>
      <c r="D55" s="213">
        <v>11437.42101565437</v>
      </c>
      <c r="E55" s="213"/>
      <c r="F55" s="219">
        <v>0</v>
      </c>
      <c r="G55" s="213"/>
      <c r="H55" s="213">
        <v>11116.271721162524</v>
      </c>
      <c r="I55" s="213">
        <v>11437.42101565437</v>
      </c>
      <c r="J55" s="213"/>
      <c r="K55" s="213">
        <v>2668</v>
      </c>
      <c r="L55" s="213"/>
      <c r="M55" s="213">
        <v>8448.271721162524</v>
      </c>
      <c r="N55" s="213">
        <v>8769.4210156543704</v>
      </c>
    </row>
    <row r="56" spans="1:14" x14ac:dyDescent="0.2">
      <c r="A56" s="90">
        <v>2026</v>
      </c>
      <c r="B56" s="90"/>
      <c r="C56" s="213">
        <v>11180.363730501515</v>
      </c>
      <c r="D56" s="213">
        <v>11501.508864045531</v>
      </c>
      <c r="E56" s="213"/>
      <c r="F56" s="219">
        <v>0</v>
      </c>
      <c r="G56" s="213"/>
      <c r="H56" s="213">
        <v>11180.363730501515</v>
      </c>
      <c r="I56" s="213">
        <v>11501.508864045531</v>
      </c>
      <c r="J56" s="213"/>
      <c r="K56" s="213">
        <v>2785</v>
      </c>
      <c r="L56" s="213"/>
      <c r="M56" s="213">
        <v>8395.3637305015145</v>
      </c>
      <c r="N56" s="213">
        <v>8716.5088640455306</v>
      </c>
    </row>
    <row r="57" spans="1:14" x14ac:dyDescent="0.2">
      <c r="A57" s="90">
        <v>2027</v>
      </c>
      <c r="B57" s="90"/>
      <c r="C57" s="213">
        <v>11243.205234189016</v>
      </c>
      <c r="D57" s="213">
        <v>11564.34741723998</v>
      </c>
      <c r="E57" s="213"/>
      <c r="F57" s="219">
        <v>0</v>
      </c>
      <c r="G57" s="213"/>
      <c r="H57" s="213">
        <v>11243.205234189016</v>
      </c>
      <c r="I57" s="213">
        <v>11564.34741723998</v>
      </c>
      <c r="J57" s="213"/>
      <c r="K57" s="213">
        <v>2886</v>
      </c>
      <c r="L57" s="213"/>
      <c r="M57" s="213">
        <v>8357.2052341890158</v>
      </c>
      <c r="N57" s="213">
        <v>8678.3474172399801</v>
      </c>
    </row>
    <row r="58" spans="1:14" x14ac:dyDescent="0.2">
      <c r="A58" s="216" t="s">
        <v>44</v>
      </c>
      <c r="B58" s="217"/>
      <c r="C58" s="217">
        <v>0.60246734716891126</v>
      </c>
      <c r="D58" s="217">
        <v>0.58516616943962152</v>
      </c>
      <c r="E58" s="217"/>
      <c r="F58" s="217"/>
      <c r="G58" s="217"/>
      <c r="H58" s="217">
        <v>0.60246734716891126</v>
      </c>
      <c r="I58" s="217">
        <v>0.58516616943962152</v>
      </c>
      <c r="J58" s="217"/>
      <c r="K58" s="217">
        <v>7.5261370574915443</v>
      </c>
      <c r="L58" s="217"/>
      <c r="M58" s="217">
        <v>-1.001392980106719</v>
      </c>
      <c r="N58" s="217">
        <v>-0.96616381293186393</v>
      </c>
    </row>
    <row r="59" spans="1:14" x14ac:dyDescent="0.2">
      <c r="A59" s="119"/>
      <c r="B59" s="90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</row>
    <row r="60" spans="1:14" x14ac:dyDescent="0.2">
      <c r="A60" s="119" t="s">
        <v>18</v>
      </c>
      <c r="B60" s="90"/>
      <c r="C60" s="215" t="s">
        <v>41</v>
      </c>
      <c r="D60" s="215" t="s">
        <v>42</v>
      </c>
      <c r="E60" s="215"/>
      <c r="F60" s="215" t="s">
        <v>43</v>
      </c>
      <c r="G60" s="215"/>
      <c r="H60" s="215" t="s">
        <v>41</v>
      </c>
      <c r="I60" s="215" t="s">
        <v>42</v>
      </c>
      <c r="J60" s="215"/>
      <c r="K60" s="215" t="s">
        <v>366</v>
      </c>
      <c r="L60" s="215"/>
      <c r="M60" s="215" t="s">
        <v>41</v>
      </c>
      <c r="N60" s="215" t="s">
        <v>42</v>
      </c>
    </row>
    <row r="61" spans="1:14" x14ac:dyDescent="0.2">
      <c r="A61" s="90">
        <v>2018</v>
      </c>
      <c r="B61" s="90"/>
      <c r="C61" s="213">
        <v>2041.3106345208885</v>
      </c>
      <c r="D61" s="213">
        <v>2122.5018181195219</v>
      </c>
      <c r="E61" s="213"/>
      <c r="F61" s="219">
        <v>0</v>
      </c>
      <c r="G61" s="213"/>
      <c r="H61" s="213">
        <v>2041.3106345208885</v>
      </c>
      <c r="I61" s="213">
        <v>2122.5018181195219</v>
      </c>
      <c r="J61" s="213"/>
      <c r="K61" s="213">
        <v>95</v>
      </c>
      <c r="L61" s="213"/>
      <c r="M61" s="213">
        <v>1946.3106345208885</v>
      </c>
      <c r="N61" s="213">
        <v>2027.5018181195219</v>
      </c>
    </row>
    <row r="62" spans="1:14" x14ac:dyDescent="0.2">
      <c r="A62" s="90">
        <v>2019</v>
      </c>
      <c r="B62" s="90"/>
      <c r="C62" s="213">
        <v>2048.5944189677407</v>
      </c>
      <c r="D62" s="213">
        <v>2129.7809173249011</v>
      </c>
      <c r="E62" s="213"/>
      <c r="F62" s="219">
        <v>0</v>
      </c>
      <c r="G62" s="213"/>
      <c r="H62" s="213">
        <v>2048.5944189677407</v>
      </c>
      <c r="I62" s="213">
        <v>2129.7809173249011</v>
      </c>
      <c r="J62" s="213"/>
      <c r="K62" s="213">
        <v>101</v>
      </c>
      <c r="L62" s="213"/>
      <c r="M62" s="213">
        <v>1947.5944189677407</v>
      </c>
      <c r="N62" s="213">
        <v>2028.7809173249011</v>
      </c>
    </row>
    <row r="63" spans="1:14" x14ac:dyDescent="0.2">
      <c r="A63" s="90">
        <v>2020</v>
      </c>
      <c r="B63" s="90"/>
      <c r="C63" s="213">
        <v>2051.7401930269066</v>
      </c>
      <c r="D63" s="213">
        <v>2132.9248360501297</v>
      </c>
      <c r="E63" s="213"/>
      <c r="F63" s="219">
        <v>0</v>
      </c>
      <c r="G63" s="213"/>
      <c r="H63" s="213">
        <v>2051.7401930269066</v>
      </c>
      <c r="I63" s="213">
        <v>2132.9248360501297</v>
      </c>
      <c r="J63" s="213"/>
      <c r="K63" s="213">
        <v>113</v>
      </c>
      <c r="L63" s="213"/>
      <c r="M63" s="213">
        <v>1938.7401930269066</v>
      </c>
      <c r="N63" s="213">
        <v>2019.9248360501297</v>
      </c>
    </row>
    <row r="64" spans="1:14" x14ac:dyDescent="0.2">
      <c r="A64" s="90">
        <v>2021</v>
      </c>
      <c r="B64" s="90"/>
      <c r="C64" s="213">
        <v>2057.2507582761768</v>
      </c>
      <c r="D64" s="213">
        <v>2138.4306080569709</v>
      </c>
      <c r="E64" s="213"/>
      <c r="F64" s="219">
        <v>0</v>
      </c>
      <c r="G64" s="213"/>
      <c r="H64" s="213">
        <v>2057.2507582761768</v>
      </c>
      <c r="I64" s="213">
        <v>2138.4306080569709</v>
      </c>
      <c r="J64" s="213"/>
      <c r="K64" s="213">
        <v>125</v>
      </c>
      <c r="L64" s="213"/>
      <c r="M64" s="213">
        <v>1932.2507582761768</v>
      </c>
      <c r="N64" s="213">
        <v>2013.4306080569709</v>
      </c>
    </row>
    <row r="65" spans="1:14" x14ac:dyDescent="0.2">
      <c r="A65" s="90">
        <v>2022</v>
      </c>
      <c r="B65" s="90"/>
      <c r="C65" s="213">
        <v>2063.273249716814</v>
      </c>
      <c r="D65" s="213">
        <v>2144.4477545836016</v>
      </c>
      <c r="E65" s="213"/>
      <c r="F65" s="219">
        <v>0</v>
      </c>
      <c r="G65" s="213"/>
      <c r="H65" s="213">
        <v>2063.273249716814</v>
      </c>
      <c r="I65" s="213">
        <v>2144.4477545836016</v>
      </c>
      <c r="J65" s="213"/>
      <c r="K65" s="213">
        <v>135</v>
      </c>
      <c r="L65" s="213"/>
      <c r="M65" s="213">
        <v>1928.273249716814</v>
      </c>
      <c r="N65" s="213">
        <v>2009.4477545836016</v>
      </c>
    </row>
    <row r="66" spans="1:14" x14ac:dyDescent="0.2">
      <c r="A66" s="90">
        <v>2023</v>
      </c>
      <c r="B66" s="90"/>
      <c r="C66" s="213">
        <v>2069.3638446419709</v>
      </c>
      <c r="D66" s="213">
        <v>2150.532534241453</v>
      </c>
      <c r="E66" s="213"/>
      <c r="F66" s="219">
        <v>0</v>
      </c>
      <c r="G66" s="213"/>
      <c r="H66" s="213">
        <v>2069.3638446419709</v>
      </c>
      <c r="I66" s="213">
        <v>2150.532534241453</v>
      </c>
      <c r="J66" s="213"/>
      <c r="K66" s="213">
        <v>145</v>
      </c>
      <c r="L66" s="213"/>
      <c r="M66" s="213">
        <v>1924.3638446419709</v>
      </c>
      <c r="N66" s="213">
        <v>2005.532534241453</v>
      </c>
    </row>
    <row r="67" spans="1:14" x14ac:dyDescent="0.2">
      <c r="A67" s="90">
        <v>2024</v>
      </c>
      <c r="B67" s="90"/>
      <c r="C67" s="213">
        <v>2074.4310541421842</v>
      </c>
      <c r="D67" s="213">
        <v>2155.5946819647938</v>
      </c>
      <c r="E67" s="213"/>
      <c r="F67" s="219">
        <v>0</v>
      </c>
      <c r="G67" s="213"/>
      <c r="H67" s="213">
        <v>2074.4310541421842</v>
      </c>
      <c r="I67" s="213">
        <v>2155.5946819647938</v>
      </c>
      <c r="J67" s="213"/>
      <c r="K67" s="213">
        <v>153</v>
      </c>
      <c r="L67" s="213"/>
      <c r="M67" s="213">
        <v>1921.4310541421842</v>
      </c>
      <c r="N67" s="213">
        <v>2002.5946819647938</v>
      </c>
    </row>
    <row r="68" spans="1:14" x14ac:dyDescent="0.2">
      <c r="A68" s="90">
        <v>2025</v>
      </c>
      <c r="B68" s="90"/>
      <c r="C68" s="213">
        <v>2078.8146940638485</v>
      </c>
      <c r="D68" s="213">
        <v>2159.9737163618447</v>
      </c>
      <c r="E68" s="213"/>
      <c r="F68" s="219">
        <v>0</v>
      </c>
      <c r="G68" s="213"/>
      <c r="H68" s="213">
        <v>2078.8146940638485</v>
      </c>
      <c r="I68" s="213">
        <v>2159.9737163618447</v>
      </c>
      <c r="J68" s="213"/>
      <c r="K68" s="213">
        <v>161</v>
      </c>
      <c r="L68" s="213"/>
      <c r="M68" s="213">
        <v>1917.8146940638485</v>
      </c>
      <c r="N68" s="213">
        <v>1998.9737163618447</v>
      </c>
    </row>
    <row r="69" spans="1:14" x14ac:dyDescent="0.2">
      <c r="A69" s="90">
        <v>2026</v>
      </c>
      <c r="B69" s="90"/>
      <c r="C69" s="213">
        <v>2083.4100850281952</v>
      </c>
      <c r="D69" s="213">
        <v>2164.564360753146</v>
      </c>
      <c r="E69" s="213"/>
      <c r="F69" s="219">
        <v>0</v>
      </c>
      <c r="G69" s="213"/>
      <c r="H69" s="213">
        <v>2083.4100850281952</v>
      </c>
      <c r="I69" s="213">
        <v>2164.564360753146</v>
      </c>
      <c r="J69" s="213"/>
      <c r="K69" s="213">
        <v>168</v>
      </c>
      <c r="L69" s="213"/>
      <c r="M69" s="213">
        <v>1915.4100850281952</v>
      </c>
      <c r="N69" s="213">
        <v>1996.564360753146</v>
      </c>
    </row>
    <row r="70" spans="1:14" x14ac:dyDescent="0.2">
      <c r="A70" s="90">
        <v>2027</v>
      </c>
      <c r="B70" s="90"/>
      <c r="C70" s="213">
        <v>2088.144557383921</v>
      </c>
      <c r="D70" s="213">
        <v>2169.2935817605162</v>
      </c>
      <c r="E70" s="213"/>
      <c r="F70" s="219">
        <v>0</v>
      </c>
      <c r="G70" s="213"/>
      <c r="H70" s="213">
        <v>2088.144557383921</v>
      </c>
      <c r="I70" s="213">
        <v>2169.2935817605162</v>
      </c>
      <c r="J70" s="213"/>
      <c r="K70" s="213">
        <v>174</v>
      </c>
      <c r="L70" s="213"/>
      <c r="M70" s="213">
        <v>1914.144557383921</v>
      </c>
      <c r="N70" s="213">
        <v>1995.2935817605162</v>
      </c>
    </row>
    <row r="71" spans="1:14" x14ac:dyDescent="0.2">
      <c r="A71" s="216" t="s">
        <v>44</v>
      </c>
      <c r="B71" s="217"/>
      <c r="C71" s="217">
        <v>0.2523604567658877</v>
      </c>
      <c r="D71" s="217">
        <v>0.24258354109005786</v>
      </c>
      <c r="E71" s="217"/>
      <c r="F71" s="217"/>
      <c r="G71" s="217"/>
      <c r="H71" s="217">
        <v>0.2523604567658877</v>
      </c>
      <c r="I71" s="217">
        <v>0.24258354109005786</v>
      </c>
      <c r="J71" s="217"/>
      <c r="K71" s="217">
        <v>6.9554327434542929</v>
      </c>
      <c r="L71" s="217"/>
      <c r="M71" s="217">
        <v>-0.18499291807557716</v>
      </c>
      <c r="N71" s="217">
        <v>-0.1777663131263818</v>
      </c>
    </row>
    <row r="72" spans="1:14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1:14" x14ac:dyDescent="0.2">
      <c r="A73" s="119" t="s">
        <v>20</v>
      </c>
      <c r="B73" s="90"/>
      <c r="C73" s="215" t="s">
        <v>41</v>
      </c>
      <c r="D73" s="215" t="s">
        <v>42</v>
      </c>
      <c r="E73" s="215"/>
      <c r="F73" s="215" t="s">
        <v>43</v>
      </c>
      <c r="G73" s="215"/>
      <c r="H73" s="215" t="s">
        <v>41</v>
      </c>
      <c r="I73" s="215" t="s">
        <v>42</v>
      </c>
      <c r="J73" s="215"/>
      <c r="K73" s="215" t="s">
        <v>366</v>
      </c>
      <c r="L73" s="215"/>
      <c r="M73" s="215" t="s">
        <v>41</v>
      </c>
      <c r="N73" s="215" t="s">
        <v>42</v>
      </c>
    </row>
    <row r="74" spans="1:14" x14ac:dyDescent="0.2">
      <c r="A74" s="90">
        <v>2018</v>
      </c>
      <c r="B74" s="90"/>
      <c r="C74" s="213">
        <v>1482.290164866406</v>
      </c>
      <c r="D74" s="213">
        <v>1530.6249567658713</v>
      </c>
      <c r="E74" s="213"/>
      <c r="F74" s="219">
        <v>0</v>
      </c>
      <c r="G74" s="213"/>
      <c r="H74" s="213">
        <v>1482.290164866406</v>
      </c>
      <c r="I74" s="213">
        <v>1530.6249567658713</v>
      </c>
      <c r="J74" s="213"/>
      <c r="K74" s="213">
        <v>240</v>
      </c>
      <c r="L74" s="213"/>
      <c r="M74" s="213">
        <v>1242.290164866406</v>
      </c>
      <c r="N74" s="213">
        <v>1290.6249567658713</v>
      </c>
    </row>
    <row r="75" spans="1:14" x14ac:dyDescent="0.2">
      <c r="A75" s="90">
        <v>2019</v>
      </c>
      <c r="B75" s="90"/>
      <c r="C75" s="213">
        <v>1484.2050942274209</v>
      </c>
      <c r="D75" s="213">
        <v>1532.5426720314806</v>
      </c>
      <c r="E75" s="213"/>
      <c r="F75" s="219">
        <v>0</v>
      </c>
      <c r="G75" s="213"/>
      <c r="H75" s="213">
        <v>1484.2050942274209</v>
      </c>
      <c r="I75" s="213">
        <v>1532.5426720314806</v>
      </c>
      <c r="J75" s="213"/>
      <c r="K75" s="213">
        <v>274</v>
      </c>
      <c r="L75" s="213"/>
      <c r="M75" s="213">
        <v>1210.2050942274209</v>
      </c>
      <c r="N75" s="213">
        <v>1258.5426720314806</v>
      </c>
    </row>
    <row r="76" spans="1:14" x14ac:dyDescent="0.2">
      <c r="A76" s="90">
        <v>2020</v>
      </c>
      <c r="B76" s="90"/>
      <c r="C76" s="213">
        <v>1486.2920545406369</v>
      </c>
      <c r="D76" s="213">
        <v>1534.6307514906898</v>
      </c>
      <c r="E76" s="213"/>
      <c r="F76" s="219">
        <v>0</v>
      </c>
      <c r="G76" s="213"/>
      <c r="H76" s="213">
        <v>1486.2920545406369</v>
      </c>
      <c r="I76" s="213">
        <v>1534.6307514906898</v>
      </c>
      <c r="J76" s="213"/>
      <c r="K76" s="213">
        <v>306</v>
      </c>
      <c r="L76" s="213"/>
      <c r="M76" s="213">
        <v>1180.2920545406369</v>
      </c>
      <c r="N76" s="213">
        <v>1228.6307514906898</v>
      </c>
    </row>
    <row r="77" spans="1:14" x14ac:dyDescent="0.2">
      <c r="A77" s="90">
        <v>2021</v>
      </c>
      <c r="B77" s="90"/>
      <c r="C77" s="213">
        <v>1490.8344475524921</v>
      </c>
      <c r="D77" s="213">
        <v>1539.1734017431206</v>
      </c>
      <c r="E77" s="213"/>
      <c r="F77" s="219">
        <v>0</v>
      </c>
      <c r="G77" s="213"/>
      <c r="H77" s="213">
        <v>1490.8344475524921</v>
      </c>
      <c r="I77" s="213">
        <v>1539.1734017431206</v>
      </c>
      <c r="J77" s="213"/>
      <c r="K77" s="213">
        <v>336</v>
      </c>
      <c r="L77" s="213"/>
      <c r="M77" s="213">
        <v>1154.8344475524921</v>
      </c>
      <c r="N77" s="213">
        <v>1203.1734017431206</v>
      </c>
    </row>
    <row r="78" spans="1:14" x14ac:dyDescent="0.2">
      <c r="A78" s="90">
        <v>2022</v>
      </c>
      <c r="B78" s="90"/>
      <c r="C78" s="213">
        <v>1496.0344183949026</v>
      </c>
      <c r="D78" s="213">
        <v>1544.3734131272613</v>
      </c>
      <c r="E78" s="213"/>
      <c r="F78" s="219">
        <v>0</v>
      </c>
      <c r="G78" s="213"/>
      <c r="H78" s="213">
        <v>1496.0344183949026</v>
      </c>
      <c r="I78" s="213">
        <v>1544.3734131272613</v>
      </c>
      <c r="J78" s="213"/>
      <c r="K78" s="213">
        <v>364</v>
      </c>
      <c r="L78" s="213"/>
      <c r="M78" s="213">
        <v>1132.0344183949026</v>
      </c>
      <c r="N78" s="213">
        <v>1180.3734131272613</v>
      </c>
    </row>
    <row r="79" spans="1:14" x14ac:dyDescent="0.2">
      <c r="A79" s="90">
        <v>2023</v>
      </c>
      <c r="B79" s="90"/>
      <c r="C79" s="213">
        <v>1501.0172449123972</v>
      </c>
      <c r="D79" s="213">
        <v>1549.3563018909722</v>
      </c>
      <c r="E79" s="213"/>
      <c r="F79" s="219">
        <v>0</v>
      </c>
      <c r="G79" s="213"/>
      <c r="H79" s="213">
        <v>1501.0172449123972</v>
      </c>
      <c r="I79" s="213">
        <v>1549.3563018909722</v>
      </c>
      <c r="J79" s="213"/>
      <c r="K79" s="213">
        <v>389</v>
      </c>
      <c r="L79" s="213"/>
      <c r="M79" s="213">
        <v>1112.0172449123972</v>
      </c>
      <c r="N79" s="213">
        <v>1160.3563018909722</v>
      </c>
    </row>
    <row r="80" spans="1:14" x14ac:dyDescent="0.2">
      <c r="A80" s="90">
        <v>2024</v>
      </c>
      <c r="B80" s="90"/>
      <c r="C80" s="213">
        <v>1505.521944688245</v>
      </c>
      <c r="D80" s="213">
        <v>1553.8609382775455</v>
      </c>
      <c r="E80" s="213"/>
      <c r="F80" s="219">
        <v>0</v>
      </c>
      <c r="G80" s="213"/>
      <c r="H80" s="213">
        <v>1505.521944688245</v>
      </c>
      <c r="I80" s="213">
        <v>1553.8609382775455</v>
      </c>
      <c r="J80" s="213"/>
      <c r="K80" s="213">
        <v>412</v>
      </c>
      <c r="L80" s="213"/>
      <c r="M80" s="213">
        <v>1093.521944688245</v>
      </c>
      <c r="N80" s="213">
        <v>1141.8609382775455</v>
      </c>
    </row>
    <row r="81" spans="1:14" x14ac:dyDescent="0.2">
      <c r="A81" s="90">
        <v>2025</v>
      </c>
      <c r="B81" s="90"/>
      <c r="C81" s="213">
        <v>1510.3562584312881</v>
      </c>
      <c r="D81" s="213">
        <v>1558.694741004846</v>
      </c>
      <c r="E81" s="213"/>
      <c r="F81" s="219">
        <v>0</v>
      </c>
      <c r="G81" s="213"/>
      <c r="H81" s="213">
        <v>1510.3562584312881</v>
      </c>
      <c r="I81" s="213">
        <v>1558.694741004846</v>
      </c>
      <c r="J81" s="213"/>
      <c r="K81" s="213">
        <v>432</v>
      </c>
      <c r="L81" s="213"/>
      <c r="M81" s="213">
        <v>1078.3562584312881</v>
      </c>
      <c r="N81" s="213">
        <v>1126.694741004846</v>
      </c>
    </row>
    <row r="82" spans="1:14" x14ac:dyDescent="0.2">
      <c r="A82" s="90">
        <v>2026</v>
      </c>
      <c r="B82" s="90"/>
      <c r="C82" s="213">
        <v>1515.7072279098359</v>
      </c>
      <c r="D82" s="213">
        <v>1564.0449520468042</v>
      </c>
      <c r="E82" s="213"/>
      <c r="F82" s="219">
        <v>0</v>
      </c>
      <c r="G82" s="213"/>
      <c r="H82" s="213">
        <v>1515.7072279098359</v>
      </c>
      <c r="I82" s="213">
        <v>1564.0449520468042</v>
      </c>
      <c r="J82" s="213"/>
      <c r="K82" s="213">
        <v>450</v>
      </c>
      <c r="L82" s="213"/>
      <c r="M82" s="213">
        <v>1065.7072279098359</v>
      </c>
      <c r="N82" s="213">
        <v>1114.0449520468042</v>
      </c>
    </row>
    <row r="83" spans="1:14" x14ac:dyDescent="0.2">
      <c r="A83" s="90">
        <v>2027</v>
      </c>
      <c r="B83" s="90"/>
      <c r="C83" s="213">
        <v>1521.4843334495738</v>
      </c>
      <c r="D83" s="213">
        <v>1569.8209565015572</v>
      </c>
      <c r="E83" s="213"/>
      <c r="F83" s="219">
        <v>0</v>
      </c>
      <c r="G83" s="213"/>
      <c r="H83" s="213">
        <v>1521.4843334495738</v>
      </c>
      <c r="I83" s="213">
        <v>1569.8209565015572</v>
      </c>
      <c r="J83" s="213"/>
      <c r="K83" s="213">
        <v>466</v>
      </c>
      <c r="L83" s="213"/>
      <c r="M83" s="213">
        <v>1055.4843334495738</v>
      </c>
      <c r="N83" s="213">
        <v>1103.8209565015572</v>
      </c>
    </row>
    <row r="84" spans="1:14" x14ac:dyDescent="0.2">
      <c r="A84" s="216" t="s">
        <v>44</v>
      </c>
      <c r="B84" s="217"/>
      <c r="C84" s="217">
        <v>0.29039965697583714</v>
      </c>
      <c r="D84" s="217">
        <v>0.28134449880643508</v>
      </c>
      <c r="E84" s="217"/>
      <c r="F84" s="217"/>
      <c r="G84" s="217"/>
      <c r="H84" s="217">
        <v>0.29039965697583714</v>
      </c>
      <c r="I84" s="217">
        <v>0.28134449880643508</v>
      </c>
      <c r="J84" s="217"/>
      <c r="K84" s="217">
        <v>7.6513321217692276</v>
      </c>
      <c r="L84" s="217"/>
      <c r="M84" s="217">
        <v>-1.7943380859132274</v>
      </c>
      <c r="N84" s="217">
        <v>-1.7222064816979299</v>
      </c>
    </row>
    <row r="85" spans="1:14" x14ac:dyDescent="0.2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1:14" x14ac:dyDescent="0.2">
      <c r="A86" s="119" t="s">
        <v>22</v>
      </c>
      <c r="B86" s="90"/>
      <c r="C86" s="215" t="s">
        <v>41</v>
      </c>
      <c r="D86" s="215" t="s">
        <v>42</v>
      </c>
      <c r="E86" s="215"/>
      <c r="F86" s="215" t="s">
        <v>43</v>
      </c>
      <c r="G86" s="215"/>
      <c r="H86" s="215" t="s">
        <v>41</v>
      </c>
      <c r="I86" s="215" t="s">
        <v>42</v>
      </c>
      <c r="J86" s="215"/>
      <c r="K86" s="215" t="s">
        <v>366</v>
      </c>
      <c r="L86" s="215"/>
      <c r="M86" s="215" t="s">
        <v>41</v>
      </c>
      <c r="N86" s="215" t="s">
        <v>42</v>
      </c>
    </row>
    <row r="87" spans="1:14" x14ac:dyDescent="0.2">
      <c r="A87" s="90">
        <v>2018</v>
      </c>
      <c r="B87" s="90"/>
      <c r="C87" s="213">
        <v>1114.5835769701987</v>
      </c>
      <c r="D87" s="213">
        <v>1132.2467451641012</v>
      </c>
      <c r="E87" s="213"/>
      <c r="F87" s="219">
        <v>0</v>
      </c>
      <c r="G87" s="213"/>
      <c r="H87" s="213">
        <v>1114.5835769701987</v>
      </c>
      <c r="I87" s="213">
        <v>1132.2467451641012</v>
      </c>
      <c r="J87" s="213"/>
      <c r="K87" s="213">
        <v>142</v>
      </c>
      <c r="L87" s="213"/>
      <c r="M87" s="213">
        <v>972.58357697019869</v>
      </c>
      <c r="N87" s="213">
        <v>990.24674516410118</v>
      </c>
    </row>
    <row r="88" spans="1:14" x14ac:dyDescent="0.2">
      <c r="A88" s="90">
        <v>2019</v>
      </c>
      <c r="B88" s="90"/>
      <c r="C88" s="213">
        <v>1120.8721867011584</v>
      </c>
      <c r="D88" s="213">
        <v>1138.5456851847305</v>
      </c>
      <c r="E88" s="213"/>
      <c r="F88" s="219">
        <v>0</v>
      </c>
      <c r="G88" s="213"/>
      <c r="H88" s="213">
        <v>1120.8721867011584</v>
      </c>
      <c r="I88" s="213">
        <v>1138.5456851847305</v>
      </c>
      <c r="J88" s="213"/>
      <c r="K88" s="213">
        <v>125</v>
      </c>
      <c r="L88" s="213"/>
      <c r="M88" s="213">
        <v>995.8721867011584</v>
      </c>
      <c r="N88" s="213">
        <v>1013.5456851847305</v>
      </c>
    </row>
    <row r="89" spans="1:14" x14ac:dyDescent="0.2">
      <c r="A89" s="90">
        <v>2020</v>
      </c>
      <c r="B89" s="90"/>
      <c r="C89" s="213">
        <v>1124.8941154157135</v>
      </c>
      <c r="D89" s="213">
        <v>1142.5750989071698</v>
      </c>
      <c r="E89" s="213"/>
      <c r="F89" s="219">
        <v>0</v>
      </c>
      <c r="G89" s="213"/>
      <c r="H89" s="213">
        <v>1124.8941154157135</v>
      </c>
      <c r="I89" s="213">
        <v>1142.5750989071698</v>
      </c>
      <c r="J89" s="213"/>
      <c r="K89" s="213">
        <v>139</v>
      </c>
      <c r="L89" s="213"/>
      <c r="M89" s="213">
        <v>985.89411541571349</v>
      </c>
      <c r="N89" s="213">
        <v>1003.5750989071698</v>
      </c>
    </row>
    <row r="90" spans="1:14" x14ac:dyDescent="0.2">
      <c r="A90" s="90">
        <v>2021</v>
      </c>
      <c r="B90" s="90"/>
      <c r="C90" s="213">
        <v>1130.9017884603402</v>
      </c>
      <c r="D90" s="213">
        <v>1148.5945769476004</v>
      </c>
      <c r="E90" s="213"/>
      <c r="F90" s="219">
        <v>0</v>
      </c>
      <c r="G90" s="213"/>
      <c r="H90" s="213">
        <v>1130.9017884603402</v>
      </c>
      <c r="I90" s="213">
        <v>1148.5945769476004</v>
      </c>
      <c r="J90" s="213"/>
      <c r="K90" s="213">
        <v>151</v>
      </c>
      <c r="L90" s="213"/>
      <c r="M90" s="213">
        <v>979.90178846034019</v>
      </c>
      <c r="N90" s="213">
        <v>997.59457694760044</v>
      </c>
    </row>
    <row r="91" spans="1:14" x14ac:dyDescent="0.2">
      <c r="A91" s="90">
        <v>2022</v>
      </c>
      <c r="B91" s="90"/>
      <c r="C91" s="213">
        <v>1136.8249556792764</v>
      </c>
      <c r="D91" s="213">
        <v>1154.5304852471011</v>
      </c>
      <c r="E91" s="213"/>
      <c r="F91" s="219">
        <v>0</v>
      </c>
      <c r="G91" s="213"/>
      <c r="H91" s="213">
        <v>1136.8249556792764</v>
      </c>
      <c r="I91" s="213">
        <v>1154.5304852471011</v>
      </c>
      <c r="J91" s="213"/>
      <c r="K91" s="213">
        <v>163</v>
      </c>
      <c r="L91" s="213"/>
      <c r="M91" s="213">
        <v>973.8249556792764</v>
      </c>
      <c r="N91" s="213">
        <v>991.53048524710107</v>
      </c>
    </row>
    <row r="92" spans="1:14" x14ac:dyDescent="0.2">
      <c r="A92" s="90">
        <v>2023</v>
      </c>
      <c r="B92" s="90"/>
      <c r="C92" s="213">
        <v>1142.4370820387176</v>
      </c>
      <c r="D92" s="213">
        <v>1160.1556741028419</v>
      </c>
      <c r="E92" s="213"/>
      <c r="F92" s="219">
        <v>0</v>
      </c>
      <c r="G92" s="213"/>
      <c r="H92" s="213">
        <v>1142.4370820387176</v>
      </c>
      <c r="I92" s="213">
        <v>1160.1556741028419</v>
      </c>
      <c r="J92" s="213"/>
      <c r="K92" s="213">
        <v>173</v>
      </c>
      <c r="L92" s="213"/>
      <c r="M92" s="213">
        <v>969.43708203871756</v>
      </c>
      <c r="N92" s="213">
        <v>987.15567410284189</v>
      </c>
    </row>
    <row r="93" spans="1:14" x14ac:dyDescent="0.2">
      <c r="A93" s="90">
        <v>2024</v>
      </c>
      <c r="B93" s="90"/>
      <c r="C93" s="213">
        <v>1147.3182732027574</v>
      </c>
      <c r="D93" s="213">
        <v>1165.0486170433467</v>
      </c>
      <c r="E93" s="213"/>
      <c r="F93" s="219">
        <v>0</v>
      </c>
      <c r="G93" s="213"/>
      <c r="H93" s="213">
        <v>1147.3182732027574</v>
      </c>
      <c r="I93" s="213">
        <v>1165.0486170433467</v>
      </c>
      <c r="J93" s="213"/>
      <c r="K93" s="213">
        <v>183</v>
      </c>
      <c r="L93" s="213"/>
      <c r="M93" s="213">
        <v>964.31827320275738</v>
      </c>
      <c r="N93" s="213">
        <v>982.04861704334667</v>
      </c>
    </row>
    <row r="94" spans="1:14" x14ac:dyDescent="0.2">
      <c r="A94" s="90">
        <v>2025</v>
      </c>
      <c r="B94" s="90"/>
      <c r="C94" s="213">
        <v>1151.9827637204539</v>
      </c>
      <c r="D94" s="213">
        <v>1169.723980355677</v>
      </c>
      <c r="E94" s="213"/>
      <c r="F94" s="219">
        <v>0</v>
      </c>
      <c r="G94" s="213"/>
      <c r="H94" s="213">
        <v>1151.9827637204539</v>
      </c>
      <c r="I94" s="213">
        <v>1169.723980355677</v>
      </c>
      <c r="J94" s="213"/>
      <c r="K94" s="213">
        <v>192</v>
      </c>
      <c r="L94" s="213"/>
      <c r="M94" s="213">
        <v>959.98276372045393</v>
      </c>
      <c r="N94" s="213">
        <v>977.72398035567699</v>
      </c>
    </row>
    <row r="95" spans="1:14" x14ac:dyDescent="0.2">
      <c r="A95" s="90">
        <v>2026</v>
      </c>
      <c r="B95" s="90"/>
      <c r="C95" s="213">
        <v>1156.7881237073686</v>
      </c>
      <c r="D95" s="213">
        <v>1174.5400268274932</v>
      </c>
      <c r="E95" s="213"/>
      <c r="F95" s="219">
        <v>0</v>
      </c>
      <c r="G95" s="213"/>
      <c r="H95" s="213">
        <v>1156.7881237073686</v>
      </c>
      <c r="I95" s="213">
        <v>1174.5400268274932</v>
      </c>
      <c r="J95" s="213"/>
      <c r="K95" s="213">
        <v>200</v>
      </c>
      <c r="L95" s="213"/>
      <c r="M95" s="213">
        <v>956.78812370736864</v>
      </c>
      <c r="N95" s="213">
        <v>974.54002682749319</v>
      </c>
    </row>
    <row r="96" spans="1:14" x14ac:dyDescent="0.2">
      <c r="A96" s="90">
        <v>2027</v>
      </c>
      <c r="B96" s="90"/>
      <c r="C96" s="213">
        <v>1161.7302951187996</v>
      </c>
      <c r="D96" s="213">
        <v>1179.492754025368</v>
      </c>
      <c r="E96" s="213"/>
      <c r="F96" s="219">
        <v>0</v>
      </c>
      <c r="G96" s="213"/>
      <c r="H96" s="213">
        <v>1161.7302951187996</v>
      </c>
      <c r="I96" s="213">
        <v>1179.492754025368</v>
      </c>
      <c r="J96" s="213"/>
      <c r="K96" s="213">
        <v>207</v>
      </c>
      <c r="L96" s="213"/>
      <c r="M96" s="213">
        <v>954.73029511879963</v>
      </c>
      <c r="N96" s="213">
        <v>972.49275402536796</v>
      </c>
    </row>
    <row r="97" spans="1:14" x14ac:dyDescent="0.2">
      <c r="A97" s="216" t="s">
        <v>44</v>
      </c>
      <c r="B97" s="217"/>
      <c r="C97" s="217">
        <v>0.46139076528071143</v>
      </c>
      <c r="D97" s="217">
        <v>0.45526148940109312</v>
      </c>
      <c r="E97" s="217"/>
      <c r="F97" s="217"/>
      <c r="G97" s="217"/>
      <c r="H97" s="217">
        <v>0.46139076528071143</v>
      </c>
      <c r="I97" s="217">
        <v>0.45526148940109312</v>
      </c>
      <c r="J97" s="217"/>
      <c r="K97" s="217">
        <v>4.2766064128900494</v>
      </c>
      <c r="L97" s="217"/>
      <c r="M97" s="217">
        <v>-0.20564520460855107</v>
      </c>
      <c r="N97" s="217">
        <v>-0.20081504094296987</v>
      </c>
    </row>
    <row r="99" spans="1:14" ht="15" x14ac:dyDescent="0.25">
      <c r="A99" s="39" t="s">
        <v>46</v>
      </c>
    </row>
    <row r="100" spans="1:14" x14ac:dyDescent="0.2">
      <c r="C100" s="45"/>
      <c r="D100" s="45"/>
    </row>
    <row r="101" spans="1:14" x14ac:dyDescent="0.2">
      <c r="A101" s="119" t="s">
        <v>47</v>
      </c>
      <c r="B101" s="90"/>
      <c r="C101" s="215" t="s">
        <v>41</v>
      </c>
      <c r="D101" s="215" t="s">
        <v>42</v>
      </c>
      <c r="E101" s="215"/>
      <c r="F101" s="215" t="s">
        <v>43</v>
      </c>
      <c r="G101" s="215"/>
      <c r="H101" s="215" t="s">
        <v>41</v>
      </c>
      <c r="I101" s="215" t="s">
        <v>42</v>
      </c>
      <c r="J101" s="215"/>
      <c r="K101" s="215" t="s">
        <v>366</v>
      </c>
      <c r="L101" s="215"/>
      <c r="M101" s="215" t="s">
        <v>41</v>
      </c>
      <c r="N101" s="215" t="s">
        <v>42</v>
      </c>
    </row>
    <row r="102" spans="1:14" x14ac:dyDescent="0.2">
      <c r="A102" s="90">
        <v>2018</v>
      </c>
      <c r="B102" s="90"/>
      <c r="C102" s="213">
        <v>294.10319584000001</v>
      </c>
      <c r="D102" s="213">
        <v>302.38091608000002</v>
      </c>
      <c r="E102" s="213"/>
      <c r="F102" s="219">
        <v>0</v>
      </c>
      <c r="G102" s="213"/>
      <c r="H102" s="213">
        <v>294.10319584000001</v>
      </c>
      <c r="I102" s="213">
        <v>302.38091608000002</v>
      </c>
      <c r="J102" s="213"/>
      <c r="K102" s="213">
        <v>25.472636324</v>
      </c>
      <c r="L102" s="213"/>
      <c r="M102" s="213">
        <v>268.63055951600001</v>
      </c>
      <c r="N102" s="213">
        <v>276.90827975600001</v>
      </c>
    </row>
    <row r="103" spans="1:14" x14ac:dyDescent="0.2">
      <c r="A103" s="90">
        <v>2019</v>
      </c>
      <c r="B103" s="90"/>
      <c r="C103" s="213">
        <v>295.82746422999998</v>
      </c>
      <c r="D103" s="213">
        <v>304.10594288999999</v>
      </c>
      <c r="E103" s="213"/>
      <c r="F103" s="219">
        <v>0</v>
      </c>
      <c r="G103" s="213"/>
      <c r="H103" s="213">
        <v>295.82746422999998</v>
      </c>
      <c r="I103" s="213">
        <v>304.10594288999999</v>
      </c>
      <c r="J103" s="213"/>
      <c r="K103" s="213">
        <v>26.754578466000002</v>
      </c>
      <c r="L103" s="213"/>
      <c r="M103" s="213">
        <v>269.07288576399998</v>
      </c>
      <c r="N103" s="213">
        <v>277.351364424</v>
      </c>
    </row>
    <row r="104" spans="1:14" x14ac:dyDescent="0.2">
      <c r="A104" s="90">
        <v>2020</v>
      </c>
      <c r="B104" s="90"/>
      <c r="C104" s="213">
        <v>296.98515565999998</v>
      </c>
      <c r="D104" s="213">
        <v>305.26421576000001</v>
      </c>
      <c r="E104" s="213"/>
      <c r="F104" s="219">
        <v>0</v>
      </c>
      <c r="G104" s="213"/>
      <c r="H104" s="213">
        <v>296.98515565999998</v>
      </c>
      <c r="I104" s="213">
        <v>305.26421576000001</v>
      </c>
      <c r="J104" s="213"/>
      <c r="K104" s="213">
        <v>29.459791772999999</v>
      </c>
      <c r="L104" s="213"/>
      <c r="M104" s="213">
        <v>267.52536388699997</v>
      </c>
      <c r="N104" s="213">
        <v>275.80442398700001</v>
      </c>
    </row>
    <row r="105" spans="1:14" x14ac:dyDescent="0.2">
      <c r="A105" s="90">
        <v>2021</v>
      </c>
      <c r="B105" s="90"/>
      <c r="C105" s="213">
        <v>299.73025861999997</v>
      </c>
      <c r="D105" s="213">
        <v>308.00881798</v>
      </c>
      <c r="E105" s="213"/>
      <c r="F105" s="219">
        <v>0</v>
      </c>
      <c r="G105" s="213"/>
      <c r="H105" s="213">
        <v>299.73025861999997</v>
      </c>
      <c r="I105" s="213">
        <v>308.00881798</v>
      </c>
      <c r="J105" s="213"/>
      <c r="K105" s="213">
        <v>31.880570372000001</v>
      </c>
      <c r="L105" s="213"/>
      <c r="M105" s="213">
        <v>267.84968824799995</v>
      </c>
      <c r="N105" s="213">
        <v>276.12824760799998</v>
      </c>
    </row>
    <row r="106" spans="1:14" x14ac:dyDescent="0.2">
      <c r="A106" s="90">
        <v>2022</v>
      </c>
      <c r="B106" s="90"/>
      <c r="C106" s="213">
        <v>303.06693274000003</v>
      </c>
      <c r="D106" s="213">
        <v>311.34458130000002</v>
      </c>
      <c r="E106" s="213"/>
      <c r="F106" s="219">
        <v>0</v>
      </c>
      <c r="G106" s="213"/>
      <c r="H106" s="213">
        <v>303.06693274000003</v>
      </c>
      <c r="I106" s="213">
        <v>311.34458130000002</v>
      </c>
      <c r="J106" s="213"/>
      <c r="K106" s="213">
        <v>34.301532643999998</v>
      </c>
      <c r="L106" s="213"/>
      <c r="M106" s="213">
        <v>268.76540009600001</v>
      </c>
      <c r="N106" s="213">
        <v>277.043048656</v>
      </c>
    </row>
    <row r="107" spans="1:14" x14ac:dyDescent="0.2">
      <c r="A107" s="90">
        <v>2023</v>
      </c>
      <c r="B107" s="90"/>
      <c r="C107" s="213">
        <v>306.60197414999999</v>
      </c>
      <c r="D107" s="213">
        <v>314.87864513</v>
      </c>
      <c r="E107" s="213"/>
      <c r="F107" s="219">
        <v>0</v>
      </c>
      <c r="G107" s="213"/>
      <c r="H107" s="213">
        <v>306.60197414999999</v>
      </c>
      <c r="I107" s="213">
        <v>314.87864513</v>
      </c>
      <c r="J107" s="213"/>
      <c r="K107" s="213">
        <v>36.29566612</v>
      </c>
      <c r="L107" s="213"/>
      <c r="M107" s="213">
        <v>270.30630802999997</v>
      </c>
      <c r="N107" s="213">
        <v>278.58297900999997</v>
      </c>
    </row>
    <row r="108" spans="1:14" x14ac:dyDescent="0.2">
      <c r="A108" s="90">
        <v>2024</v>
      </c>
      <c r="B108" s="90"/>
      <c r="C108" s="213">
        <v>309.71493243999998</v>
      </c>
      <c r="D108" s="213">
        <v>317.99092998999998</v>
      </c>
      <c r="E108" s="213"/>
      <c r="F108" s="219">
        <v>0</v>
      </c>
      <c r="G108" s="213"/>
      <c r="H108" s="213">
        <v>309.71493243999998</v>
      </c>
      <c r="I108" s="213">
        <v>317.99092998999998</v>
      </c>
      <c r="J108" s="213"/>
      <c r="K108" s="213">
        <v>38.289939144000002</v>
      </c>
      <c r="L108" s="213"/>
      <c r="M108" s="213">
        <v>271.42499329599997</v>
      </c>
      <c r="N108" s="213">
        <v>279.70099084599997</v>
      </c>
    </row>
    <row r="109" spans="1:14" x14ac:dyDescent="0.2">
      <c r="A109" s="90">
        <v>2025</v>
      </c>
      <c r="B109" s="90"/>
      <c r="C109" s="213">
        <v>312.59074629999998</v>
      </c>
      <c r="D109" s="213">
        <v>320.86622559</v>
      </c>
      <c r="E109" s="213"/>
      <c r="F109" s="219">
        <v>0</v>
      </c>
      <c r="G109" s="213"/>
      <c r="H109" s="213">
        <v>312.59074629999998</v>
      </c>
      <c r="I109" s="213">
        <v>320.86622559</v>
      </c>
      <c r="J109" s="213"/>
      <c r="K109" s="213">
        <v>39.999653215000002</v>
      </c>
      <c r="L109" s="213"/>
      <c r="M109" s="213">
        <v>272.59109308499995</v>
      </c>
      <c r="N109" s="213">
        <v>280.86657237499998</v>
      </c>
    </row>
    <row r="110" spans="1:14" x14ac:dyDescent="0.2">
      <c r="A110" s="90">
        <v>2026</v>
      </c>
      <c r="B110" s="90"/>
      <c r="C110" s="213">
        <v>315.42739561000002</v>
      </c>
      <c r="D110" s="213">
        <v>323.70249073000002</v>
      </c>
      <c r="E110" s="213"/>
      <c r="F110" s="219">
        <v>0</v>
      </c>
      <c r="G110" s="213"/>
      <c r="H110" s="213">
        <v>315.42739561000002</v>
      </c>
      <c r="I110" s="213">
        <v>323.70249073000002</v>
      </c>
      <c r="J110" s="213"/>
      <c r="K110" s="213">
        <v>41.424771112999998</v>
      </c>
      <c r="L110" s="213"/>
      <c r="M110" s="213">
        <v>274.002624497</v>
      </c>
      <c r="N110" s="213">
        <v>282.277719617</v>
      </c>
    </row>
    <row r="111" spans="1:14" x14ac:dyDescent="0.2">
      <c r="A111" s="90">
        <v>2027</v>
      </c>
      <c r="B111" s="90"/>
      <c r="C111" s="213">
        <v>318.20483895000001</v>
      </c>
      <c r="D111" s="213">
        <v>326.47964174999998</v>
      </c>
      <c r="E111" s="213"/>
      <c r="F111" s="219">
        <v>0</v>
      </c>
      <c r="G111" s="213"/>
      <c r="H111" s="213">
        <v>318.20483895000001</v>
      </c>
      <c r="I111" s="213">
        <v>326.47964174999998</v>
      </c>
      <c r="J111" s="213"/>
      <c r="K111" s="213">
        <v>42.70761555</v>
      </c>
      <c r="L111" s="213"/>
      <c r="M111" s="213">
        <v>275.4972234</v>
      </c>
      <c r="N111" s="213">
        <v>283.77202619999997</v>
      </c>
    </row>
    <row r="112" spans="1:14" x14ac:dyDescent="0.2">
      <c r="A112" s="216" t="s">
        <v>44</v>
      </c>
      <c r="B112" s="217"/>
      <c r="C112" s="217">
        <v>0.87900308659005777</v>
      </c>
      <c r="D112" s="217">
        <v>0.85564051854012391</v>
      </c>
      <c r="E112" s="217"/>
      <c r="F112" s="217"/>
      <c r="G112" s="217"/>
      <c r="H112" s="217">
        <v>0.87900308659005777</v>
      </c>
      <c r="I112" s="217">
        <v>0.85564051854012391</v>
      </c>
      <c r="J112" s="217"/>
      <c r="K112" s="217">
        <v>5.9099652377435641</v>
      </c>
      <c r="L112" s="217"/>
      <c r="M112" s="217">
        <v>0.28084361991724816</v>
      </c>
      <c r="N112" s="217">
        <v>0.2724244006758525</v>
      </c>
    </row>
    <row r="113" spans="1:14" x14ac:dyDescent="0.2">
      <c r="A113" s="119"/>
      <c r="B113" s="90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</row>
    <row r="114" spans="1:14" x14ac:dyDescent="0.2">
      <c r="A114" s="119" t="s">
        <v>14</v>
      </c>
      <c r="B114" s="90"/>
      <c r="C114" s="215" t="s">
        <v>41</v>
      </c>
      <c r="D114" s="215" t="s">
        <v>42</v>
      </c>
      <c r="E114" s="215"/>
      <c r="F114" s="215" t="s">
        <v>43</v>
      </c>
      <c r="G114" s="215"/>
      <c r="H114" s="215" t="s">
        <v>41</v>
      </c>
      <c r="I114" s="215" t="s">
        <v>42</v>
      </c>
      <c r="J114" s="215"/>
      <c r="K114" s="215" t="s">
        <v>366</v>
      </c>
      <c r="L114" s="215"/>
      <c r="M114" s="215" t="s">
        <v>41</v>
      </c>
      <c r="N114" s="215" t="s">
        <v>42</v>
      </c>
    </row>
    <row r="115" spans="1:14" x14ac:dyDescent="0.2">
      <c r="A115" s="90">
        <v>2018</v>
      </c>
      <c r="B115" s="90"/>
      <c r="C115" s="213">
        <v>1013.5235129</v>
      </c>
      <c r="D115" s="213">
        <v>1042.0497725</v>
      </c>
      <c r="E115" s="213"/>
      <c r="F115" s="219">
        <v>0</v>
      </c>
      <c r="G115" s="213"/>
      <c r="H115" s="213">
        <v>1013.5235129</v>
      </c>
      <c r="I115" s="213">
        <v>1042.0497725</v>
      </c>
      <c r="J115" s="213"/>
      <c r="K115" s="213">
        <v>87.782507011999996</v>
      </c>
      <c r="L115" s="213"/>
      <c r="M115" s="213">
        <v>925.74100588800002</v>
      </c>
      <c r="N115" s="213">
        <v>954.26726548800002</v>
      </c>
    </row>
    <row r="116" spans="1:14" x14ac:dyDescent="0.2">
      <c r="A116" s="90">
        <v>2019</v>
      </c>
      <c r="B116" s="90"/>
      <c r="C116" s="213">
        <v>1019.5849727</v>
      </c>
      <c r="D116" s="213">
        <v>1048.1171864</v>
      </c>
      <c r="E116" s="213"/>
      <c r="F116" s="219">
        <v>0</v>
      </c>
      <c r="G116" s="213"/>
      <c r="H116" s="213">
        <v>1019.5849727</v>
      </c>
      <c r="I116" s="213">
        <v>1048.1171864</v>
      </c>
      <c r="J116" s="213"/>
      <c r="K116" s="213">
        <v>92.211067100999998</v>
      </c>
      <c r="L116" s="213"/>
      <c r="M116" s="213">
        <v>927.37390559899995</v>
      </c>
      <c r="N116" s="213">
        <v>955.90611929900001</v>
      </c>
    </row>
    <row r="117" spans="1:14" x14ac:dyDescent="0.2">
      <c r="A117" s="90">
        <v>2020</v>
      </c>
      <c r="B117" s="90"/>
      <c r="C117" s="213">
        <v>1023.6927802</v>
      </c>
      <c r="D117" s="213">
        <v>1052.2302807999999</v>
      </c>
      <c r="E117" s="213"/>
      <c r="F117" s="219">
        <v>0</v>
      </c>
      <c r="G117" s="213"/>
      <c r="H117" s="213">
        <v>1023.6927802</v>
      </c>
      <c r="I117" s="213">
        <v>1052.2302807999999</v>
      </c>
      <c r="J117" s="213"/>
      <c r="K117" s="213">
        <v>101.54640920999999</v>
      </c>
      <c r="L117" s="213"/>
      <c r="M117" s="213">
        <v>922.14637099000004</v>
      </c>
      <c r="N117" s="213">
        <v>950.68387158999997</v>
      </c>
    </row>
    <row r="118" spans="1:14" x14ac:dyDescent="0.2">
      <c r="A118" s="90">
        <v>2021</v>
      </c>
      <c r="B118" s="90"/>
      <c r="C118" s="213">
        <v>1033.2718196000001</v>
      </c>
      <c r="D118" s="213">
        <v>1061.8108204</v>
      </c>
      <c r="E118" s="213"/>
      <c r="F118" s="219">
        <v>0</v>
      </c>
      <c r="G118" s="213"/>
      <c r="H118" s="213">
        <v>1033.2718196000001</v>
      </c>
      <c r="I118" s="213">
        <v>1061.8108204</v>
      </c>
      <c r="J118" s="213"/>
      <c r="K118" s="213">
        <v>109.9031346</v>
      </c>
      <c r="L118" s="213"/>
      <c r="M118" s="213">
        <v>923.36868500000003</v>
      </c>
      <c r="N118" s="213">
        <v>951.90768579999997</v>
      </c>
    </row>
    <row r="119" spans="1:14" x14ac:dyDescent="0.2">
      <c r="A119" s="90">
        <v>2022</v>
      </c>
      <c r="B119" s="90"/>
      <c r="C119" s="213">
        <v>1044.8905625</v>
      </c>
      <c r="D119" s="213">
        <v>1073.4295944</v>
      </c>
      <c r="E119" s="213"/>
      <c r="F119" s="219">
        <v>0</v>
      </c>
      <c r="G119" s="213"/>
      <c r="H119" s="213">
        <v>1044.8905625</v>
      </c>
      <c r="I119" s="213">
        <v>1073.4295944</v>
      </c>
      <c r="J119" s="213"/>
      <c r="K119" s="213">
        <v>118.26215225</v>
      </c>
      <c r="L119" s="213"/>
      <c r="M119" s="213">
        <v>926.62841025</v>
      </c>
      <c r="N119" s="213">
        <v>955.16744215000006</v>
      </c>
    </row>
    <row r="120" spans="1:14" x14ac:dyDescent="0.2">
      <c r="A120" s="90">
        <v>2023</v>
      </c>
      <c r="B120" s="90"/>
      <c r="C120" s="213">
        <v>1057.1938685</v>
      </c>
      <c r="D120" s="213">
        <v>1085.732647</v>
      </c>
      <c r="E120" s="213"/>
      <c r="F120" s="219">
        <v>0</v>
      </c>
      <c r="G120" s="213"/>
      <c r="H120" s="213">
        <v>1057.1938685</v>
      </c>
      <c r="I120" s="213">
        <v>1085.732647</v>
      </c>
      <c r="J120" s="213"/>
      <c r="K120" s="213">
        <v>125.15103917</v>
      </c>
      <c r="L120" s="213"/>
      <c r="M120" s="213">
        <v>932.04282933000002</v>
      </c>
      <c r="N120" s="213">
        <v>960.58160783000005</v>
      </c>
    </row>
    <row r="121" spans="1:14" x14ac:dyDescent="0.2">
      <c r="A121" s="90">
        <v>2024</v>
      </c>
      <c r="B121" s="90"/>
      <c r="C121" s="213">
        <v>1068.0423393999999</v>
      </c>
      <c r="D121" s="213">
        <v>1096.5818603</v>
      </c>
      <c r="E121" s="213"/>
      <c r="F121" s="219">
        <v>0</v>
      </c>
      <c r="G121" s="213"/>
      <c r="H121" s="213">
        <v>1068.0423393999999</v>
      </c>
      <c r="I121" s="213">
        <v>1096.5818603</v>
      </c>
      <c r="J121" s="213"/>
      <c r="K121" s="213">
        <v>132.04166766</v>
      </c>
      <c r="L121" s="213"/>
      <c r="M121" s="213">
        <v>936.00067173999992</v>
      </c>
      <c r="N121" s="213">
        <v>964.54019263999999</v>
      </c>
    </row>
    <row r="122" spans="1:14" x14ac:dyDescent="0.2">
      <c r="A122" s="90">
        <v>2025</v>
      </c>
      <c r="B122" s="90"/>
      <c r="C122" s="213">
        <v>1078.0733192</v>
      </c>
      <c r="D122" s="213">
        <v>1106.6140662</v>
      </c>
      <c r="E122" s="213"/>
      <c r="F122" s="219">
        <v>0</v>
      </c>
      <c r="G122" s="213"/>
      <c r="H122" s="213">
        <v>1078.0733192</v>
      </c>
      <c r="I122" s="213">
        <v>1106.6140662</v>
      </c>
      <c r="J122" s="213"/>
      <c r="K122" s="213">
        <v>137.95212884</v>
      </c>
      <c r="L122" s="213"/>
      <c r="M122" s="213">
        <v>940.12119036000001</v>
      </c>
      <c r="N122" s="213">
        <v>968.66193736000002</v>
      </c>
    </row>
    <row r="123" spans="1:14" x14ac:dyDescent="0.2">
      <c r="A123" s="90">
        <v>2026</v>
      </c>
      <c r="B123" s="90"/>
      <c r="C123" s="213">
        <v>1087.9694142000001</v>
      </c>
      <c r="D123" s="213">
        <v>1116.5117998999999</v>
      </c>
      <c r="E123" s="213"/>
      <c r="F123" s="219">
        <v>0</v>
      </c>
      <c r="G123" s="213"/>
      <c r="H123" s="213">
        <v>1087.9694142000001</v>
      </c>
      <c r="I123" s="213">
        <v>1116.5117998999999</v>
      </c>
      <c r="J123" s="213"/>
      <c r="K123" s="213">
        <v>142.88195822</v>
      </c>
      <c r="L123" s="213"/>
      <c r="M123" s="213">
        <v>945.08745598000007</v>
      </c>
      <c r="N123" s="213">
        <v>973.62984167999991</v>
      </c>
    </row>
    <row r="124" spans="1:14" x14ac:dyDescent="0.2">
      <c r="A124" s="90">
        <v>2027</v>
      </c>
      <c r="B124" s="90"/>
      <c r="C124" s="213">
        <v>1097.6614443000001</v>
      </c>
      <c r="D124" s="213">
        <v>1126.2057368000001</v>
      </c>
      <c r="E124" s="213"/>
      <c r="F124" s="219">
        <v>0</v>
      </c>
      <c r="G124" s="213"/>
      <c r="H124" s="213">
        <v>1097.6614443000001</v>
      </c>
      <c r="I124" s="213">
        <v>1126.2057368000001</v>
      </c>
      <c r="J124" s="213"/>
      <c r="K124" s="213">
        <v>147.32177902999999</v>
      </c>
      <c r="L124" s="213"/>
      <c r="M124" s="213">
        <v>950.33966527000007</v>
      </c>
      <c r="N124" s="213">
        <v>978.88395777000005</v>
      </c>
    </row>
    <row r="125" spans="1:14" x14ac:dyDescent="0.2">
      <c r="A125" s="216" t="s">
        <v>44</v>
      </c>
      <c r="B125" s="217"/>
      <c r="C125" s="217">
        <v>0.89003827971436689</v>
      </c>
      <c r="D125" s="217">
        <v>0.86667315555373214</v>
      </c>
      <c r="E125" s="217"/>
      <c r="F125" s="217"/>
      <c r="G125" s="217"/>
      <c r="H125" s="217">
        <v>0.89003827971436689</v>
      </c>
      <c r="I125" s="217">
        <v>0.86667315555373214</v>
      </c>
      <c r="J125" s="217"/>
      <c r="K125" s="217">
        <v>5.9215507699509562</v>
      </c>
      <c r="L125" s="217"/>
      <c r="M125" s="217">
        <v>0.29181338008861246</v>
      </c>
      <c r="N125" s="217">
        <v>0.28339323936596994</v>
      </c>
    </row>
    <row r="126" spans="1:14" x14ac:dyDescent="0.2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</row>
    <row r="127" spans="1:14" x14ac:dyDescent="0.2">
      <c r="A127" s="119" t="s">
        <v>48</v>
      </c>
      <c r="B127" s="90"/>
      <c r="C127" s="215" t="s">
        <v>41</v>
      </c>
      <c r="D127" s="215" t="s">
        <v>42</v>
      </c>
      <c r="E127" s="215"/>
      <c r="F127" s="215" t="s">
        <v>43</v>
      </c>
      <c r="G127" s="215"/>
      <c r="H127" s="215" t="s">
        <v>41</v>
      </c>
      <c r="I127" s="215" t="s">
        <v>42</v>
      </c>
      <c r="J127" s="215"/>
      <c r="K127" s="215" t="s">
        <v>366</v>
      </c>
      <c r="L127" s="215"/>
      <c r="M127" s="215" t="s">
        <v>41</v>
      </c>
      <c r="N127" s="215" t="s">
        <v>42</v>
      </c>
    </row>
    <row r="128" spans="1:14" x14ac:dyDescent="0.2">
      <c r="A128" s="90">
        <v>2018</v>
      </c>
      <c r="B128" s="90"/>
      <c r="C128" s="213">
        <v>699.60985414000004</v>
      </c>
      <c r="D128" s="213">
        <v>719.30081545999997</v>
      </c>
      <c r="E128" s="213"/>
      <c r="F128" s="219">
        <v>0</v>
      </c>
      <c r="G128" s="213"/>
      <c r="H128" s="213">
        <v>699.60985414000004</v>
      </c>
      <c r="I128" s="213">
        <v>719.30081545999997</v>
      </c>
      <c r="J128" s="213"/>
      <c r="K128" s="213">
        <v>60.594062340999997</v>
      </c>
      <c r="L128" s="213"/>
      <c r="M128" s="213">
        <v>639.015791799</v>
      </c>
      <c r="N128" s="213">
        <v>658.70675311899993</v>
      </c>
    </row>
    <row r="129" spans="1:14" x14ac:dyDescent="0.2">
      <c r="A129" s="90">
        <v>2019</v>
      </c>
      <c r="B129" s="90"/>
      <c r="C129" s="213">
        <v>703.58711126000003</v>
      </c>
      <c r="D129" s="213">
        <v>723.27639500999999</v>
      </c>
      <c r="E129" s="213"/>
      <c r="F129" s="219">
        <v>0</v>
      </c>
      <c r="G129" s="213"/>
      <c r="H129" s="213">
        <v>703.58711126000003</v>
      </c>
      <c r="I129" s="213">
        <v>723.27639500999999</v>
      </c>
      <c r="J129" s="213"/>
      <c r="K129" s="213">
        <v>63.632281826000003</v>
      </c>
      <c r="L129" s="213"/>
      <c r="M129" s="213">
        <v>639.95482943399998</v>
      </c>
      <c r="N129" s="213">
        <v>659.64411318399993</v>
      </c>
    </row>
    <row r="130" spans="1:14" x14ac:dyDescent="0.2">
      <c r="A130" s="90">
        <v>2020</v>
      </c>
      <c r="B130" s="90"/>
      <c r="C130" s="213">
        <v>706.21779229000003</v>
      </c>
      <c r="D130" s="213">
        <v>725.90503736000005</v>
      </c>
      <c r="E130" s="213"/>
      <c r="F130" s="219">
        <v>0</v>
      </c>
      <c r="G130" s="213"/>
      <c r="H130" s="213">
        <v>706.21779229000003</v>
      </c>
      <c r="I130" s="213">
        <v>725.90503736000005</v>
      </c>
      <c r="J130" s="213"/>
      <c r="K130" s="213">
        <v>70.054104424000002</v>
      </c>
      <c r="L130" s="213"/>
      <c r="M130" s="213">
        <v>636.16368786600003</v>
      </c>
      <c r="N130" s="213">
        <v>655.85093293600005</v>
      </c>
    </row>
    <row r="131" spans="1:14" x14ac:dyDescent="0.2">
      <c r="A131" s="90">
        <v>2021</v>
      </c>
      <c r="B131" s="90"/>
      <c r="C131" s="213">
        <v>712.62378517000002</v>
      </c>
      <c r="D131" s="213">
        <v>732.30647697999996</v>
      </c>
      <c r="E131" s="213"/>
      <c r="F131" s="219">
        <v>0</v>
      </c>
      <c r="G131" s="213"/>
      <c r="H131" s="213">
        <v>712.62378517000002</v>
      </c>
      <c r="I131" s="213">
        <v>732.30647697999996</v>
      </c>
      <c r="J131" s="213"/>
      <c r="K131" s="213">
        <v>75.797661658999999</v>
      </c>
      <c r="L131" s="213"/>
      <c r="M131" s="213">
        <v>636.82612351099999</v>
      </c>
      <c r="N131" s="213">
        <v>656.50881532099993</v>
      </c>
    </row>
    <row r="132" spans="1:14" x14ac:dyDescent="0.2">
      <c r="A132" s="90">
        <v>2022</v>
      </c>
      <c r="B132" s="90"/>
      <c r="C132" s="213">
        <v>720.43589585999996</v>
      </c>
      <c r="D132" s="213">
        <v>740.11311734000003</v>
      </c>
      <c r="E132" s="213"/>
      <c r="F132" s="219">
        <v>0</v>
      </c>
      <c r="G132" s="213"/>
      <c r="H132" s="213">
        <v>720.43589585999996</v>
      </c>
      <c r="I132" s="213">
        <v>740.11311734000003</v>
      </c>
      <c r="J132" s="213"/>
      <c r="K132" s="213">
        <v>81.539926433999995</v>
      </c>
      <c r="L132" s="213"/>
      <c r="M132" s="213">
        <v>638.89596942599997</v>
      </c>
      <c r="N132" s="213">
        <v>658.57319090600004</v>
      </c>
    </row>
    <row r="133" spans="1:14" x14ac:dyDescent="0.2">
      <c r="A133" s="90">
        <v>2023</v>
      </c>
      <c r="B133" s="90"/>
      <c r="C133" s="213">
        <v>728.71888057000001</v>
      </c>
      <c r="D133" s="213">
        <v>748.39052955</v>
      </c>
      <c r="E133" s="213"/>
      <c r="F133" s="219">
        <v>0</v>
      </c>
      <c r="G133" s="213"/>
      <c r="H133" s="213">
        <v>728.71888057000001</v>
      </c>
      <c r="I133" s="213">
        <v>748.39052955</v>
      </c>
      <c r="J133" s="213"/>
      <c r="K133" s="213">
        <v>86.266036798000002</v>
      </c>
      <c r="L133" s="213"/>
      <c r="M133" s="213">
        <v>642.45284377200005</v>
      </c>
      <c r="N133" s="213">
        <v>662.12449275200004</v>
      </c>
    </row>
    <row r="134" spans="1:14" x14ac:dyDescent="0.2">
      <c r="A134" s="90">
        <v>2024</v>
      </c>
      <c r="B134" s="90"/>
      <c r="C134" s="213">
        <v>735.99810319999995</v>
      </c>
      <c r="D134" s="213">
        <v>755.66495766000003</v>
      </c>
      <c r="E134" s="213"/>
      <c r="F134" s="219">
        <v>0</v>
      </c>
      <c r="G134" s="213"/>
      <c r="H134" s="213">
        <v>735.99810319999995</v>
      </c>
      <c r="I134" s="213">
        <v>755.66495766000003</v>
      </c>
      <c r="J134" s="213"/>
      <c r="K134" s="213">
        <v>90.991165198000004</v>
      </c>
      <c r="L134" s="213"/>
      <c r="M134" s="213">
        <v>645.00693800199997</v>
      </c>
      <c r="N134" s="213">
        <v>664.67379246200005</v>
      </c>
    </row>
    <row r="135" spans="1:14" x14ac:dyDescent="0.2">
      <c r="A135" s="90">
        <v>2025</v>
      </c>
      <c r="B135" s="90"/>
      <c r="C135" s="213">
        <v>742.71347573000003</v>
      </c>
      <c r="D135" s="213">
        <v>762.37595793000003</v>
      </c>
      <c r="E135" s="213"/>
      <c r="F135" s="219">
        <v>0</v>
      </c>
      <c r="G135" s="213"/>
      <c r="H135" s="213">
        <v>742.71347573000003</v>
      </c>
      <c r="I135" s="213">
        <v>762.37595793000003</v>
      </c>
      <c r="J135" s="213"/>
      <c r="K135" s="213">
        <v>95.038902523000004</v>
      </c>
      <c r="L135" s="213"/>
      <c r="M135" s="213">
        <v>647.67457320699998</v>
      </c>
      <c r="N135" s="213">
        <v>667.33705540699998</v>
      </c>
    </row>
    <row r="136" spans="1:14" x14ac:dyDescent="0.2">
      <c r="A136" s="90">
        <v>2026</v>
      </c>
      <c r="B136" s="90"/>
      <c r="C136" s="213">
        <v>749.33559844000001</v>
      </c>
      <c r="D136" s="213">
        <v>768.99407911000003</v>
      </c>
      <c r="E136" s="213"/>
      <c r="F136" s="219">
        <v>0</v>
      </c>
      <c r="G136" s="213"/>
      <c r="H136" s="213">
        <v>749.33559844000001</v>
      </c>
      <c r="I136" s="213">
        <v>768.99407911000003</v>
      </c>
      <c r="J136" s="213"/>
      <c r="K136" s="213">
        <v>98.409510664999999</v>
      </c>
      <c r="L136" s="213"/>
      <c r="M136" s="213">
        <v>650.92608777500004</v>
      </c>
      <c r="N136" s="213">
        <v>670.58456844500006</v>
      </c>
    </row>
    <row r="137" spans="1:14" x14ac:dyDescent="0.2">
      <c r="A137" s="90">
        <v>2027</v>
      </c>
      <c r="B137" s="90"/>
      <c r="C137" s="213">
        <v>755.81691619000003</v>
      </c>
      <c r="D137" s="213">
        <v>775.47166424</v>
      </c>
      <c r="E137" s="213"/>
      <c r="F137" s="219">
        <v>0</v>
      </c>
      <c r="G137" s="213"/>
      <c r="H137" s="213">
        <v>755.81691619000003</v>
      </c>
      <c r="I137" s="213">
        <v>775.47166424</v>
      </c>
      <c r="J137" s="213"/>
      <c r="K137" s="213">
        <v>101.44138092999999</v>
      </c>
      <c r="L137" s="213"/>
      <c r="M137" s="213">
        <v>654.37553525999999</v>
      </c>
      <c r="N137" s="213">
        <v>674.03028330999996</v>
      </c>
    </row>
    <row r="138" spans="1:14" x14ac:dyDescent="0.2">
      <c r="A138" s="216" t="s">
        <v>44</v>
      </c>
      <c r="B138" s="217"/>
      <c r="C138" s="217">
        <v>0.86232281144966727</v>
      </c>
      <c r="D138" s="217">
        <v>0.83896410634884955</v>
      </c>
      <c r="E138" s="217"/>
      <c r="F138" s="217"/>
      <c r="G138" s="217"/>
      <c r="H138" s="217">
        <v>0.86232281144966727</v>
      </c>
      <c r="I138" s="217">
        <v>0.83896410634884955</v>
      </c>
      <c r="J138" s="217"/>
      <c r="K138" s="217">
        <v>5.8924530958446297</v>
      </c>
      <c r="L138" s="217"/>
      <c r="M138" s="217">
        <v>0.26426225011506599</v>
      </c>
      <c r="N138" s="217">
        <v>0.25584442295409904</v>
      </c>
    </row>
    <row r="139" spans="1:14" x14ac:dyDescent="0.2">
      <c r="A139" s="119"/>
      <c r="B139" s="90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</row>
    <row r="140" spans="1:14" x14ac:dyDescent="0.2">
      <c r="A140" s="119" t="s">
        <v>18</v>
      </c>
      <c r="B140" s="90"/>
      <c r="C140" s="215" t="s">
        <v>41</v>
      </c>
      <c r="D140" s="215" t="s">
        <v>42</v>
      </c>
      <c r="E140" s="215"/>
      <c r="F140" s="215" t="s">
        <v>43</v>
      </c>
      <c r="G140" s="215"/>
      <c r="H140" s="215" t="s">
        <v>41</v>
      </c>
      <c r="I140" s="215" t="s">
        <v>42</v>
      </c>
      <c r="J140" s="215"/>
      <c r="K140" s="215" t="s">
        <v>366</v>
      </c>
      <c r="L140" s="215"/>
      <c r="M140" s="215" t="s">
        <v>41</v>
      </c>
      <c r="N140" s="215" t="s">
        <v>42</v>
      </c>
    </row>
    <row r="141" spans="1:14" x14ac:dyDescent="0.2">
      <c r="A141" s="90">
        <v>2018</v>
      </c>
      <c r="B141" s="90"/>
      <c r="C141" s="213">
        <v>1746.2961713</v>
      </c>
      <c r="D141" s="213">
        <v>1813.9666927999999</v>
      </c>
      <c r="E141" s="213"/>
      <c r="F141" s="219">
        <v>0</v>
      </c>
      <c r="G141" s="213"/>
      <c r="H141" s="213">
        <v>1746.2961713</v>
      </c>
      <c r="I141" s="213">
        <v>1813.9666927999999</v>
      </c>
      <c r="J141" s="213"/>
      <c r="K141" s="213">
        <v>87.354871024000005</v>
      </c>
      <c r="L141" s="213"/>
      <c r="M141" s="213">
        <v>1658.941300276</v>
      </c>
      <c r="N141" s="213">
        <v>1726.6118217759999</v>
      </c>
    </row>
    <row r="142" spans="1:14" x14ac:dyDescent="0.2">
      <c r="A142" s="90">
        <v>2019</v>
      </c>
      <c r="B142" s="90"/>
      <c r="C142" s="213">
        <v>1754.337931</v>
      </c>
      <c r="D142" s="213">
        <v>1822.068479</v>
      </c>
      <c r="E142" s="213"/>
      <c r="F142" s="219">
        <v>0</v>
      </c>
      <c r="G142" s="213"/>
      <c r="H142" s="213">
        <v>1754.337931</v>
      </c>
      <c r="I142" s="213">
        <v>1822.068479</v>
      </c>
      <c r="J142" s="213"/>
      <c r="K142" s="213">
        <v>91.814748227999999</v>
      </c>
      <c r="L142" s="213"/>
      <c r="M142" s="213">
        <v>1662.5231827719999</v>
      </c>
      <c r="N142" s="213">
        <v>1730.2537307719999</v>
      </c>
    </row>
    <row r="143" spans="1:14" x14ac:dyDescent="0.2">
      <c r="A143" s="90">
        <v>2020</v>
      </c>
      <c r="B143" s="90"/>
      <c r="C143" s="213">
        <v>1758.8459862</v>
      </c>
      <c r="D143" s="213">
        <v>1826.6385107999999</v>
      </c>
      <c r="E143" s="213"/>
      <c r="F143" s="219">
        <v>0</v>
      </c>
      <c r="G143" s="213"/>
      <c r="H143" s="213">
        <v>1758.8459862</v>
      </c>
      <c r="I143" s="213">
        <v>1826.6385107999999</v>
      </c>
      <c r="J143" s="213"/>
      <c r="K143" s="213">
        <v>102.67702285</v>
      </c>
      <c r="L143" s="213"/>
      <c r="M143" s="213">
        <v>1656.16896335</v>
      </c>
      <c r="N143" s="213">
        <v>1723.96148795</v>
      </c>
    </row>
    <row r="144" spans="1:14" x14ac:dyDescent="0.2">
      <c r="A144" s="90">
        <v>2021</v>
      </c>
      <c r="B144" s="90"/>
      <c r="C144" s="213">
        <v>1765.6626432</v>
      </c>
      <c r="D144" s="213">
        <v>1833.5145626000001</v>
      </c>
      <c r="E144" s="213"/>
      <c r="F144" s="219">
        <v>0</v>
      </c>
      <c r="G144" s="213"/>
      <c r="H144" s="213">
        <v>1765.6626432</v>
      </c>
      <c r="I144" s="213">
        <v>1833.5145626000001</v>
      </c>
      <c r="J144" s="213"/>
      <c r="K144" s="213">
        <v>113.41773421000001</v>
      </c>
      <c r="L144" s="213"/>
      <c r="M144" s="213">
        <v>1652.2449089900001</v>
      </c>
      <c r="N144" s="213">
        <v>1720.0968283900002</v>
      </c>
    </row>
    <row r="145" spans="1:14" x14ac:dyDescent="0.2">
      <c r="A145" s="90">
        <v>2022</v>
      </c>
      <c r="B145" s="90"/>
      <c r="C145" s="213">
        <v>1773.0114321000001</v>
      </c>
      <c r="D145" s="213">
        <v>1840.9220803999999</v>
      </c>
      <c r="E145" s="213"/>
      <c r="F145" s="219">
        <v>0</v>
      </c>
      <c r="G145" s="213"/>
      <c r="H145" s="213">
        <v>1773.0114321000001</v>
      </c>
      <c r="I145" s="213">
        <v>1840.9220803999999</v>
      </c>
      <c r="J145" s="213"/>
      <c r="K145" s="213">
        <v>122.56219375000001</v>
      </c>
      <c r="L145" s="213"/>
      <c r="M145" s="213">
        <v>1650.4492383500001</v>
      </c>
      <c r="N145" s="213">
        <v>1718.3598866499999</v>
      </c>
    </row>
    <row r="146" spans="1:14" x14ac:dyDescent="0.2">
      <c r="A146" s="90">
        <v>2023</v>
      </c>
      <c r="B146" s="90"/>
      <c r="C146" s="213">
        <v>1780.4462232999999</v>
      </c>
      <c r="D146" s="213">
        <v>1848.4150428999999</v>
      </c>
      <c r="E146" s="213"/>
      <c r="F146" s="219">
        <v>0</v>
      </c>
      <c r="G146" s="213"/>
      <c r="H146" s="213">
        <v>1780.4462232999999</v>
      </c>
      <c r="I146" s="213">
        <v>1848.4150428999999</v>
      </c>
      <c r="J146" s="213"/>
      <c r="K146" s="213">
        <v>131.55340038</v>
      </c>
      <c r="L146" s="213"/>
      <c r="M146" s="213">
        <v>1648.8928229199998</v>
      </c>
      <c r="N146" s="213">
        <v>1716.8616425199998</v>
      </c>
    </row>
    <row r="147" spans="1:14" x14ac:dyDescent="0.2">
      <c r="A147" s="90">
        <v>2024</v>
      </c>
      <c r="B147" s="90"/>
      <c r="C147" s="213">
        <v>1786.9426054</v>
      </c>
      <c r="D147" s="213">
        <v>1854.9700362999999</v>
      </c>
      <c r="E147" s="213"/>
      <c r="F147" s="219">
        <v>0</v>
      </c>
      <c r="G147" s="213"/>
      <c r="H147" s="213">
        <v>1786.9426054</v>
      </c>
      <c r="I147" s="213">
        <v>1854.9700362999999</v>
      </c>
      <c r="J147" s="213"/>
      <c r="K147" s="213">
        <v>138.9420513</v>
      </c>
      <c r="L147" s="213"/>
      <c r="M147" s="213">
        <v>1648.0005541</v>
      </c>
      <c r="N147" s="213">
        <v>1716.0279849999999</v>
      </c>
    </row>
    <row r="148" spans="1:14" x14ac:dyDescent="0.2">
      <c r="A148" s="90">
        <v>2025</v>
      </c>
      <c r="B148" s="90"/>
      <c r="C148" s="213">
        <v>1792.8317374000001</v>
      </c>
      <c r="D148" s="213">
        <v>1860.9179661000001</v>
      </c>
      <c r="E148" s="213"/>
      <c r="F148" s="219">
        <v>0</v>
      </c>
      <c r="G148" s="213"/>
      <c r="H148" s="213">
        <v>1792.8317374000001</v>
      </c>
      <c r="I148" s="213">
        <v>1860.9179661000001</v>
      </c>
      <c r="J148" s="213"/>
      <c r="K148" s="213">
        <v>146.24419026000001</v>
      </c>
      <c r="L148" s="213"/>
      <c r="M148" s="213">
        <v>1646.58754714</v>
      </c>
      <c r="N148" s="213">
        <v>1714.67377584</v>
      </c>
    </row>
    <row r="149" spans="1:14" x14ac:dyDescent="0.2">
      <c r="A149" s="90">
        <v>2026</v>
      </c>
      <c r="B149" s="90"/>
      <c r="C149" s="213">
        <v>1798.8919645000001</v>
      </c>
      <c r="D149" s="213">
        <v>1867.0367209999999</v>
      </c>
      <c r="E149" s="213"/>
      <c r="F149" s="219">
        <v>0</v>
      </c>
      <c r="G149" s="213"/>
      <c r="H149" s="213">
        <v>1798.8919645000001</v>
      </c>
      <c r="I149" s="213">
        <v>1867.0367209999999</v>
      </c>
      <c r="J149" s="213"/>
      <c r="K149" s="213">
        <v>152.64965845</v>
      </c>
      <c r="L149" s="213"/>
      <c r="M149" s="213">
        <v>1646.24230605</v>
      </c>
      <c r="N149" s="213">
        <v>1714.3870625499999</v>
      </c>
    </row>
    <row r="150" spans="1:14" x14ac:dyDescent="0.2">
      <c r="A150" s="90">
        <v>2027</v>
      </c>
      <c r="B150" s="90"/>
      <c r="C150" s="213">
        <v>1805.0607069</v>
      </c>
      <c r="D150" s="213">
        <v>1873.2634184999999</v>
      </c>
      <c r="E150" s="213"/>
      <c r="F150" s="219">
        <v>0</v>
      </c>
      <c r="G150" s="213"/>
      <c r="H150" s="213">
        <v>1805.0607069</v>
      </c>
      <c r="I150" s="213">
        <v>1873.2634184999999</v>
      </c>
      <c r="J150" s="213"/>
      <c r="K150" s="213">
        <v>158.18466025999999</v>
      </c>
      <c r="L150" s="213"/>
      <c r="M150" s="213">
        <v>1646.8760466399999</v>
      </c>
      <c r="N150" s="213">
        <v>1715.0787582399998</v>
      </c>
    </row>
    <row r="151" spans="1:14" x14ac:dyDescent="0.2">
      <c r="A151" s="216" t="s">
        <v>44</v>
      </c>
      <c r="B151" s="217"/>
      <c r="C151" s="217">
        <v>0.36842315301568451</v>
      </c>
      <c r="D151" s="217">
        <v>0.35804013922033917</v>
      </c>
      <c r="E151" s="217"/>
      <c r="F151" s="217"/>
      <c r="G151" s="217"/>
      <c r="H151" s="217">
        <v>0.36842315301568451</v>
      </c>
      <c r="I151" s="217">
        <v>0.35804013922033917</v>
      </c>
      <c r="J151" s="217"/>
      <c r="K151" s="217">
        <v>6.8201114089353032</v>
      </c>
      <c r="L151" s="217"/>
      <c r="M151" s="217">
        <v>-8.1072004540683196E-2</v>
      </c>
      <c r="N151" s="217">
        <v>-7.4438957263944783E-2</v>
      </c>
    </row>
    <row r="152" spans="1:14" x14ac:dyDescent="0.2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</row>
    <row r="153" spans="1:14" x14ac:dyDescent="0.2">
      <c r="A153" s="119" t="s">
        <v>22</v>
      </c>
      <c r="B153" s="90"/>
      <c r="C153" s="215" t="s">
        <v>41</v>
      </c>
      <c r="D153" s="215" t="s">
        <v>42</v>
      </c>
      <c r="E153" s="215"/>
      <c r="F153" s="215" t="s">
        <v>43</v>
      </c>
      <c r="G153" s="215"/>
      <c r="H153" s="215" t="s">
        <v>41</v>
      </c>
      <c r="I153" s="215" t="s">
        <v>42</v>
      </c>
      <c r="J153" s="215"/>
      <c r="K153" s="215" t="s">
        <v>366</v>
      </c>
      <c r="L153" s="215"/>
      <c r="M153" s="215" t="s">
        <v>41</v>
      </c>
      <c r="N153" s="215" t="s">
        <v>42</v>
      </c>
    </row>
    <row r="154" spans="1:14" x14ac:dyDescent="0.2">
      <c r="A154" s="90">
        <v>2018</v>
      </c>
      <c r="B154" s="90"/>
      <c r="C154" s="213">
        <v>1273.8382446000001</v>
      </c>
      <c r="D154" s="213">
        <v>1300.8047802999999</v>
      </c>
      <c r="E154" s="213"/>
      <c r="F154" s="219">
        <v>0</v>
      </c>
      <c r="G154" s="213"/>
      <c r="H154" s="213">
        <v>1273.8382446000001</v>
      </c>
      <c r="I154" s="213">
        <v>1300.8047802999999</v>
      </c>
      <c r="J154" s="213"/>
      <c r="K154" s="213">
        <v>139.37687324000001</v>
      </c>
      <c r="L154" s="213"/>
      <c r="M154" s="213">
        <v>1134.4613713600002</v>
      </c>
      <c r="N154" s="213">
        <v>1161.4279070600001</v>
      </c>
    </row>
    <row r="155" spans="1:14" x14ac:dyDescent="0.2">
      <c r="A155" s="90">
        <v>2019</v>
      </c>
      <c r="B155" s="90"/>
      <c r="C155" s="213">
        <v>1280.3869646000001</v>
      </c>
      <c r="D155" s="213">
        <v>1307.3609750000001</v>
      </c>
      <c r="E155" s="213"/>
      <c r="F155" s="219">
        <v>0</v>
      </c>
      <c r="G155" s="213"/>
      <c r="H155" s="213">
        <v>1280.3869646000001</v>
      </c>
      <c r="I155" s="213">
        <v>1307.3609750000001</v>
      </c>
      <c r="J155" s="213"/>
      <c r="K155" s="213">
        <v>125.09744153</v>
      </c>
      <c r="L155" s="213"/>
      <c r="M155" s="213">
        <v>1155.2895230700001</v>
      </c>
      <c r="N155" s="213">
        <v>1182.2635334700001</v>
      </c>
    </row>
    <row r="156" spans="1:14" x14ac:dyDescent="0.2">
      <c r="A156" s="90">
        <v>2020</v>
      </c>
      <c r="B156" s="90"/>
      <c r="C156" s="213">
        <v>1284.3470626999999</v>
      </c>
      <c r="D156" s="213">
        <v>1311.3264200000001</v>
      </c>
      <c r="E156" s="213"/>
      <c r="F156" s="219">
        <v>0</v>
      </c>
      <c r="G156" s="213"/>
      <c r="H156" s="213">
        <v>1284.3470626999999</v>
      </c>
      <c r="I156" s="213">
        <v>1311.3264200000001</v>
      </c>
      <c r="J156" s="213"/>
      <c r="K156" s="213">
        <v>139.19833437</v>
      </c>
      <c r="L156" s="213"/>
      <c r="M156" s="213">
        <v>1145.1487283299998</v>
      </c>
      <c r="N156" s="213">
        <v>1172.12808563</v>
      </c>
    </row>
    <row r="157" spans="1:14" x14ac:dyDescent="0.2">
      <c r="A157" s="90">
        <v>2021</v>
      </c>
      <c r="B157" s="90"/>
      <c r="C157" s="213">
        <v>1290.3999016</v>
      </c>
      <c r="D157" s="213">
        <v>1317.3880420999999</v>
      </c>
      <c r="E157" s="213"/>
      <c r="F157" s="219">
        <v>0</v>
      </c>
      <c r="G157" s="213"/>
      <c r="H157" s="213">
        <v>1290.3999016</v>
      </c>
      <c r="I157" s="213">
        <v>1317.3880420999999</v>
      </c>
      <c r="J157" s="213"/>
      <c r="K157" s="213">
        <v>151.52104731</v>
      </c>
      <c r="L157" s="213"/>
      <c r="M157" s="213">
        <v>1138.8788542899999</v>
      </c>
      <c r="N157" s="213">
        <v>1165.8669947899998</v>
      </c>
    </row>
    <row r="158" spans="1:14" x14ac:dyDescent="0.2">
      <c r="A158" s="90">
        <v>2022</v>
      </c>
      <c r="B158" s="90"/>
      <c r="C158" s="213">
        <v>1296.4486208000001</v>
      </c>
      <c r="D158" s="213">
        <v>1323.4463049000001</v>
      </c>
      <c r="E158" s="213"/>
      <c r="F158" s="219">
        <v>0</v>
      </c>
      <c r="G158" s="213"/>
      <c r="H158" s="213">
        <v>1296.4486208000001</v>
      </c>
      <c r="I158" s="213">
        <v>1323.4463049000001</v>
      </c>
      <c r="J158" s="213"/>
      <c r="K158" s="213">
        <v>163.56527356000001</v>
      </c>
      <c r="L158" s="213"/>
      <c r="M158" s="213">
        <v>1132.8833472400001</v>
      </c>
      <c r="N158" s="213">
        <v>1159.8810313400002</v>
      </c>
    </row>
    <row r="159" spans="1:14" x14ac:dyDescent="0.2">
      <c r="A159" s="90">
        <v>2023</v>
      </c>
      <c r="B159" s="90"/>
      <c r="C159" s="213">
        <v>1302.2303522</v>
      </c>
      <c r="D159" s="213">
        <v>1329.2378077000001</v>
      </c>
      <c r="E159" s="213"/>
      <c r="F159" s="219">
        <v>0</v>
      </c>
      <c r="G159" s="213"/>
      <c r="H159" s="213">
        <v>1302.2303522</v>
      </c>
      <c r="I159" s="213">
        <v>1329.2378077000001</v>
      </c>
      <c r="J159" s="213"/>
      <c r="K159" s="213">
        <v>173.83164314999999</v>
      </c>
      <c r="L159" s="213"/>
      <c r="M159" s="213">
        <v>1128.39870905</v>
      </c>
      <c r="N159" s="213">
        <v>1155.4061645500001</v>
      </c>
    </row>
    <row r="160" spans="1:14" x14ac:dyDescent="0.2">
      <c r="A160" s="90">
        <v>2024</v>
      </c>
      <c r="B160" s="90"/>
      <c r="C160" s="213">
        <v>1307.2205994999999</v>
      </c>
      <c r="D160" s="213">
        <v>1334.2367721999999</v>
      </c>
      <c r="E160" s="213"/>
      <c r="F160" s="219">
        <v>0</v>
      </c>
      <c r="G160" s="213"/>
      <c r="H160" s="213">
        <v>1307.2205994999999</v>
      </c>
      <c r="I160" s="213">
        <v>1334.2367721999999</v>
      </c>
      <c r="J160" s="213"/>
      <c r="K160" s="213">
        <v>183.81972619000001</v>
      </c>
      <c r="L160" s="213"/>
      <c r="M160" s="213">
        <v>1123.40087331</v>
      </c>
      <c r="N160" s="213">
        <v>1150.4170460099999</v>
      </c>
    </row>
    <row r="161" spans="1:14" x14ac:dyDescent="0.2">
      <c r="A161" s="90">
        <v>2025</v>
      </c>
      <c r="B161" s="90"/>
      <c r="C161" s="213">
        <v>1311.9234664000001</v>
      </c>
      <c r="D161" s="213">
        <v>1338.9476437000001</v>
      </c>
      <c r="E161" s="213"/>
      <c r="F161" s="219">
        <v>0</v>
      </c>
      <c r="G161" s="213"/>
      <c r="H161" s="213">
        <v>1311.9234664000001</v>
      </c>
      <c r="I161" s="213">
        <v>1338.9476437000001</v>
      </c>
      <c r="J161" s="213"/>
      <c r="K161" s="213">
        <v>192.91868535</v>
      </c>
      <c r="L161" s="213"/>
      <c r="M161" s="213">
        <v>1119.00478105</v>
      </c>
      <c r="N161" s="213">
        <v>1146.02895835</v>
      </c>
    </row>
    <row r="162" spans="1:14" x14ac:dyDescent="0.2">
      <c r="A162" s="90">
        <v>2026</v>
      </c>
      <c r="B162" s="90"/>
      <c r="C162" s="213">
        <v>1316.7808843</v>
      </c>
      <c r="D162" s="213">
        <v>1343.8128884</v>
      </c>
      <c r="E162" s="213"/>
      <c r="F162" s="219">
        <v>0</v>
      </c>
      <c r="G162" s="213"/>
      <c r="H162" s="213">
        <v>1316.7808843</v>
      </c>
      <c r="I162" s="213">
        <v>1343.8128884</v>
      </c>
      <c r="J162" s="213"/>
      <c r="K162" s="213">
        <v>200.98986400000001</v>
      </c>
      <c r="L162" s="213"/>
      <c r="M162" s="213">
        <v>1115.7910203000001</v>
      </c>
      <c r="N162" s="213">
        <v>1142.8230244000001</v>
      </c>
    </row>
    <row r="163" spans="1:14" x14ac:dyDescent="0.2">
      <c r="A163" s="90">
        <v>2027</v>
      </c>
      <c r="B163" s="90"/>
      <c r="C163" s="213">
        <v>1321.7791468999999</v>
      </c>
      <c r="D163" s="213">
        <v>1348.8187972000001</v>
      </c>
      <c r="E163" s="213"/>
      <c r="F163" s="219">
        <v>0</v>
      </c>
      <c r="G163" s="213"/>
      <c r="H163" s="213">
        <v>1321.7791468999999</v>
      </c>
      <c r="I163" s="213">
        <v>1348.8187972000001</v>
      </c>
      <c r="J163" s="213"/>
      <c r="K163" s="213">
        <v>208.03338493000001</v>
      </c>
      <c r="L163" s="213"/>
      <c r="M163" s="213">
        <v>1113.7457619699999</v>
      </c>
      <c r="N163" s="213">
        <v>1140.7854122700001</v>
      </c>
    </row>
    <row r="164" spans="1:14" x14ac:dyDescent="0.2">
      <c r="A164" s="216" t="s">
        <v>44</v>
      </c>
      <c r="B164" s="217"/>
      <c r="C164" s="217">
        <v>0.41133349809787667</v>
      </c>
      <c r="D164" s="217">
        <v>0.40354661773198686</v>
      </c>
      <c r="E164" s="217"/>
      <c r="F164" s="217"/>
      <c r="G164" s="217"/>
      <c r="H164" s="217">
        <v>0.41133349809787667</v>
      </c>
      <c r="I164" s="217">
        <v>0.40354661773198686</v>
      </c>
      <c r="J164" s="217"/>
      <c r="K164" s="217">
        <v>4.5506950263498824</v>
      </c>
      <c r="L164" s="217"/>
      <c r="M164" s="217">
        <v>-0.20455806100323493</v>
      </c>
      <c r="N164" s="217">
        <v>-0.1990596037426795</v>
      </c>
    </row>
    <row r="165" spans="1:14" x14ac:dyDescent="0.2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</row>
    <row r="166" spans="1:14" x14ac:dyDescent="0.2">
      <c r="A166" s="119" t="s">
        <v>49</v>
      </c>
      <c r="B166" s="90"/>
      <c r="C166" s="215" t="s">
        <v>41</v>
      </c>
      <c r="D166" s="215" t="s">
        <v>42</v>
      </c>
      <c r="E166" s="215"/>
      <c r="F166" s="215" t="s">
        <v>43</v>
      </c>
      <c r="G166" s="215"/>
      <c r="H166" s="215" t="s">
        <v>41</v>
      </c>
      <c r="I166" s="215" t="s">
        <v>42</v>
      </c>
      <c r="J166" s="215"/>
      <c r="K166" s="215" t="s">
        <v>366</v>
      </c>
      <c r="L166" s="215"/>
      <c r="M166" s="215" t="s">
        <v>41</v>
      </c>
      <c r="N166" s="215" t="s">
        <v>42</v>
      </c>
    </row>
    <row r="167" spans="1:14" x14ac:dyDescent="0.2">
      <c r="A167" s="90">
        <v>2018</v>
      </c>
      <c r="B167" s="90"/>
      <c r="C167" s="213">
        <v>4884.9712655000003</v>
      </c>
      <c r="D167" s="213">
        <v>5032.8124262000001</v>
      </c>
      <c r="E167" s="213"/>
      <c r="F167" s="219">
        <v>0</v>
      </c>
      <c r="G167" s="213"/>
      <c r="H167" s="213">
        <v>4884.9712655000003</v>
      </c>
      <c r="I167" s="213">
        <v>5032.8124262000001</v>
      </c>
      <c r="J167" s="213"/>
      <c r="K167" s="213">
        <v>683.66386595999995</v>
      </c>
      <c r="L167" s="213"/>
      <c r="M167" s="213">
        <v>4201.30739954</v>
      </c>
      <c r="N167" s="213">
        <v>4349.1485602399998</v>
      </c>
    </row>
    <row r="168" spans="1:14" x14ac:dyDescent="0.2">
      <c r="A168" s="90">
        <v>2019</v>
      </c>
      <c r="B168" s="90"/>
      <c r="C168" s="213">
        <v>4920.6626574000002</v>
      </c>
      <c r="D168" s="213">
        <v>5068.5681932999996</v>
      </c>
      <c r="E168" s="213"/>
      <c r="F168" s="219">
        <v>0</v>
      </c>
      <c r="G168" s="213"/>
      <c r="H168" s="213">
        <v>4920.6626574000002</v>
      </c>
      <c r="I168" s="213">
        <v>5068.5681932999996</v>
      </c>
      <c r="J168" s="213"/>
      <c r="K168" s="213">
        <v>740.68539315999999</v>
      </c>
      <c r="L168" s="213"/>
      <c r="M168" s="213">
        <v>4179.9772642400003</v>
      </c>
      <c r="N168" s="213">
        <v>4327.8828001399997</v>
      </c>
    </row>
    <row r="169" spans="1:14" x14ac:dyDescent="0.2">
      <c r="A169" s="90">
        <v>2020</v>
      </c>
      <c r="B169" s="90"/>
      <c r="C169" s="213">
        <v>4945.2801959999997</v>
      </c>
      <c r="D169" s="213">
        <v>5093.2506942</v>
      </c>
      <c r="E169" s="213"/>
      <c r="F169" s="219">
        <v>0</v>
      </c>
      <c r="G169" s="213"/>
      <c r="H169" s="213">
        <v>4945.2801959999997</v>
      </c>
      <c r="I169" s="213">
        <v>5093.2506942</v>
      </c>
      <c r="J169" s="213"/>
      <c r="K169" s="213">
        <v>838.83886844999995</v>
      </c>
      <c r="L169" s="213"/>
      <c r="M169" s="213">
        <v>4106.4413275500001</v>
      </c>
      <c r="N169" s="213">
        <v>4254.4118257500004</v>
      </c>
    </row>
    <row r="170" spans="1:14" x14ac:dyDescent="0.2">
      <c r="A170" s="90">
        <v>2021</v>
      </c>
      <c r="B170" s="90"/>
      <c r="C170" s="213">
        <v>4978.9233260999999</v>
      </c>
      <c r="D170" s="213">
        <v>5126.9609312000002</v>
      </c>
      <c r="E170" s="213"/>
      <c r="F170" s="219">
        <v>0</v>
      </c>
      <c r="G170" s="213"/>
      <c r="H170" s="213">
        <v>4978.9233260999999</v>
      </c>
      <c r="I170" s="213">
        <v>5126.9609312000002</v>
      </c>
      <c r="J170" s="213"/>
      <c r="K170" s="213">
        <v>929.87135966000005</v>
      </c>
      <c r="L170" s="213"/>
      <c r="M170" s="213">
        <v>4049.0519664399999</v>
      </c>
      <c r="N170" s="213">
        <v>4197.0895715400002</v>
      </c>
    </row>
    <row r="171" spans="1:14" x14ac:dyDescent="0.2">
      <c r="A171" s="90">
        <v>2022</v>
      </c>
      <c r="B171" s="90"/>
      <c r="C171" s="213">
        <v>5015.1559620999997</v>
      </c>
      <c r="D171" s="213">
        <v>5163.2606001000004</v>
      </c>
      <c r="E171" s="213"/>
      <c r="F171" s="219">
        <v>0</v>
      </c>
      <c r="G171" s="213"/>
      <c r="H171" s="213">
        <v>5015.1559620999997</v>
      </c>
      <c r="I171" s="213">
        <v>5163.2606001000004</v>
      </c>
      <c r="J171" s="213"/>
      <c r="K171" s="213">
        <v>1014.1675701</v>
      </c>
      <c r="L171" s="213"/>
      <c r="M171" s="213">
        <v>4000.9883919999997</v>
      </c>
      <c r="N171" s="213">
        <v>4149.09303</v>
      </c>
    </row>
    <row r="172" spans="1:14" x14ac:dyDescent="0.2">
      <c r="A172" s="90">
        <v>2023</v>
      </c>
      <c r="B172" s="90"/>
      <c r="C172" s="213">
        <v>5052.1662591000004</v>
      </c>
      <c r="D172" s="213">
        <v>5200.3370032000003</v>
      </c>
      <c r="E172" s="213"/>
      <c r="F172" s="219">
        <v>0</v>
      </c>
      <c r="G172" s="213"/>
      <c r="H172" s="213">
        <v>5052.1662591000004</v>
      </c>
      <c r="I172" s="213">
        <v>5200.3370032000003</v>
      </c>
      <c r="J172" s="213"/>
      <c r="K172" s="213">
        <v>1090.8451267</v>
      </c>
      <c r="L172" s="213"/>
      <c r="M172" s="213">
        <v>3961.3211324000004</v>
      </c>
      <c r="N172" s="213">
        <v>4109.4918765000002</v>
      </c>
    </row>
    <row r="173" spans="1:14" x14ac:dyDescent="0.2">
      <c r="A173" s="90">
        <v>2024</v>
      </c>
      <c r="B173" s="90"/>
      <c r="C173" s="213">
        <v>5086.0795750999996</v>
      </c>
      <c r="D173" s="213">
        <v>5234.3147075999996</v>
      </c>
      <c r="E173" s="213"/>
      <c r="F173" s="219">
        <v>0</v>
      </c>
      <c r="G173" s="213"/>
      <c r="H173" s="213">
        <v>5086.0795750999996</v>
      </c>
      <c r="I173" s="213">
        <v>5234.3147075999996</v>
      </c>
      <c r="J173" s="213"/>
      <c r="K173" s="213">
        <v>1159.8366189999999</v>
      </c>
      <c r="L173" s="213"/>
      <c r="M173" s="213">
        <v>3926.2429560999999</v>
      </c>
      <c r="N173" s="213">
        <v>4074.4780885999999</v>
      </c>
    </row>
    <row r="174" spans="1:14" x14ac:dyDescent="0.2">
      <c r="A174" s="90">
        <v>2025</v>
      </c>
      <c r="B174" s="90"/>
      <c r="C174" s="213">
        <v>5117.7702091000001</v>
      </c>
      <c r="D174" s="213">
        <v>5266.0686827</v>
      </c>
      <c r="E174" s="213"/>
      <c r="F174" s="219">
        <v>0</v>
      </c>
      <c r="G174" s="213"/>
      <c r="H174" s="213">
        <v>5117.7702091000001</v>
      </c>
      <c r="I174" s="213">
        <v>5266.0686827</v>
      </c>
      <c r="J174" s="213"/>
      <c r="K174" s="213">
        <v>1221.1662011000001</v>
      </c>
      <c r="L174" s="213"/>
      <c r="M174" s="213">
        <v>3896.6040080000002</v>
      </c>
      <c r="N174" s="213">
        <v>4044.9024816000001</v>
      </c>
    </row>
    <row r="175" spans="1:14" x14ac:dyDescent="0.2">
      <c r="A175" s="90">
        <v>2026</v>
      </c>
      <c r="B175" s="90"/>
      <c r="C175" s="213">
        <v>5149.9515887999996</v>
      </c>
      <c r="D175" s="213">
        <v>5298.3121877000003</v>
      </c>
      <c r="E175" s="213"/>
      <c r="F175" s="219">
        <v>0</v>
      </c>
      <c r="G175" s="213"/>
      <c r="H175" s="213">
        <v>5149.9515887999996</v>
      </c>
      <c r="I175" s="213">
        <v>5298.3121877000003</v>
      </c>
      <c r="J175" s="213"/>
      <c r="K175" s="213">
        <v>1275.7047729999999</v>
      </c>
      <c r="L175" s="213"/>
      <c r="M175" s="213">
        <v>3874.2468157999997</v>
      </c>
      <c r="N175" s="213">
        <v>4022.6074147000004</v>
      </c>
    </row>
    <row r="176" spans="1:14" x14ac:dyDescent="0.2">
      <c r="A176" s="90">
        <v>2027</v>
      </c>
      <c r="B176" s="90"/>
      <c r="C176" s="213">
        <v>5181.5607389999996</v>
      </c>
      <c r="D176" s="213">
        <v>5329.9827194</v>
      </c>
      <c r="E176" s="213"/>
      <c r="F176" s="219">
        <v>0</v>
      </c>
      <c r="G176" s="213"/>
      <c r="H176" s="213">
        <v>5181.5607389999996</v>
      </c>
      <c r="I176" s="213">
        <v>5329.9827194</v>
      </c>
      <c r="J176" s="213"/>
      <c r="K176" s="213">
        <v>1322.9779814999999</v>
      </c>
      <c r="L176" s="213"/>
      <c r="M176" s="213">
        <v>3858.5827574999994</v>
      </c>
      <c r="N176" s="213">
        <v>4007.0047378999998</v>
      </c>
    </row>
    <row r="177" spans="1:14" x14ac:dyDescent="0.2">
      <c r="A177" s="216" t="s">
        <v>44</v>
      </c>
      <c r="B177" s="217"/>
      <c r="C177" s="217">
        <v>0.6570705047470371</v>
      </c>
      <c r="D177" s="217">
        <v>0.63946968499586365</v>
      </c>
      <c r="E177" s="217"/>
      <c r="F177" s="217"/>
      <c r="G177" s="217"/>
      <c r="H177" s="217">
        <v>0.6570705047470371</v>
      </c>
      <c r="I177" s="217">
        <v>0.63946968499586365</v>
      </c>
      <c r="J177" s="217"/>
      <c r="K177" s="217">
        <v>7.6109995855907941</v>
      </c>
      <c r="L177" s="217"/>
      <c r="M177" s="217">
        <v>-0.94105309262944026</v>
      </c>
      <c r="N177" s="217">
        <v>-0.90626927218928621</v>
      </c>
    </row>
    <row r="178" spans="1:14" x14ac:dyDescent="0.2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</row>
    <row r="179" spans="1:14" x14ac:dyDescent="0.2">
      <c r="A179" s="119" t="s">
        <v>50</v>
      </c>
      <c r="B179" s="90"/>
      <c r="C179" s="215" t="s">
        <v>41</v>
      </c>
      <c r="D179" s="215" t="s">
        <v>42</v>
      </c>
      <c r="E179" s="215"/>
      <c r="F179" s="215" t="s">
        <v>43</v>
      </c>
      <c r="G179" s="215"/>
      <c r="H179" s="215" t="s">
        <v>41</v>
      </c>
      <c r="I179" s="215" t="s">
        <v>42</v>
      </c>
      <c r="J179" s="215"/>
      <c r="K179" s="215" t="s">
        <v>366</v>
      </c>
      <c r="L179" s="215"/>
      <c r="M179" s="215" t="s">
        <v>41</v>
      </c>
      <c r="N179" s="215" t="s">
        <v>42</v>
      </c>
    </row>
    <row r="180" spans="1:14" x14ac:dyDescent="0.2">
      <c r="A180" s="90">
        <v>2018</v>
      </c>
      <c r="B180" s="90"/>
      <c r="C180" s="213">
        <v>1403.9102499999999</v>
      </c>
      <c r="D180" s="213">
        <v>1446.8446379</v>
      </c>
      <c r="E180" s="213"/>
      <c r="F180" s="219">
        <v>0</v>
      </c>
      <c r="G180" s="213"/>
      <c r="H180" s="213">
        <v>1403.9102499999999</v>
      </c>
      <c r="I180" s="213">
        <v>1446.8446379</v>
      </c>
      <c r="J180" s="213"/>
      <c r="K180" s="213">
        <v>192.10195218999999</v>
      </c>
      <c r="L180" s="213"/>
      <c r="M180" s="213">
        <v>1211.8082978099999</v>
      </c>
      <c r="N180" s="213">
        <v>1254.7426857099999</v>
      </c>
    </row>
    <row r="181" spans="1:14" x14ac:dyDescent="0.2">
      <c r="A181" s="90">
        <v>2019</v>
      </c>
      <c r="B181" s="90"/>
      <c r="C181" s="213">
        <v>1413.5431111</v>
      </c>
      <c r="D181" s="213">
        <v>1456.4868223999999</v>
      </c>
      <c r="E181" s="213"/>
      <c r="F181" s="219">
        <v>0</v>
      </c>
      <c r="G181" s="213"/>
      <c r="H181" s="213">
        <v>1413.5431111</v>
      </c>
      <c r="I181" s="213">
        <v>1456.4868223999999</v>
      </c>
      <c r="J181" s="213"/>
      <c r="K181" s="213">
        <v>207.95908979999999</v>
      </c>
      <c r="L181" s="213"/>
      <c r="M181" s="213">
        <v>1205.5840213000001</v>
      </c>
      <c r="N181" s="213">
        <v>1248.5277326</v>
      </c>
    </row>
    <row r="182" spans="1:14" x14ac:dyDescent="0.2">
      <c r="A182" s="90">
        <v>2020</v>
      </c>
      <c r="B182" s="90"/>
      <c r="C182" s="213">
        <v>1420.0078071999999</v>
      </c>
      <c r="D182" s="213">
        <v>1462.9613578000001</v>
      </c>
      <c r="E182" s="213"/>
      <c r="F182" s="219">
        <v>0</v>
      </c>
      <c r="G182" s="213"/>
      <c r="H182" s="213">
        <v>1420.0078071999999</v>
      </c>
      <c r="I182" s="213">
        <v>1462.9613578000001</v>
      </c>
      <c r="J182" s="213"/>
      <c r="K182" s="213">
        <v>235.34976972999999</v>
      </c>
      <c r="L182" s="213"/>
      <c r="M182" s="213">
        <v>1184.65803747</v>
      </c>
      <c r="N182" s="213">
        <v>1227.6115880700002</v>
      </c>
    </row>
    <row r="183" spans="1:14" x14ac:dyDescent="0.2">
      <c r="A183" s="90">
        <v>2021</v>
      </c>
      <c r="B183" s="90"/>
      <c r="C183" s="213">
        <v>1429.0336981</v>
      </c>
      <c r="D183" s="213">
        <v>1471.9978936</v>
      </c>
      <c r="E183" s="213"/>
      <c r="F183" s="219">
        <v>0</v>
      </c>
      <c r="G183" s="213"/>
      <c r="H183" s="213">
        <v>1429.0336981</v>
      </c>
      <c r="I183" s="213">
        <v>1471.9978936</v>
      </c>
      <c r="J183" s="213"/>
      <c r="K183" s="213">
        <v>260.73655457000001</v>
      </c>
      <c r="L183" s="213"/>
      <c r="M183" s="213">
        <v>1168.2971435300001</v>
      </c>
      <c r="N183" s="213">
        <v>1211.26133903</v>
      </c>
    </row>
    <row r="184" spans="1:14" x14ac:dyDescent="0.2">
      <c r="A184" s="90">
        <v>2022</v>
      </c>
      <c r="B184" s="90"/>
      <c r="C184" s="213">
        <v>1438.7899967000001</v>
      </c>
      <c r="D184" s="213">
        <v>1481.7650752</v>
      </c>
      <c r="E184" s="213"/>
      <c r="F184" s="219">
        <v>0</v>
      </c>
      <c r="G184" s="213"/>
      <c r="H184" s="213">
        <v>1438.7899967000001</v>
      </c>
      <c r="I184" s="213">
        <v>1481.7650752</v>
      </c>
      <c r="J184" s="213"/>
      <c r="K184" s="213">
        <v>284.18281316999997</v>
      </c>
      <c r="L184" s="213"/>
      <c r="M184" s="213">
        <v>1154.6071835300002</v>
      </c>
      <c r="N184" s="213">
        <v>1197.58226203</v>
      </c>
    </row>
    <row r="185" spans="1:14" x14ac:dyDescent="0.2">
      <c r="A185" s="90">
        <v>2023</v>
      </c>
      <c r="B185" s="90"/>
      <c r="C185" s="213">
        <v>1448.7632966000001</v>
      </c>
      <c r="D185" s="213">
        <v>1491.7492549999999</v>
      </c>
      <c r="E185" s="213"/>
      <c r="F185" s="219">
        <v>0</v>
      </c>
      <c r="G185" s="213"/>
      <c r="H185" s="213">
        <v>1448.7632966000001</v>
      </c>
      <c r="I185" s="213">
        <v>1491.7492549999999</v>
      </c>
      <c r="J185" s="213"/>
      <c r="K185" s="213">
        <v>305.49566320000002</v>
      </c>
      <c r="L185" s="213"/>
      <c r="M185" s="213">
        <v>1143.2676334</v>
      </c>
      <c r="N185" s="213">
        <v>1186.2535917999999</v>
      </c>
    </row>
    <row r="186" spans="1:14" x14ac:dyDescent="0.2">
      <c r="A186" s="90">
        <v>2024</v>
      </c>
      <c r="B186" s="90"/>
      <c r="C186" s="213">
        <v>1457.8545945000001</v>
      </c>
      <c r="D186" s="213">
        <v>1500.8512347000001</v>
      </c>
      <c r="E186" s="213"/>
      <c r="F186" s="219">
        <v>0</v>
      </c>
      <c r="G186" s="213"/>
      <c r="H186" s="213">
        <v>1457.8545945000001</v>
      </c>
      <c r="I186" s="213">
        <v>1500.8512347000001</v>
      </c>
      <c r="J186" s="213"/>
      <c r="K186" s="213">
        <v>324.61227181999999</v>
      </c>
      <c r="L186" s="213"/>
      <c r="M186" s="213">
        <v>1133.2423226800001</v>
      </c>
      <c r="N186" s="213">
        <v>1176.2389628800001</v>
      </c>
    </row>
    <row r="187" spans="1:14" x14ac:dyDescent="0.2">
      <c r="A187" s="90">
        <v>2025</v>
      </c>
      <c r="B187" s="90"/>
      <c r="C187" s="213">
        <v>1466.3149613999999</v>
      </c>
      <c r="D187" s="213">
        <v>1509.3222588000001</v>
      </c>
      <c r="E187" s="213"/>
      <c r="F187" s="219">
        <v>0</v>
      </c>
      <c r="G187" s="213"/>
      <c r="H187" s="213">
        <v>1466.3149613999999</v>
      </c>
      <c r="I187" s="213">
        <v>1509.3222588000001</v>
      </c>
      <c r="J187" s="213"/>
      <c r="K187" s="213">
        <v>341.59200520000002</v>
      </c>
      <c r="L187" s="213"/>
      <c r="M187" s="213">
        <v>1124.7229561999998</v>
      </c>
      <c r="N187" s="213">
        <v>1167.7302536000002</v>
      </c>
    </row>
    <row r="188" spans="1:14" x14ac:dyDescent="0.2">
      <c r="A188" s="90">
        <v>2026</v>
      </c>
      <c r="B188" s="90"/>
      <c r="C188" s="213">
        <v>1474.917142</v>
      </c>
      <c r="D188" s="213">
        <v>1517.9350053000001</v>
      </c>
      <c r="E188" s="213"/>
      <c r="F188" s="219">
        <v>0</v>
      </c>
      <c r="G188" s="213"/>
      <c r="H188" s="213">
        <v>1474.917142</v>
      </c>
      <c r="I188" s="213">
        <v>1517.9350053000001</v>
      </c>
      <c r="J188" s="213"/>
      <c r="K188" s="213">
        <v>356.65505948999999</v>
      </c>
      <c r="L188" s="213"/>
      <c r="M188" s="213">
        <v>1118.26208251</v>
      </c>
      <c r="N188" s="213">
        <v>1161.2799458100001</v>
      </c>
    </row>
    <row r="189" spans="1:14" x14ac:dyDescent="0.2">
      <c r="A189" s="90">
        <v>2027</v>
      </c>
      <c r="B189" s="90"/>
      <c r="C189" s="213">
        <v>1483.3656931</v>
      </c>
      <c r="D189" s="213">
        <v>1526.3941467</v>
      </c>
      <c r="E189" s="213"/>
      <c r="F189" s="219">
        <v>0</v>
      </c>
      <c r="G189" s="213"/>
      <c r="H189" s="213">
        <v>1483.3656931</v>
      </c>
      <c r="I189" s="213">
        <v>1526.3941467</v>
      </c>
      <c r="J189" s="213"/>
      <c r="K189" s="213">
        <v>369.67370352</v>
      </c>
      <c r="L189" s="213"/>
      <c r="M189" s="213">
        <v>1113.6919895800002</v>
      </c>
      <c r="N189" s="213">
        <v>1156.7204431800001</v>
      </c>
    </row>
    <row r="190" spans="1:14" x14ac:dyDescent="0.2">
      <c r="A190" s="216" t="s">
        <v>44</v>
      </c>
      <c r="B190" s="217"/>
      <c r="C190" s="217">
        <v>0.61356625109394436</v>
      </c>
      <c r="D190" s="217">
        <v>0.59647312005308706</v>
      </c>
      <c r="E190" s="217"/>
      <c r="F190" s="217"/>
      <c r="G190" s="217"/>
      <c r="H190" s="217">
        <v>0.61356625109394436</v>
      </c>
      <c r="I190" s="217">
        <v>0.59647312005308706</v>
      </c>
      <c r="J190" s="217"/>
      <c r="K190" s="217">
        <v>7.5443056716927304</v>
      </c>
      <c r="L190" s="217"/>
      <c r="M190" s="217">
        <v>-0.93375861381967962</v>
      </c>
      <c r="N190" s="217">
        <v>-0.89972495872377989</v>
      </c>
    </row>
    <row r="191" spans="1:14" x14ac:dyDescent="0.2">
      <c r="A191" s="119"/>
      <c r="B191" s="90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</row>
    <row r="192" spans="1:14" x14ac:dyDescent="0.2">
      <c r="A192" s="119" t="s">
        <v>51</v>
      </c>
      <c r="B192" s="90"/>
      <c r="C192" s="215" t="s">
        <v>41</v>
      </c>
      <c r="D192" s="215" t="s">
        <v>42</v>
      </c>
      <c r="E192" s="215"/>
      <c r="F192" s="215" t="s">
        <v>43</v>
      </c>
      <c r="G192" s="215"/>
      <c r="H192" s="215" t="s">
        <v>41</v>
      </c>
      <c r="I192" s="215" t="s">
        <v>42</v>
      </c>
      <c r="J192" s="215"/>
      <c r="K192" s="215" t="s">
        <v>366</v>
      </c>
      <c r="L192" s="215"/>
      <c r="M192" s="215" t="s">
        <v>41</v>
      </c>
      <c r="N192" s="215" t="s">
        <v>42</v>
      </c>
    </row>
    <row r="193" spans="1:14" x14ac:dyDescent="0.2">
      <c r="A193" s="90">
        <v>2018</v>
      </c>
      <c r="B193" s="90"/>
      <c r="C193" s="213">
        <v>1791.7254101999999</v>
      </c>
      <c r="D193" s="213">
        <v>1844.6645062</v>
      </c>
      <c r="E193" s="213"/>
      <c r="F193" s="219">
        <v>0</v>
      </c>
      <c r="G193" s="213"/>
      <c r="H193" s="213">
        <v>1791.7254101999999</v>
      </c>
      <c r="I193" s="213">
        <v>1844.6645062</v>
      </c>
      <c r="J193" s="213"/>
      <c r="K193" s="213">
        <v>247.94551521</v>
      </c>
      <c r="L193" s="213"/>
      <c r="M193" s="213">
        <v>1543.77989499</v>
      </c>
      <c r="N193" s="213">
        <v>1596.7189909900001</v>
      </c>
    </row>
    <row r="194" spans="1:14" x14ac:dyDescent="0.2">
      <c r="A194" s="90">
        <v>2019</v>
      </c>
      <c r="B194" s="90"/>
      <c r="C194" s="213">
        <v>1800.857788</v>
      </c>
      <c r="D194" s="213">
        <v>1853.7189079</v>
      </c>
      <c r="E194" s="213"/>
      <c r="F194" s="219">
        <v>0</v>
      </c>
      <c r="G194" s="213"/>
      <c r="H194" s="213">
        <v>1800.857788</v>
      </c>
      <c r="I194" s="213">
        <v>1853.7189079</v>
      </c>
      <c r="J194" s="213"/>
      <c r="K194" s="213">
        <v>265.9785511</v>
      </c>
      <c r="L194" s="213"/>
      <c r="M194" s="213">
        <v>1534.8792369</v>
      </c>
      <c r="N194" s="213">
        <v>1587.7403568</v>
      </c>
    </row>
    <row r="195" spans="1:14" x14ac:dyDescent="0.2">
      <c r="A195" s="90">
        <v>2020</v>
      </c>
      <c r="B195" s="90"/>
      <c r="C195" s="213">
        <v>1806.0022045000001</v>
      </c>
      <c r="D195" s="213">
        <v>1858.7867228</v>
      </c>
      <c r="E195" s="213"/>
      <c r="F195" s="219">
        <v>0</v>
      </c>
      <c r="G195" s="213"/>
      <c r="H195" s="213">
        <v>1806.0022045000001</v>
      </c>
      <c r="I195" s="213">
        <v>1858.7867228</v>
      </c>
      <c r="J195" s="213"/>
      <c r="K195" s="213">
        <v>299.98110615000002</v>
      </c>
      <c r="L195" s="213"/>
      <c r="M195" s="213">
        <v>1506.0210983500001</v>
      </c>
      <c r="N195" s="213">
        <v>1558.80561665</v>
      </c>
    </row>
    <row r="196" spans="1:14" x14ac:dyDescent="0.2">
      <c r="A196" s="90">
        <v>2021</v>
      </c>
      <c r="B196" s="90"/>
      <c r="C196" s="213">
        <v>1814.4445765999999</v>
      </c>
      <c r="D196" s="213">
        <v>1867.1549218</v>
      </c>
      <c r="E196" s="213"/>
      <c r="F196" s="219">
        <v>0</v>
      </c>
      <c r="G196" s="213"/>
      <c r="H196" s="213">
        <v>1814.4445765999999</v>
      </c>
      <c r="I196" s="213">
        <v>1867.1549218</v>
      </c>
      <c r="J196" s="213"/>
      <c r="K196" s="213">
        <v>331.40916214999999</v>
      </c>
      <c r="L196" s="213"/>
      <c r="M196" s="213">
        <v>1483.03541445</v>
      </c>
      <c r="N196" s="213">
        <v>1535.7457596500001</v>
      </c>
    </row>
    <row r="197" spans="1:14" x14ac:dyDescent="0.2">
      <c r="A197" s="90">
        <v>2022</v>
      </c>
      <c r="B197" s="90"/>
      <c r="C197" s="213">
        <v>1823.7741125</v>
      </c>
      <c r="D197" s="213">
        <v>1876.4116815</v>
      </c>
      <c r="E197" s="213"/>
      <c r="F197" s="219">
        <v>0</v>
      </c>
      <c r="G197" s="213"/>
      <c r="H197" s="213">
        <v>1823.7741125</v>
      </c>
      <c r="I197" s="213">
        <v>1876.4116815</v>
      </c>
      <c r="J197" s="213"/>
      <c r="K197" s="213">
        <v>360.41746182000003</v>
      </c>
      <c r="L197" s="213"/>
      <c r="M197" s="213">
        <v>1463.35665068</v>
      </c>
      <c r="N197" s="213">
        <v>1515.99421968</v>
      </c>
    </row>
    <row r="198" spans="1:14" x14ac:dyDescent="0.2">
      <c r="A198" s="90">
        <v>2023</v>
      </c>
      <c r="B198" s="90"/>
      <c r="C198" s="213">
        <v>1833.3401965999999</v>
      </c>
      <c r="D198" s="213">
        <v>1885.9060254000001</v>
      </c>
      <c r="E198" s="213"/>
      <c r="F198" s="219">
        <v>0</v>
      </c>
      <c r="G198" s="213"/>
      <c r="H198" s="213">
        <v>1833.3401965999999</v>
      </c>
      <c r="I198" s="213">
        <v>1885.9060254000001</v>
      </c>
      <c r="J198" s="213"/>
      <c r="K198" s="213">
        <v>386.55810369</v>
      </c>
      <c r="L198" s="213"/>
      <c r="M198" s="213">
        <v>1446.7820929099998</v>
      </c>
      <c r="N198" s="213">
        <v>1499.34792171</v>
      </c>
    </row>
    <row r="199" spans="1:14" x14ac:dyDescent="0.2">
      <c r="A199" s="90">
        <v>2024</v>
      </c>
      <c r="B199" s="90"/>
      <c r="C199" s="213">
        <v>1841.7827824000001</v>
      </c>
      <c r="D199" s="213">
        <v>1894.2774896999999</v>
      </c>
      <c r="E199" s="213"/>
      <c r="F199" s="219">
        <v>0</v>
      </c>
      <c r="G199" s="213"/>
      <c r="H199" s="213">
        <v>1841.7827824000001</v>
      </c>
      <c r="I199" s="213">
        <v>1894.2774896999999</v>
      </c>
      <c r="J199" s="213"/>
      <c r="K199" s="213">
        <v>409.99682285</v>
      </c>
      <c r="L199" s="213"/>
      <c r="M199" s="213">
        <v>1431.7859595500001</v>
      </c>
      <c r="N199" s="213">
        <v>1484.28066685</v>
      </c>
    </row>
    <row r="200" spans="1:14" x14ac:dyDescent="0.2">
      <c r="A200" s="90">
        <v>2025</v>
      </c>
      <c r="B200" s="90"/>
      <c r="C200" s="213">
        <v>1849.4502167999999</v>
      </c>
      <c r="D200" s="213">
        <v>1901.8746530000001</v>
      </c>
      <c r="E200" s="213"/>
      <c r="F200" s="219">
        <v>0</v>
      </c>
      <c r="G200" s="213"/>
      <c r="H200" s="213">
        <v>1849.4502167999999</v>
      </c>
      <c r="I200" s="213">
        <v>1901.8746530000001</v>
      </c>
      <c r="J200" s="213"/>
      <c r="K200" s="213">
        <v>430.65029168000001</v>
      </c>
      <c r="L200" s="213"/>
      <c r="M200" s="213">
        <v>1418.7999251199999</v>
      </c>
      <c r="N200" s="213">
        <v>1471.2243613200001</v>
      </c>
    </row>
    <row r="201" spans="1:14" x14ac:dyDescent="0.2">
      <c r="A201" s="90">
        <v>2026</v>
      </c>
      <c r="B201" s="90"/>
      <c r="C201" s="213">
        <v>1857.2975424000001</v>
      </c>
      <c r="D201" s="213">
        <v>1909.6525339</v>
      </c>
      <c r="E201" s="213"/>
      <c r="F201" s="219">
        <v>0</v>
      </c>
      <c r="G201" s="213"/>
      <c r="H201" s="213">
        <v>1857.2975424000001</v>
      </c>
      <c r="I201" s="213">
        <v>1909.6525339</v>
      </c>
      <c r="J201" s="213"/>
      <c r="K201" s="213">
        <v>448.84770213000002</v>
      </c>
      <c r="L201" s="213"/>
      <c r="M201" s="213">
        <v>1408.4498402700001</v>
      </c>
      <c r="N201" s="213">
        <v>1460.80483177</v>
      </c>
    </row>
    <row r="202" spans="1:14" x14ac:dyDescent="0.2">
      <c r="A202" s="90">
        <v>2027</v>
      </c>
      <c r="B202" s="90"/>
      <c r="C202" s="213">
        <v>1864.9621314999999</v>
      </c>
      <c r="D202" s="213">
        <v>1917.2486421000001</v>
      </c>
      <c r="E202" s="213"/>
      <c r="F202" s="219">
        <v>0</v>
      </c>
      <c r="G202" s="213"/>
      <c r="H202" s="213">
        <v>1864.9621314999999</v>
      </c>
      <c r="I202" s="213">
        <v>1917.2486421000001</v>
      </c>
      <c r="J202" s="213"/>
      <c r="K202" s="213">
        <v>464.45976250000001</v>
      </c>
      <c r="L202" s="213"/>
      <c r="M202" s="213">
        <v>1400.5023689999998</v>
      </c>
      <c r="N202" s="213">
        <v>1452.7888796000002</v>
      </c>
    </row>
    <row r="203" spans="1:14" x14ac:dyDescent="0.2">
      <c r="A203" s="216" t="s">
        <v>44</v>
      </c>
      <c r="B203" s="217"/>
      <c r="C203" s="217">
        <v>0.44612190920660932</v>
      </c>
      <c r="D203" s="217">
        <v>0.42974005574343277</v>
      </c>
      <c r="E203" s="217"/>
      <c r="F203" s="217"/>
      <c r="G203" s="217"/>
      <c r="H203" s="217">
        <v>0.44612190920660932</v>
      </c>
      <c r="I203" s="217">
        <v>0.42974005574343277</v>
      </c>
      <c r="J203" s="217"/>
      <c r="K203" s="217">
        <v>7.2230068734043806</v>
      </c>
      <c r="L203" s="217"/>
      <c r="M203" s="217">
        <v>-1.0764189115218481</v>
      </c>
      <c r="N203" s="217">
        <v>-1.0441309185210468</v>
      </c>
    </row>
    <row r="204" spans="1:14" x14ac:dyDescent="0.2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</row>
    <row r="205" spans="1:14" x14ac:dyDescent="0.2">
      <c r="A205" s="119" t="s">
        <v>52</v>
      </c>
      <c r="B205" s="90"/>
      <c r="C205" s="215" t="s">
        <v>41</v>
      </c>
      <c r="D205" s="215" t="s">
        <v>42</v>
      </c>
      <c r="E205" s="215"/>
      <c r="F205" s="215" t="s">
        <v>43</v>
      </c>
      <c r="G205" s="215"/>
      <c r="H205" s="215" t="s">
        <v>41</v>
      </c>
      <c r="I205" s="215" t="s">
        <v>42</v>
      </c>
      <c r="J205" s="215"/>
      <c r="K205" s="215" t="s">
        <v>366</v>
      </c>
      <c r="L205" s="215"/>
      <c r="M205" s="215" t="s">
        <v>41</v>
      </c>
      <c r="N205" s="215" t="s">
        <v>42</v>
      </c>
    </row>
    <row r="206" spans="1:14" x14ac:dyDescent="0.2">
      <c r="A206" s="90">
        <v>2018</v>
      </c>
      <c r="B206" s="90"/>
      <c r="C206" s="213">
        <v>2332.3318008000001</v>
      </c>
      <c r="D206" s="213">
        <v>2402.9962970000001</v>
      </c>
      <c r="E206" s="213"/>
      <c r="F206" s="219">
        <v>0</v>
      </c>
      <c r="G206" s="213"/>
      <c r="H206" s="213">
        <v>2332.3318008000001</v>
      </c>
      <c r="I206" s="213">
        <v>2402.9962970000001</v>
      </c>
      <c r="J206" s="213"/>
      <c r="K206" s="213">
        <v>331.69534188</v>
      </c>
      <c r="L206" s="213"/>
      <c r="M206" s="213">
        <v>2000.6364589200002</v>
      </c>
      <c r="N206" s="213">
        <v>2071.3009551200003</v>
      </c>
    </row>
    <row r="207" spans="1:14" x14ac:dyDescent="0.2">
      <c r="A207" s="90">
        <v>2019</v>
      </c>
      <c r="B207" s="90"/>
      <c r="C207" s="213">
        <v>2346.1102977</v>
      </c>
      <c r="D207" s="213">
        <v>2416.7345724000002</v>
      </c>
      <c r="E207" s="213"/>
      <c r="F207" s="219">
        <v>0</v>
      </c>
      <c r="G207" s="213"/>
      <c r="H207" s="213">
        <v>2346.1102977</v>
      </c>
      <c r="I207" s="213">
        <v>2416.7345724000002</v>
      </c>
      <c r="J207" s="213"/>
      <c r="K207" s="213">
        <v>360.17443589999999</v>
      </c>
      <c r="L207" s="213"/>
      <c r="M207" s="213">
        <v>1985.9358618000001</v>
      </c>
      <c r="N207" s="213">
        <v>2056.5601365000002</v>
      </c>
    </row>
    <row r="208" spans="1:14" x14ac:dyDescent="0.2">
      <c r="A208" s="90">
        <v>2020</v>
      </c>
      <c r="B208" s="90"/>
      <c r="C208" s="213">
        <v>2354.9264758999998</v>
      </c>
      <c r="D208" s="213">
        <v>2425.5116600000001</v>
      </c>
      <c r="E208" s="213"/>
      <c r="F208" s="219">
        <v>0</v>
      </c>
      <c r="G208" s="213"/>
      <c r="H208" s="213">
        <v>2354.9264758999998</v>
      </c>
      <c r="I208" s="213">
        <v>2425.5116600000001</v>
      </c>
      <c r="J208" s="213"/>
      <c r="K208" s="213">
        <v>406.99823716999998</v>
      </c>
      <c r="L208" s="213"/>
      <c r="M208" s="213">
        <v>1947.9282387299997</v>
      </c>
      <c r="N208" s="213">
        <v>2018.5134228300001</v>
      </c>
    </row>
    <row r="209" spans="1:14" x14ac:dyDescent="0.2">
      <c r="A209" s="90">
        <v>2021</v>
      </c>
      <c r="B209" s="90"/>
      <c r="C209" s="213">
        <v>2368.0387538999998</v>
      </c>
      <c r="D209" s="213">
        <v>2438.5868015999999</v>
      </c>
      <c r="E209" s="213"/>
      <c r="F209" s="219">
        <v>0</v>
      </c>
      <c r="G209" s="213"/>
      <c r="H209" s="213">
        <v>2368.0387538999998</v>
      </c>
      <c r="I209" s="213">
        <v>2438.5868015999999</v>
      </c>
      <c r="J209" s="213"/>
      <c r="K209" s="213">
        <v>450.29887664</v>
      </c>
      <c r="L209" s="213"/>
      <c r="M209" s="213">
        <v>1917.73987726</v>
      </c>
      <c r="N209" s="213">
        <v>1988.2879249600001</v>
      </c>
    </row>
    <row r="210" spans="1:14" x14ac:dyDescent="0.2">
      <c r="A210" s="90">
        <v>2022</v>
      </c>
      <c r="B210" s="90"/>
      <c r="C210" s="213">
        <v>2382.3772161000002</v>
      </c>
      <c r="D210" s="213">
        <v>2452.8890812999998</v>
      </c>
      <c r="E210" s="213"/>
      <c r="F210" s="219">
        <v>0</v>
      </c>
      <c r="G210" s="213"/>
      <c r="H210" s="213">
        <v>2382.3772161000002</v>
      </c>
      <c r="I210" s="213">
        <v>2452.8890812999998</v>
      </c>
      <c r="J210" s="213"/>
      <c r="K210" s="213">
        <v>490.28803018999997</v>
      </c>
      <c r="L210" s="213"/>
      <c r="M210" s="213">
        <v>1892.0891859100002</v>
      </c>
      <c r="N210" s="213">
        <v>1962.6010511099998</v>
      </c>
    </row>
    <row r="211" spans="1:14" x14ac:dyDescent="0.2">
      <c r="A211" s="90">
        <v>2023</v>
      </c>
      <c r="B211" s="90"/>
      <c r="C211" s="213">
        <v>2397.0447325</v>
      </c>
      <c r="D211" s="213">
        <v>2467.5209826</v>
      </c>
      <c r="E211" s="213"/>
      <c r="F211" s="219">
        <v>0</v>
      </c>
      <c r="G211" s="213"/>
      <c r="H211" s="213">
        <v>2397.0447325</v>
      </c>
      <c r="I211" s="213">
        <v>2467.5209826</v>
      </c>
      <c r="J211" s="213"/>
      <c r="K211" s="213">
        <v>526.46959934999995</v>
      </c>
      <c r="L211" s="213"/>
      <c r="M211" s="213">
        <v>1870.5751331500001</v>
      </c>
      <c r="N211" s="213">
        <v>1941.0513832500001</v>
      </c>
    </row>
    <row r="212" spans="1:14" x14ac:dyDescent="0.2">
      <c r="A212" s="90">
        <v>2024</v>
      </c>
      <c r="B212" s="90"/>
      <c r="C212" s="213">
        <v>2410.2782645000002</v>
      </c>
      <c r="D212" s="213">
        <v>2480.7190651999999</v>
      </c>
      <c r="E212" s="213"/>
      <c r="F212" s="219">
        <v>0</v>
      </c>
      <c r="G212" s="213"/>
      <c r="H212" s="213">
        <v>2410.2782645000002</v>
      </c>
      <c r="I212" s="213">
        <v>2480.7190651999999</v>
      </c>
      <c r="J212" s="213"/>
      <c r="K212" s="213">
        <v>558.93908650000003</v>
      </c>
      <c r="L212" s="213"/>
      <c r="M212" s="213">
        <v>1851.3391780000002</v>
      </c>
      <c r="N212" s="213">
        <v>1921.7799786999999</v>
      </c>
    </row>
    <row r="213" spans="1:14" x14ac:dyDescent="0.2">
      <c r="A213" s="90">
        <v>2025</v>
      </c>
      <c r="B213" s="90"/>
      <c r="C213" s="213">
        <v>2422.5451582999999</v>
      </c>
      <c r="D213" s="213">
        <v>2492.9509358999999</v>
      </c>
      <c r="E213" s="213"/>
      <c r="F213" s="219">
        <v>0</v>
      </c>
      <c r="G213" s="213"/>
      <c r="H213" s="213">
        <v>2422.5451582999999</v>
      </c>
      <c r="I213" s="213">
        <v>2492.9509358999999</v>
      </c>
      <c r="J213" s="213"/>
      <c r="K213" s="213">
        <v>587.61304358999996</v>
      </c>
      <c r="L213" s="213"/>
      <c r="M213" s="213">
        <v>1834.93211471</v>
      </c>
      <c r="N213" s="213">
        <v>1905.3378923099999</v>
      </c>
    </row>
    <row r="214" spans="1:14" x14ac:dyDescent="0.2">
      <c r="A214" s="90">
        <v>2026</v>
      </c>
      <c r="B214" s="90"/>
      <c r="C214" s="213">
        <v>2435.0787080999999</v>
      </c>
      <c r="D214" s="213">
        <v>2505.4498187999998</v>
      </c>
      <c r="E214" s="213"/>
      <c r="F214" s="219">
        <v>0</v>
      </c>
      <c r="G214" s="213"/>
      <c r="H214" s="213">
        <v>2435.0787080999999</v>
      </c>
      <c r="I214" s="213">
        <v>2505.4498187999998</v>
      </c>
      <c r="J214" s="213"/>
      <c r="K214" s="213">
        <v>612.99781363</v>
      </c>
      <c r="L214" s="213"/>
      <c r="M214" s="213">
        <v>1822.0808944699997</v>
      </c>
      <c r="N214" s="213">
        <v>1892.4520051699997</v>
      </c>
    </row>
    <row r="215" spans="1:14" x14ac:dyDescent="0.2">
      <c r="A215" s="90">
        <v>2027</v>
      </c>
      <c r="B215" s="90"/>
      <c r="C215" s="213">
        <v>2447.3923675000001</v>
      </c>
      <c r="D215" s="213">
        <v>2517.7293583999999</v>
      </c>
      <c r="E215" s="213"/>
      <c r="F215" s="219">
        <v>0</v>
      </c>
      <c r="G215" s="213"/>
      <c r="H215" s="213">
        <v>2447.3923675000001</v>
      </c>
      <c r="I215" s="213">
        <v>2517.7293583999999</v>
      </c>
      <c r="J215" s="213"/>
      <c r="K215" s="213">
        <v>634.89255095999999</v>
      </c>
      <c r="L215" s="213"/>
      <c r="M215" s="213">
        <v>1812.4998165400002</v>
      </c>
      <c r="N215" s="213">
        <v>1882.83680744</v>
      </c>
    </row>
    <row r="216" spans="1:14" x14ac:dyDescent="0.2">
      <c r="A216" s="216" t="s">
        <v>44</v>
      </c>
      <c r="B216" s="217"/>
      <c r="C216" s="217">
        <v>0.53648481941035442</v>
      </c>
      <c r="D216" s="217">
        <v>0.51957883473614519</v>
      </c>
      <c r="E216" s="217"/>
      <c r="F216" s="217"/>
      <c r="G216" s="217"/>
      <c r="H216" s="217">
        <v>0.53648481941035442</v>
      </c>
      <c r="I216" s="217">
        <v>0.51957883473614519</v>
      </c>
      <c r="J216" s="217"/>
      <c r="K216" s="217">
        <v>7.4803283038054724</v>
      </c>
      <c r="L216" s="217"/>
      <c r="M216" s="217">
        <v>-1.0913164914848505</v>
      </c>
      <c r="N216" s="217">
        <v>-1.0543722343314132</v>
      </c>
    </row>
    <row r="217" spans="1:14" x14ac:dyDescent="0.2">
      <c r="A217" s="119"/>
      <c r="B217" s="90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</row>
    <row r="218" spans="1:14" x14ac:dyDescent="0.2">
      <c r="A218" s="119" t="s">
        <v>20</v>
      </c>
      <c r="B218" s="90"/>
      <c r="C218" s="215" t="s">
        <v>41</v>
      </c>
      <c r="D218" s="215" t="s">
        <v>42</v>
      </c>
      <c r="E218" s="215"/>
      <c r="F218" s="215" t="s">
        <v>43</v>
      </c>
      <c r="G218" s="215"/>
      <c r="H218" s="215" t="s">
        <v>41</v>
      </c>
      <c r="I218" s="215" t="s">
        <v>42</v>
      </c>
      <c r="J218" s="215"/>
      <c r="K218" s="215" t="s">
        <v>366</v>
      </c>
      <c r="L218" s="215"/>
      <c r="M218" s="215" t="s">
        <v>41</v>
      </c>
      <c r="N218" s="215" t="s">
        <v>42</v>
      </c>
    </row>
    <row r="219" spans="1:14" x14ac:dyDescent="0.2">
      <c r="A219" s="90">
        <v>2018</v>
      </c>
      <c r="B219" s="90"/>
      <c r="C219" s="213">
        <v>1987.7501132</v>
      </c>
      <c r="D219" s="213">
        <v>2050.9985130999999</v>
      </c>
      <c r="E219" s="213"/>
      <c r="F219" s="219">
        <v>0</v>
      </c>
      <c r="G219" s="213"/>
      <c r="H219" s="213">
        <v>1987.7501132</v>
      </c>
      <c r="I219" s="213">
        <v>2050.9985130999999</v>
      </c>
      <c r="J219" s="213"/>
      <c r="K219" s="213">
        <v>308.46864933000001</v>
      </c>
      <c r="L219" s="213"/>
      <c r="M219" s="213">
        <v>1679.2814638699999</v>
      </c>
      <c r="N219" s="213">
        <v>1742.5298637699998</v>
      </c>
    </row>
    <row r="220" spans="1:14" x14ac:dyDescent="0.2">
      <c r="A220" s="90">
        <v>2019</v>
      </c>
      <c r="B220" s="90"/>
      <c r="C220" s="213">
        <v>1992.3894872000001</v>
      </c>
      <c r="D220" s="213">
        <v>2055.5980516</v>
      </c>
      <c r="E220" s="213"/>
      <c r="F220" s="219">
        <v>0</v>
      </c>
      <c r="G220" s="213"/>
      <c r="H220" s="213">
        <v>1992.3894872000001</v>
      </c>
      <c r="I220" s="213">
        <v>2055.5980516</v>
      </c>
      <c r="J220" s="213"/>
      <c r="K220" s="213">
        <v>346.63456396999999</v>
      </c>
      <c r="L220" s="213"/>
      <c r="M220" s="213">
        <v>1645.75492323</v>
      </c>
      <c r="N220" s="213">
        <v>1708.9634876299999</v>
      </c>
    </row>
    <row r="221" spans="1:14" x14ac:dyDescent="0.2">
      <c r="A221" s="90">
        <v>2020</v>
      </c>
      <c r="B221" s="90"/>
      <c r="C221" s="213">
        <v>1995.7401034</v>
      </c>
      <c r="D221" s="213">
        <v>2058.9081646</v>
      </c>
      <c r="E221" s="213"/>
      <c r="F221" s="219">
        <v>0</v>
      </c>
      <c r="G221" s="213"/>
      <c r="H221" s="213">
        <v>1995.7401034</v>
      </c>
      <c r="I221" s="213">
        <v>2058.9081646</v>
      </c>
      <c r="J221" s="213"/>
      <c r="K221" s="213">
        <v>388.33604788000002</v>
      </c>
      <c r="L221" s="213"/>
      <c r="M221" s="213">
        <v>1607.4040555199999</v>
      </c>
      <c r="N221" s="213">
        <v>1670.5721167199999</v>
      </c>
    </row>
    <row r="222" spans="1:14" x14ac:dyDescent="0.2">
      <c r="A222" s="90">
        <v>2021</v>
      </c>
      <c r="B222" s="90"/>
      <c r="C222" s="213">
        <v>2002.5070141000001</v>
      </c>
      <c r="D222" s="213">
        <v>2065.6348440000002</v>
      </c>
      <c r="E222" s="213"/>
      <c r="F222" s="219">
        <v>0</v>
      </c>
      <c r="G222" s="213"/>
      <c r="H222" s="213">
        <v>2002.5070141000001</v>
      </c>
      <c r="I222" s="213">
        <v>2065.6348440000002</v>
      </c>
      <c r="J222" s="213"/>
      <c r="K222" s="213">
        <v>427.21354256000001</v>
      </c>
      <c r="L222" s="213"/>
      <c r="M222" s="213">
        <v>1575.2934715400002</v>
      </c>
      <c r="N222" s="213">
        <v>1638.4213014400002</v>
      </c>
    </row>
    <row r="223" spans="1:14" x14ac:dyDescent="0.2">
      <c r="A223" s="90">
        <v>2022</v>
      </c>
      <c r="B223" s="90"/>
      <c r="C223" s="213">
        <v>2010.2088289000001</v>
      </c>
      <c r="D223" s="213">
        <v>2073.2969661000002</v>
      </c>
      <c r="E223" s="213"/>
      <c r="F223" s="219">
        <v>0</v>
      </c>
      <c r="G223" s="213"/>
      <c r="H223" s="213">
        <v>2010.2088289000001</v>
      </c>
      <c r="I223" s="213">
        <v>2073.2969661000002</v>
      </c>
      <c r="J223" s="213"/>
      <c r="K223" s="213">
        <v>463.33370580000002</v>
      </c>
      <c r="L223" s="213"/>
      <c r="M223" s="213">
        <v>1546.8751231000001</v>
      </c>
      <c r="N223" s="213">
        <v>1609.9632603000002</v>
      </c>
    </row>
    <row r="224" spans="1:14" x14ac:dyDescent="0.2">
      <c r="A224" s="90">
        <v>2023</v>
      </c>
      <c r="B224" s="90"/>
      <c r="C224" s="213">
        <v>2017.8117403000001</v>
      </c>
      <c r="D224" s="213">
        <v>2080.8608125000001</v>
      </c>
      <c r="E224" s="213"/>
      <c r="F224" s="219">
        <v>0</v>
      </c>
      <c r="G224" s="213"/>
      <c r="H224" s="213">
        <v>2017.8117403000001</v>
      </c>
      <c r="I224" s="213">
        <v>2080.8608125000001</v>
      </c>
      <c r="J224" s="213"/>
      <c r="K224" s="213">
        <v>495.67400662</v>
      </c>
      <c r="L224" s="213"/>
      <c r="M224" s="213">
        <v>1522.1377336800001</v>
      </c>
      <c r="N224" s="213">
        <v>1585.1868058800001</v>
      </c>
    </row>
    <row r="225" spans="1:14" x14ac:dyDescent="0.2">
      <c r="A225" s="90">
        <v>2024</v>
      </c>
      <c r="B225" s="90"/>
      <c r="C225" s="213">
        <v>2024.577796</v>
      </c>
      <c r="D225" s="213">
        <v>2087.5881763000002</v>
      </c>
      <c r="E225" s="213"/>
      <c r="F225" s="219">
        <v>0</v>
      </c>
      <c r="G225" s="213"/>
      <c r="H225" s="213">
        <v>2024.577796</v>
      </c>
      <c r="I225" s="213">
        <v>2087.5881763000002</v>
      </c>
      <c r="J225" s="213"/>
      <c r="K225" s="213">
        <v>525.15188424999997</v>
      </c>
      <c r="L225" s="213"/>
      <c r="M225" s="213">
        <v>1499.4259117500001</v>
      </c>
      <c r="N225" s="213">
        <v>1562.4362920500002</v>
      </c>
    </row>
    <row r="226" spans="1:14" x14ac:dyDescent="0.2">
      <c r="A226" s="90">
        <v>2025</v>
      </c>
      <c r="B226" s="90"/>
      <c r="C226" s="213">
        <v>2031.3584655</v>
      </c>
      <c r="D226" s="213">
        <v>2094.3303099999998</v>
      </c>
      <c r="E226" s="213"/>
      <c r="F226" s="219">
        <v>0</v>
      </c>
      <c r="G226" s="213"/>
      <c r="H226" s="213">
        <v>2031.3584655</v>
      </c>
      <c r="I226" s="213">
        <v>2094.3303099999998</v>
      </c>
      <c r="J226" s="213"/>
      <c r="K226" s="213">
        <v>550.86342350999996</v>
      </c>
      <c r="L226" s="213"/>
      <c r="M226" s="213">
        <v>1480.4950419900001</v>
      </c>
      <c r="N226" s="213">
        <v>1543.46688649</v>
      </c>
    </row>
    <row r="227" spans="1:14" x14ac:dyDescent="0.2">
      <c r="A227" s="90">
        <v>2026</v>
      </c>
      <c r="B227" s="90"/>
      <c r="C227" s="213">
        <v>2038.6741007999999</v>
      </c>
      <c r="D227" s="213">
        <v>2101.6077111</v>
      </c>
      <c r="E227" s="213"/>
      <c r="F227" s="219">
        <v>0</v>
      </c>
      <c r="G227" s="213"/>
      <c r="H227" s="213">
        <v>2038.6741007999999</v>
      </c>
      <c r="I227" s="213">
        <v>2101.6077111</v>
      </c>
      <c r="J227" s="213"/>
      <c r="K227" s="213">
        <v>573.84377234999999</v>
      </c>
      <c r="L227" s="213"/>
      <c r="M227" s="213">
        <v>1464.8303284499998</v>
      </c>
      <c r="N227" s="213">
        <v>1527.7639387499999</v>
      </c>
    </row>
    <row r="228" spans="1:14" x14ac:dyDescent="0.2">
      <c r="A228" s="90">
        <v>2027</v>
      </c>
      <c r="B228" s="90"/>
      <c r="C228" s="213">
        <v>2046.3057791000001</v>
      </c>
      <c r="D228" s="213">
        <v>2109.2014213000002</v>
      </c>
      <c r="E228" s="213"/>
      <c r="F228" s="219">
        <v>0</v>
      </c>
      <c r="G228" s="213"/>
      <c r="H228" s="213">
        <v>2046.3057791000001</v>
      </c>
      <c r="I228" s="213">
        <v>2109.2014213000002</v>
      </c>
      <c r="J228" s="213"/>
      <c r="K228" s="213">
        <v>594.04016178999996</v>
      </c>
      <c r="L228" s="213"/>
      <c r="M228" s="213">
        <v>1452.2656173100002</v>
      </c>
      <c r="N228" s="213">
        <v>1515.1612595100003</v>
      </c>
    </row>
    <row r="229" spans="1:14" x14ac:dyDescent="0.2">
      <c r="A229" s="216" t="s">
        <v>44</v>
      </c>
      <c r="B229" s="217"/>
      <c r="C229" s="217">
        <v>0.32310648694975352</v>
      </c>
      <c r="D229" s="217">
        <v>0.31140216793554831</v>
      </c>
      <c r="E229" s="217"/>
      <c r="F229" s="217"/>
      <c r="G229" s="217"/>
      <c r="H229" s="217">
        <v>0.32310648694975352</v>
      </c>
      <c r="I229" s="217">
        <v>0.31140216793554831</v>
      </c>
      <c r="J229" s="217"/>
      <c r="K229" s="217">
        <v>7.5530554997440547</v>
      </c>
      <c r="L229" s="217"/>
      <c r="M229" s="217">
        <v>-1.6008389414282065</v>
      </c>
      <c r="N229" s="217">
        <v>-1.5415077592509152</v>
      </c>
    </row>
    <row r="230" spans="1:14" x14ac:dyDescent="0.2">
      <c r="A230" s="98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</row>
    <row r="231" spans="1:14" x14ac:dyDescent="0.2">
      <c r="A231" s="119" t="s">
        <v>12</v>
      </c>
      <c r="B231" s="90"/>
      <c r="C231" s="215" t="s">
        <v>41</v>
      </c>
      <c r="D231" s="215" t="s">
        <v>42</v>
      </c>
      <c r="E231" s="215"/>
      <c r="F231" s="215" t="s">
        <v>43</v>
      </c>
      <c r="G231" s="215"/>
      <c r="H231" s="215" t="s">
        <v>41</v>
      </c>
      <c r="I231" s="215" t="s">
        <v>42</v>
      </c>
      <c r="J231" s="215"/>
      <c r="K231" s="215" t="s">
        <v>366</v>
      </c>
      <c r="L231" s="215"/>
      <c r="M231" s="215" t="s">
        <v>41</v>
      </c>
      <c r="N231" s="215" t="s">
        <v>42</v>
      </c>
    </row>
    <row r="232" spans="1:14" x14ac:dyDescent="0.2">
      <c r="A232" s="90">
        <v>2018</v>
      </c>
      <c r="B232" s="90"/>
      <c r="C232" s="213">
        <v>2730.9561459000001</v>
      </c>
      <c r="D232" s="213">
        <v>2814.3608076</v>
      </c>
      <c r="E232" s="213"/>
      <c r="F232" s="219">
        <v>0</v>
      </c>
      <c r="G232" s="213"/>
      <c r="H232" s="213">
        <v>2730.9561459000001</v>
      </c>
      <c r="I232" s="213">
        <v>2814.3608076</v>
      </c>
      <c r="J232" s="213"/>
      <c r="K232" s="213">
        <v>246.15978877000001</v>
      </c>
      <c r="L232" s="213"/>
      <c r="M232" s="213">
        <v>2484.7963571300002</v>
      </c>
      <c r="N232" s="213">
        <v>2568.2010188300001</v>
      </c>
    </row>
    <row r="233" spans="1:14" x14ac:dyDescent="0.2">
      <c r="A233" s="90">
        <v>2019</v>
      </c>
      <c r="B233" s="90"/>
      <c r="C233" s="213">
        <v>2735.8271792</v>
      </c>
      <c r="D233" s="213">
        <v>2819.1967986</v>
      </c>
      <c r="E233" s="213"/>
      <c r="F233" s="219">
        <v>0</v>
      </c>
      <c r="G233" s="213"/>
      <c r="H233" s="213">
        <v>2735.8271792</v>
      </c>
      <c r="I233" s="213">
        <v>2819.1967986</v>
      </c>
      <c r="J233" s="213"/>
      <c r="K233" s="213">
        <v>264.82068052</v>
      </c>
      <c r="L233" s="213"/>
      <c r="M233" s="213">
        <v>2471.0064986799998</v>
      </c>
      <c r="N233" s="213">
        <v>2554.3761180800002</v>
      </c>
    </row>
    <row r="234" spans="1:14" x14ac:dyDescent="0.2">
      <c r="A234" s="90">
        <v>2020</v>
      </c>
      <c r="B234" s="90"/>
      <c r="C234" s="213">
        <v>2736.2774985000001</v>
      </c>
      <c r="D234" s="213">
        <v>2819.6114679000002</v>
      </c>
      <c r="E234" s="213"/>
      <c r="F234" s="219">
        <v>0</v>
      </c>
      <c r="G234" s="213"/>
      <c r="H234" s="213">
        <v>2736.2774985000001</v>
      </c>
      <c r="I234" s="213">
        <v>2819.6114679000002</v>
      </c>
      <c r="J234" s="213"/>
      <c r="K234" s="213">
        <v>283.94546914</v>
      </c>
      <c r="L234" s="213"/>
      <c r="M234" s="213">
        <v>2452.33202936</v>
      </c>
      <c r="N234" s="213">
        <v>2535.6659987600001</v>
      </c>
    </row>
    <row r="235" spans="1:14" x14ac:dyDescent="0.2">
      <c r="A235" s="90">
        <v>2021</v>
      </c>
      <c r="B235" s="90"/>
      <c r="C235" s="213">
        <v>2741.2720410000002</v>
      </c>
      <c r="D235" s="213">
        <v>2824.5699961</v>
      </c>
      <c r="E235" s="213"/>
      <c r="F235" s="219">
        <v>0</v>
      </c>
      <c r="G235" s="213"/>
      <c r="H235" s="213">
        <v>2741.2720410000002</v>
      </c>
      <c r="I235" s="213">
        <v>2824.5699961</v>
      </c>
      <c r="J235" s="213"/>
      <c r="K235" s="213">
        <v>307.38186121000001</v>
      </c>
      <c r="L235" s="213"/>
      <c r="M235" s="213">
        <v>2433.8901797900003</v>
      </c>
      <c r="N235" s="213">
        <v>2517.1881348900001</v>
      </c>
    </row>
    <row r="236" spans="1:14" x14ac:dyDescent="0.2">
      <c r="A236" s="90">
        <v>2022</v>
      </c>
      <c r="B236" s="90"/>
      <c r="C236" s="213">
        <v>2747.2446694999999</v>
      </c>
      <c r="D236" s="213">
        <v>2830.5065961</v>
      </c>
      <c r="E236" s="213"/>
      <c r="F236" s="219">
        <v>0</v>
      </c>
      <c r="G236" s="213"/>
      <c r="H236" s="213">
        <v>2747.2446694999999</v>
      </c>
      <c r="I236" s="213">
        <v>2830.5065961</v>
      </c>
      <c r="J236" s="213"/>
      <c r="K236" s="213">
        <v>329.35413043</v>
      </c>
      <c r="L236" s="213"/>
      <c r="M236" s="213">
        <v>2417.8905390699997</v>
      </c>
      <c r="N236" s="213">
        <v>2501.1524656699999</v>
      </c>
    </row>
    <row r="237" spans="1:14" x14ac:dyDescent="0.2">
      <c r="A237" s="90">
        <v>2023</v>
      </c>
      <c r="B237" s="90"/>
      <c r="C237" s="213">
        <v>2753.2834450999999</v>
      </c>
      <c r="D237" s="213">
        <v>2836.5092493000002</v>
      </c>
      <c r="E237" s="213"/>
      <c r="F237" s="219">
        <v>0</v>
      </c>
      <c r="G237" s="213"/>
      <c r="H237" s="213">
        <v>2753.2834450999999</v>
      </c>
      <c r="I237" s="213">
        <v>2836.5092493000002</v>
      </c>
      <c r="J237" s="213"/>
      <c r="K237" s="213">
        <v>349.38385600999999</v>
      </c>
      <c r="L237" s="213"/>
      <c r="M237" s="213">
        <v>2403.8995890900001</v>
      </c>
      <c r="N237" s="213">
        <v>2487.1253932900004</v>
      </c>
    </row>
    <row r="238" spans="1:14" x14ac:dyDescent="0.2">
      <c r="A238" s="90">
        <v>2024</v>
      </c>
      <c r="B238" s="90"/>
      <c r="C238" s="213">
        <v>2757.9129665</v>
      </c>
      <c r="D238" s="213">
        <v>2841.1024622999998</v>
      </c>
      <c r="E238" s="213"/>
      <c r="F238" s="219">
        <v>0</v>
      </c>
      <c r="G238" s="213"/>
      <c r="H238" s="213">
        <v>2757.9129665</v>
      </c>
      <c r="I238" s="213">
        <v>2841.1024622999998</v>
      </c>
      <c r="J238" s="213"/>
      <c r="K238" s="213">
        <v>367.95421618</v>
      </c>
      <c r="L238" s="213"/>
      <c r="M238" s="213">
        <v>2389.95875032</v>
      </c>
      <c r="N238" s="213">
        <v>2473.1482461199998</v>
      </c>
    </row>
    <row r="239" spans="1:14" x14ac:dyDescent="0.2">
      <c r="A239" s="90">
        <v>2025</v>
      </c>
      <c r="B239" s="90"/>
      <c r="C239" s="213">
        <v>2761.7410021999999</v>
      </c>
      <c r="D239" s="213">
        <v>2844.8939071999998</v>
      </c>
      <c r="E239" s="213"/>
      <c r="F239" s="219">
        <v>0</v>
      </c>
      <c r="G239" s="213"/>
      <c r="H239" s="213">
        <v>2761.7410021999999</v>
      </c>
      <c r="I239" s="213">
        <v>2844.8939071999998</v>
      </c>
      <c r="J239" s="213"/>
      <c r="K239" s="213">
        <v>384.10706879999998</v>
      </c>
      <c r="L239" s="213"/>
      <c r="M239" s="213">
        <v>2377.6339333999999</v>
      </c>
      <c r="N239" s="213">
        <v>2460.7868383999999</v>
      </c>
    </row>
    <row r="240" spans="1:14" x14ac:dyDescent="0.2">
      <c r="A240" s="90">
        <v>2026</v>
      </c>
      <c r="B240" s="90"/>
      <c r="C240" s="213">
        <v>2765.7777820000001</v>
      </c>
      <c r="D240" s="213">
        <v>2848.8939316999999</v>
      </c>
      <c r="E240" s="213"/>
      <c r="F240" s="219">
        <v>0</v>
      </c>
      <c r="G240" s="213"/>
      <c r="H240" s="213">
        <v>2765.7777820000001</v>
      </c>
      <c r="I240" s="213">
        <v>2848.8939316999999</v>
      </c>
      <c r="J240" s="213"/>
      <c r="K240" s="213">
        <v>398.32577285999997</v>
      </c>
      <c r="L240" s="213"/>
      <c r="M240" s="213">
        <v>2367.45200914</v>
      </c>
      <c r="N240" s="213">
        <v>2450.5681588399998</v>
      </c>
    </row>
    <row r="241" spans="1:14" x14ac:dyDescent="0.2">
      <c r="A241" s="90">
        <v>2027</v>
      </c>
      <c r="B241" s="90"/>
      <c r="C241" s="213">
        <v>2769.7128769000001</v>
      </c>
      <c r="D241" s="213">
        <v>2852.7919830000001</v>
      </c>
      <c r="E241" s="213"/>
      <c r="F241" s="219">
        <v>0</v>
      </c>
      <c r="G241" s="213"/>
      <c r="H241" s="213">
        <v>2769.7128769000001</v>
      </c>
      <c r="I241" s="213">
        <v>2852.7919830000001</v>
      </c>
      <c r="J241" s="213"/>
      <c r="K241" s="213">
        <v>411.09277068</v>
      </c>
      <c r="L241" s="213"/>
      <c r="M241" s="213">
        <v>2358.6201062200003</v>
      </c>
      <c r="N241" s="213">
        <v>2441.6992123200002</v>
      </c>
    </row>
    <row r="242" spans="1:14" x14ac:dyDescent="0.2">
      <c r="A242" s="216" t="s">
        <v>44</v>
      </c>
      <c r="B242" s="217"/>
      <c r="C242" s="217">
        <v>0.1566990426916437</v>
      </c>
      <c r="D242" s="217">
        <v>0.15081348337888656</v>
      </c>
      <c r="E242" s="217"/>
      <c r="F242" s="217"/>
      <c r="G242" s="217"/>
      <c r="H242" s="217">
        <v>0.1566990426916437</v>
      </c>
      <c r="I242" s="217">
        <v>0.15081348337888656</v>
      </c>
      <c r="J242" s="217"/>
      <c r="K242" s="217">
        <v>5.8636758941500666</v>
      </c>
      <c r="L242" s="217"/>
      <c r="M242" s="217">
        <v>-0.57737077214272681</v>
      </c>
      <c r="N242" s="217">
        <v>-0.55966650673926477</v>
      </c>
    </row>
    <row r="243" spans="1:14" x14ac:dyDescent="0.2">
      <c r="A243" s="119"/>
      <c r="B243" s="90"/>
      <c r="C243" s="213"/>
      <c r="D243" s="213"/>
      <c r="E243" s="213"/>
      <c r="F243" s="213"/>
      <c r="G243" s="213"/>
      <c r="H243" s="213"/>
      <c r="I243" s="213"/>
      <c r="J243" s="213"/>
      <c r="K243" s="213"/>
      <c r="L243" s="213"/>
      <c r="M243" s="213"/>
      <c r="N243" s="213"/>
    </row>
    <row r="244" spans="1:14" x14ac:dyDescent="0.2">
      <c r="A244" s="119" t="s">
        <v>53</v>
      </c>
      <c r="B244" s="90"/>
      <c r="C244" s="215" t="s">
        <v>41</v>
      </c>
      <c r="D244" s="215" t="s">
        <v>42</v>
      </c>
      <c r="E244" s="215"/>
      <c r="F244" s="215" t="s">
        <v>43</v>
      </c>
      <c r="G244" s="215"/>
      <c r="H244" s="215" t="s">
        <v>41</v>
      </c>
      <c r="I244" s="215" t="s">
        <v>42</v>
      </c>
      <c r="J244" s="215"/>
      <c r="K244" s="215" t="s">
        <v>366</v>
      </c>
      <c r="L244" s="215"/>
      <c r="M244" s="215" t="s">
        <v>41</v>
      </c>
      <c r="N244" s="215" t="s">
        <v>42</v>
      </c>
    </row>
    <row r="245" spans="1:14" x14ac:dyDescent="0.2">
      <c r="A245" s="90">
        <v>2018</v>
      </c>
      <c r="B245" s="90"/>
      <c r="C245" s="213">
        <v>1846.0982898</v>
      </c>
      <c r="D245" s="213">
        <v>1902.4789839</v>
      </c>
      <c r="E245" s="213"/>
      <c r="F245" s="219">
        <v>0</v>
      </c>
      <c r="G245" s="213"/>
      <c r="H245" s="213">
        <v>1846.0982898</v>
      </c>
      <c r="I245" s="213">
        <v>1902.4789839</v>
      </c>
      <c r="J245" s="213"/>
      <c r="K245" s="213">
        <v>166.40148753</v>
      </c>
      <c r="L245" s="213"/>
      <c r="M245" s="213">
        <v>1679.69680227</v>
      </c>
      <c r="N245" s="213">
        <v>1736.0774963700001</v>
      </c>
    </row>
    <row r="246" spans="1:14" x14ac:dyDescent="0.2">
      <c r="A246" s="90">
        <v>2019</v>
      </c>
      <c r="B246" s="90"/>
      <c r="C246" s="213">
        <v>1849.4213216000001</v>
      </c>
      <c r="D246" s="213">
        <v>1905.7792497</v>
      </c>
      <c r="E246" s="213"/>
      <c r="F246" s="219">
        <v>0</v>
      </c>
      <c r="G246" s="213"/>
      <c r="H246" s="213">
        <v>1849.4213216000001</v>
      </c>
      <c r="I246" s="213">
        <v>1905.7792497</v>
      </c>
      <c r="J246" s="213"/>
      <c r="K246" s="213">
        <v>179.01898800000001</v>
      </c>
      <c r="L246" s="213"/>
      <c r="M246" s="213">
        <v>1670.4023336</v>
      </c>
      <c r="N246" s="213">
        <v>1726.7602617</v>
      </c>
    </row>
    <row r="247" spans="1:14" x14ac:dyDescent="0.2">
      <c r="A247" s="90">
        <v>2020</v>
      </c>
      <c r="B247" s="90"/>
      <c r="C247" s="213">
        <v>1849.7559143000001</v>
      </c>
      <c r="D247" s="213">
        <v>1906.0906620999999</v>
      </c>
      <c r="E247" s="213"/>
      <c r="F247" s="219">
        <v>0</v>
      </c>
      <c r="G247" s="213"/>
      <c r="H247" s="213">
        <v>1849.7559143000001</v>
      </c>
      <c r="I247" s="213">
        <v>1906.0906620999999</v>
      </c>
      <c r="J247" s="213"/>
      <c r="K247" s="213">
        <v>191.95049155999999</v>
      </c>
      <c r="L247" s="213"/>
      <c r="M247" s="213">
        <v>1657.80542274</v>
      </c>
      <c r="N247" s="213">
        <v>1714.1401705399999</v>
      </c>
    </row>
    <row r="248" spans="1:14" x14ac:dyDescent="0.2">
      <c r="A248" s="90">
        <v>2021</v>
      </c>
      <c r="B248" s="90"/>
      <c r="C248" s="213">
        <v>1853.1624239</v>
      </c>
      <c r="D248" s="213">
        <v>1909.4737415</v>
      </c>
      <c r="E248" s="213"/>
      <c r="F248" s="219">
        <v>0</v>
      </c>
      <c r="G248" s="213"/>
      <c r="H248" s="213">
        <v>1853.1624239</v>
      </c>
      <c r="I248" s="213">
        <v>1909.4737415</v>
      </c>
      <c r="J248" s="213"/>
      <c r="K248" s="213">
        <v>207.79714908</v>
      </c>
      <c r="L248" s="213"/>
      <c r="M248" s="213">
        <v>1645.36527482</v>
      </c>
      <c r="N248" s="213">
        <v>1701.6765924199999</v>
      </c>
    </row>
    <row r="249" spans="1:14" x14ac:dyDescent="0.2">
      <c r="A249" s="90">
        <v>2022</v>
      </c>
      <c r="B249" s="90"/>
      <c r="C249" s="213">
        <v>1857.2301712000001</v>
      </c>
      <c r="D249" s="213">
        <v>1913.5180453999999</v>
      </c>
      <c r="E249" s="213"/>
      <c r="F249" s="219">
        <v>0</v>
      </c>
      <c r="G249" s="213"/>
      <c r="H249" s="213">
        <v>1857.2301712000001</v>
      </c>
      <c r="I249" s="213">
        <v>1913.5180453999999</v>
      </c>
      <c r="J249" s="213"/>
      <c r="K249" s="213">
        <v>222.65451449</v>
      </c>
      <c r="L249" s="213"/>
      <c r="M249" s="213">
        <v>1634.5756567100002</v>
      </c>
      <c r="N249" s="213">
        <v>1690.86353091</v>
      </c>
    </row>
    <row r="250" spans="1:14" x14ac:dyDescent="0.2">
      <c r="A250" s="90">
        <v>2023</v>
      </c>
      <c r="B250" s="90"/>
      <c r="C250" s="213">
        <v>1861.3426767000001</v>
      </c>
      <c r="D250" s="213">
        <v>1917.6070404</v>
      </c>
      <c r="E250" s="213"/>
      <c r="F250" s="219">
        <v>0</v>
      </c>
      <c r="G250" s="213"/>
      <c r="H250" s="213">
        <v>1861.3426767000001</v>
      </c>
      <c r="I250" s="213">
        <v>1917.6070404</v>
      </c>
      <c r="J250" s="213"/>
      <c r="K250" s="213">
        <v>236.19910361999999</v>
      </c>
      <c r="L250" s="213"/>
      <c r="M250" s="213">
        <v>1625.1435730800001</v>
      </c>
      <c r="N250" s="213">
        <v>1681.40793678</v>
      </c>
    </row>
    <row r="251" spans="1:14" x14ac:dyDescent="0.2">
      <c r="A251" s="90">
        <v>2024</v>
      </c>
      <c r="B251" s="90"/>
      <c r="C251" s="213">
        <v>1864.5024891</v>
      </c>
      <c r="D251" s="213">
        <v>1920.7432131</v>
      </c>
      <c r="E251" s="213"/>
      <c r="F251" s="219">
        <v>0</v>
      </c>
      <c r="G251" s="213"/>
      <c r="H251" s="213">
        <v>1864.5024891</v>
      </c>
      <c r="I251" s="213">
        <v>1920.7432131</v>
      </c>
      <c r="J251" s="213"/>
      <c r="K251" s="213">
        <v>248.75750622000001</v>
      </c>
      <c r="L251" s="213"/>
      <c r="M251" s="213">
        <v>1615.74498288</v>
      </c>
      <c r="N251" s="213">
        <v>1671.98570688</v>
      </c>
    </row>
    <row r="252" spans="1:14" x14ac:dyDescent="0.2">
      <c r="A252" s="90">
        <v>2025</v>
      </c>
      <c r="B252" s="90"/>
      <c r="C252" s="213">
        <v>1867.1204540000001</v>
      </c>
      <c r="D252" s="213">
        <v>1923.3373438000001</v>
      </c>
      <c r="E252" s="213"/>
      <c r="F252" s="219">
        <v>0</v>
      </c>
      <c r="G252" s="213"/>
      <c r="H252" s="213">
        <v>1867.1204540000001</v>
      </c>
      <c r="I252" s="213">
        <v>1923.3373438000001</v>
      </c>
      <c r="J252" s="213"/>
      <c r="K252" s="213">
        <v>259.68190504</v>
      </c>
      <c r="L252" s="213"/>
      <c r="M252" s="213">
        <v>1607.4385489600002</v>
      </c>
      <c r="N252" s="213">
        <v>1663.6554387600002</v>
      </c>
    </row>
    <row r="253" spans="1:14" x14ac:dyDescent="0.2">
      <c r="A253" s="90">
        <v>2026</v>
      </c>
      <c r="B253" s="90"/>
      <c r="C253" s="213">
        <v>1869.8795388999999</v>
      </c>
      <c r="D253" s="213">
        <v>1926.0724799</v>
      </c>
      <c r="E253" s="213"/>
      <c r="F253" s="219">
        <v>0</v>
      </c>
      <c r="G253" s="213"/>
      <c r="H253" s="213">
        <v>1869.8795388999999</v>
      </c>
      <c r="I253" s="213">
        <v>1926.0724799</v>
      </c>
      <c r="J253" s="213"/>
      <c r="K253" s="213">
        <v>269.29900779000002</v>
      </c>
      <c r="L253" s="213"/>
      <c r="M253" s="213">
        <v>1600.5805311099998</v>
      </c>
      <c r="N253" s="213">
        <v>1656.7734721100001</v>
      </c>
    </row>
    <row r="254" spans="1:14" x14ac:dyDescent="0.2">
      <c r="A254" s="90">
        <v>2027</v>
      </c>
      <c r="B254" s="90"/>
      <c r="C254" s="213">
        <v>1872.5698731</v>
      </c>
      <c r="D254" s="213">
        <v>1928.7386667999999</v>
      </c>
      <c r="E254" s="213"/>
      <c r="F254" s="219">
        <v>0</v>
      </c>
      <c r="G254" s="213"/>
      <c r="H254" s="213">
        <v>1872.5698731</v>
      </c>
      <c r="I254" s="213">
        <v>1928.7386667999999</v>
      </c>
      <c r="J254" s="213"/>
      <c r="K254" s="213">
        <v>277.93492381999999</v>
      </c>
      <c r="L254" s="213"/>
      <c r="M254" s="213">
        <v>1594.63494928</v>
      </c>
      <c r="N254" s="213">
        <v>1650.8037429799999</v>
      </c>
    </row>
    <row r="255" spans="1:14" x14ac:dyDescent="0.2">
      <c r="A255" s="216" t="s">
        <v>44</v>
      </c>
      <c r="B255" s="217"/>
      <c r="C255" s="217">
        <v>0.15831821018041925</v>
      </c>
      <c r="D255" s="217">
        <v>0.15243255633319297</v>
      </c>
      <c r="E255" s="217"/>
      <c r="F255" s="217"/>
      <c r="G255" s="217"/>
      <c r="H255" s="217">
        <v>0.15831821018041925</v>
      </c>
      <c r="I255" s="217">
        <v>0.15243255633319297</v>
      </c>
      <c r="J255" s="217"/>
      <c r="K255" s="217">
        <v>5.8653873231142795</v>
      </c>
      <c r="L255" s="217"/>
      <c r="M255" s="217">
        <v>-0.57576347194906452</v>
      </c>
      <c r="N255" s="217">
        <v>-0.55805891965886589</v>
      </c>
    </row>
    <row r="256" spans="1:14" x14ac:dyDescent="0.2">
      <c r="A256" s="98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</row>
    <row r="257" spans="1:14" x14ac:dyDescent="0.2">
      <c r="A257" s="90"/>
      <c r="B257" s="90"/>
      <c r="C257" s="291" t="s">
        <v>33</v>
      </c>
      <c r="D257" s="291"/>
      <c r="E257" s="215"/>
      <c r="F257" s="215"/>
      <c r="G257" s="215"/>
      <c r="H257" s="291" t="s">
        <v>40</v>
      </c>
      <c r="I257" s="291"/>
      <c r="J257" s="215"/>
      <c r="K257" s="215"/>
      <c r="L257" s="215"/>
      <c r="M257" s="291" t="s">
        <v>374</v>
      </c>
      <c r="N257" s="291"/>
    </row>
    <row r="258" spans="1:14" x14ac:dyDescent="0.2">
      <c r="A258" s="119" t="s">
        <v>54</v>
      </c>
      <c r="B258" s="90"/>
      <c r="C258" s="215" t="s">
        <v>41</v>
      </c>
      <c r="D258" s="215" t="s">
        <v>42</v>
      </c>
      <c r="E258" s="215"/>
      <c r="F258" s="215" t="s">
        <v>43</v>
      </c>
      <c r="G258" s="215"/>
      <c r="H258" s="215" t="s">
        <v>41</v>
      </c>
      <c r="I258" s="215" t="s">
        <v>42</v>
      </c>
      <c r="J258" s="215"/>
      <c r="K258" s="215" t="s">
        <v>366</v>
      </c>
      <c r="L258" s="215"/>
      <c r="M258" s="215" t="s">
        <v>41</v>
      </c>
      <c r="N258" s="215" t="s">
        <v>42</v>
      </c>
    </row>
    <row r="259" spans="1:14" x14ac:dyDescent="0.2">
      <c r="A259" s="90">
        <v>2018</v>
      </c>
      <c r="B259" s="90"/>
      <c r="C259" s="213">
        <v>1020.4755059</v>
      </c>
      <c r="D259" s="213">
        <v>1051.6412989999999</v>
      </c>
      <c r="E259" s="213"/>
      <c r="F259" s="219">
        <v>0</v>
      </c>
      <c r="G259" s="213"/>
      <c r="H259" s="213">
        <v>1020.4755059</v>
      </c>
      <c r="I259" s="213">
        <v>1051.6412989999999</v>
      </c>
      <c r="J259" s="213"/>
      <c r="K259" s="213">
        <v>91.982449203000002</v>
      </c>
      <c r="L259" s="213"/>
      <c r="M259" s="213">
        <v>928.49305669700004</v>
      </c>
      <c r="N259" s="213">
        <v>959.6588497969999</v>
      </c>
    </row>
    <row r="260" spans="1:14" x14ac:dyDescent="0.2">
      <c r="A260" s="90">
        <v>2019</v>
      </c>
      <c r="B260" s="90"/>
      <c r="C260" s="213">
        <v>1025.0098069000001</v>
      </c>
      <c r="D260" s="213">
        <v>1056.2452146999999</v>
      </c>
      <c r="E260" s="213"/>
      <c r="F260" s="219">
        <v>0</v>
      </c>
      <c r="G260" s="213"/>
      <c r="H260" s="213">
        <v>1025.0098069000001</v>
      </c>
      <c r="I260" s="213">
        <v>1056.2452146999999</v>
      </c>
      <c r="J260" s="213"/>
      <c r="K260" s="213">
        <v>99.218180399999994</v>
      </c>
      <c r="L260" s="213"/>
      <c r="M260" s="213">
        <v>925.79162650000012</v>
      </c>
      <c r="N260" s="213">
        <v>957.02703429999997</v>
      </c>
    </row>
    <row r="261" spans="1:14" x14ac:dyDescent="0.2">
      <c r="A261" s="90">
        <v>2020</v>
      </c>
      <c r="B261" s="90"/>
      <c r="C261" s="213">
        <v>1027.8848762</v>
      </c>
      <c r="D261" s="213">
        <v>1059.1893499</v>
      </c>
      <c r="E261" s="213"/>
      <c r="F261" s="219">
        <v>0</v>
      </c>
      <c r="G261" s="213"/>
      <c r="H261" s="213">
        <v>1027.8848762</v>
      </c>
      <c r="I261" s="213">
        <v>1059.1893499</v>
      </c>
      <c r="J261" s="213"/>
      <c r="K261" s="213">
        <v>106.6643473</v>
      </c>
      <c r="L261" s="213"/>
      <c r="M261" s="213">
        <v>921.22052889999998</v>
      </c>
      <c r="N261" s="213">
        <v>952.52500259999999</v>
      </c>
    </row>
    <row r="262" spans="1:14" x14ac:dyDescent="0.2">
      <c r="A262" s="90">
        <v>2021</v>
      </c>
      <c r="B262" s="90"/>
      <c r="C262" s="213">
        <v>1032.464156</v>
      </c>
      <c r="D262" s="213">
        <v>1063.8372382</v>
      </c>
      <c r="E262" s="213"/>
      <c r="F262" s="219">
        <v>0</v>
      </c>
      <c r="G262" s="213"/>
      <c r="H262" s="213">
        <v>1032.464156</v>
      </c>
      <c r="I262" s="213">
        <v>1063.8372382</v>
      </c>
      <c r="J262" s="213"/>
      <c r="K262" s="213">
        <v>115.77134599</v>
      </c>
      <c r="L262" s="213"/>
      <c r="M262" s="213">
        <v>916.69281001000002</v>
      </c>
      <c r="N262" s="213">
        <v>948.06589221000002</v>
      </c>
    </row>
    <row r="263" spans="1:14" x14ac:dyDescent="0.2">
      <c r="A263" s="90">
        <v>2022</v>
      </c>
      <c r="B263" s="90"/>
      <c r="C263" s="213">
        <v>1037.4144369000001</v>
      </c>
      <c r="D263" s="213">
        <v>1068.8558028</v>
      </c>
      <c r="E263" s="213"/>
      <c r="F263" s="219">
        <v>0</v>
      </c>
      <c r="G263" s="213"/>
      <c r="H263" s="213">
        <v>1037.4144369000001</v>
      </c>
      <c r="I263" s="213">
        <v>1068.8558028</v>
      </c>
      <c r="J263" s="213"/>
      <c r="K263" s="213">
        <v>124.37069533</v>
      </c>
      <c r="L263" s="213"/>
      <c r="M263" s="213">
        <v>913.04374157000007</v>
      </c>
      <c r="N263" s="213">
        <v>944.48510747</v>
      </c>
    </row>
    <row r="264" spans="1:14" x14ac:dyDescent="0.2">
      <c r="A264" s="90">
        <v>2023</v>
      </c>
      <c r="B264" s="90"/>
      <c r="C264" s="213">
        <v>1042.3933271999999</v>
      </c>
      <c r="D264" s="213">
        <v>1073.9026232000001</v>
      </c>
      <c r="E264" s="213"/>
      <c r="F264" s="219">
        <v>0</v>
      </c>
      <c r="G264" s="213"/>
      <c r="H264" s="213">
        <v>1042.3933271999999</v>
      </c>
      <c r="I264" s="213">
        <v>1073.9026232000001</v>
      </c>
      <c r="J264" s="213"/>
      <c r="K264" s="213">
        <v>132.27675515999999</v>
      </c>
      <c r="L264" s="213"/>
      <c r="M264" s="213">
        <v>910.11657203999994</v>
      </c>
      <c r="N264" s="213">
        <v>941.62586804000011</v>
      </c>
    </row>
    <row r="265" spans="1:14" x14ac:dyDescent="0.2">
      <c r="A265" s="90">
        <v>2024</v>
      </c>
      <c r="B265" s="90"/>
      <c r="C265" s="213">
        <v>1046.8409759000001</v>
      </c>
      <c r="D265" s="213">
        <v>1078.4178145999999</v>
      </c>
      <c r="E265" s="213"/>
      <c r="F265" s="219">
        <v>0</v>
      </c>
      <c r="G265" s="213"/>
      <c r="H265" s="213">
        <v>1046.8409759000001</v>
      </c>
      <c r="I265" s="213">
        <v>1078.4178145999999</v>
      </c>
      <c r="J265" s="213"/>
      <c r="K265" s="213">
        <v>139.66704368000001</v>
      </c>
      <c r="L265" s="213"/>
      <c r="M265" s="213">
        <v>907.1739322200001</v>
      </c>
      <c r="N265" s="213">
        <v>938.75077091999992</v>
      </c>
    </row>
    <row r="266" spans="1:14" x14ac:dyDescent="0.2">
      <c r="A266" s="90">
        <v>2025</v>
      </c>
      <c r="B266" s="90"/>
      <c r="C266" s="213">
        <v>1050.9845347999999</v>
      </c>
      <c r="D266" s="213">
        <v>1082.6284931</v>
      </c>
      <c r="E266" s="213"/>
      <c r="F266" s="219">
        <v>0</v>
      </c>
      <c r="G266" s="213"/>
      <c r="H266" s="213">
        <v>1050.9845347999999</v>
      </c>
      <c r="I266" s="213">
        <v>1082.6284931</v>
      </c>
      <c r="J266" s="213"/>
      <c r="K266" s="213">
        <v>146.17250086000001</v>
      </c>
      <c r="L266" s="213"/>
      <c r="M266" s="213">
        <v>904.81203393999988</v>
      </c>
      <c r="N266" s="213">
        <v>936.45599224</v>
      </c>
    </row>
    <row r="267" spans="1:14" x14ac:dyDescent="0.2">
      <c r="A267" s="90">
        <v>2026</v>
      </c>
      <c r="B267" s="90"/>
      <c r="C267" s="213">
        <v>1055.2070900000001</v>
      </c>
      <c r="D267" s="213">
        <v>1086.9177904000001</v>
      </c>
      <c r="E267" s="213"/>
      <c r="F267" s="219">
        <v>0</v>
      </c>
      <c r="G267" s="213"/>
      <c r="H267" s="213">
        <v>1055.2070900000001</v>
      </c>
      <c r="I267" s="213">
        <v>1086.9177904000001</v>
      </c>
      <c r="J267" s="213"/>
      <c r="K267" s="213">
        <v>151.97033629000001</v>
      </c>
      <c r="L267" s="213"/>
      <c r="M267" s="213">
        <v>903.23675371000013</v>
      </c>
      <c r="N267" s="213">
        <v>934.94745411000008</v>
      </c>
    </row>
    <row r="268" spans="1:14" x14ac:dyDescent="0.2">
      <c r="A268" s="90">
        <v>2027</v>
      </c>
      <c r="B268" s="90"/>
      <c r="C268" s="213">
        <v>1059.3905145000001</v>
      </c>
      <c r="D268" s="213">
        <v>1091.1675327999999</v>
      </c>
      <c r="E268" s="213"/>
      <c r="F268" s="219">
        <v>0</v>
      </c>
      <c r="G268" s="213"/>
      <c r="H268" s="213">
        <v>1059.3905145000001</v>
      </c>
      <c r="I268" s="213">
        <v>1091.1675327999999</v>
      </c>
      <c r="J268" s="213"/>
      <c r="K268" s="213">
        <v>157.23932450000001</v>
      </c>
      <c r="L268" s="213"/>
      <c r="M268" s="213">
        <v>902.15119000000004</v>
      </c>
      <c r="N268" s="213">
        <v>933.92820829999982</v>
      </c>
    </row>
    <row r="269" spans="1:14" x14ac:dyDescent="0.2">
      <c r="A269" s="216" t="s">
        <v>44</v>
      </c>
      <c r="B269" s="217"/>
      <c r="C269" s="217">
        <v>0.41669973918385672</v>
      </c>
      <c r="D269" s="217">
        <v>0.41079890117321494</v>
      </c>
      <c r="E269" s="217"/>
      <c r="F269" s="217"/>
      <c r="G269" s="217"/>
      <c r="H269" s="217">
        <v>0.41669973918385672</v>
      </c>
      <c r="I269" s="217">
        <v>0.41079890117321494</v>
      </c>
      <c r="J269" s="217"/>
      <c r="K269" s="217">
        <v>6.1384915554219877</v>
      </c>
      <c r="L269" s="217"/>
      <c r="M269" s="217">
        <v>-0.31927567620649855</v>
      </c>
      <c r="N269" s="217">
        <v>-0.30152545181265644</v>
      </c>
    </row>
    <row r="270" spans="1:14" ht="15" x14ac:dyDescent="0.25">
      <c r="A270" s="194"/>
      <c r="B270" s="193"/>
      <c r="C270" s="193"/>
      <c r="D270" s="193"/>
      <c r="E270" s="193"/>
      <c r="F270" s="193"/>
      <c r="G270" s="193"/>
      <c r="H270" s="193"/>
      <c r="I270" s="193"/>
      <c r="J270" s="193"/>
      <c r="K270" s="193"/>
      <c r="L270" s="193"/>
      <c r="M270" s="193"/>
      <c r="N270" s="193"/>
    </row>
    <row r="271" spans="1:14" ht="15" x14ac:dyDescent="0.25">
      <c r="A271" s="39" t="s">
        <v>419</v>
      </c>
      <c r="B271" s="41"/>
      <c r="C271" s="41"/>
      <c r="D271" s="41"/>
      <c r="E271" s="41"/>
      <c r="F271" s="41"/>
      <c r="G271" s="193"/>
      <c r="H271" s="193"/>
      <c r="I271" s="193"/>
      <c r="J271" s="193"/>
    </row>
    <row r="273" spans="1:14" x14ac:dyDescent="0.2">
      <c r="A273" s="119" t="s">
        <v>52</v>
      </c>
      <c r="B273" s="90"/>
      <c r="C273" s="215" t="s">
        <v>41</v>
      </c>
      <c r="D273" s="215" t="s">
        <v>42</v>
      </c>
      <c r="E273" s="215"/>
      <c r="F273" s="215" t="s">
        <v>43</v>
      </c>
      <c r="G273" s="215"/>
      <c r="H273" s="215" t="s">
        <v>41</v>
      </c>
      <c r="I273" s="215" t="s">
        <v>42</v>
      </c>
      <c r="J273" s="215"/>
      <c r="K273" s="215" t="s">
        <v>366</v>
      </c>
      <c r="L273" s="215"/>
      <c r="M273" s="215" t="s">
        <v>41</v>
      </c>
      <c r="N273" s="215" t="s">
        <v>42</v>
      </c>
    </row>
    <row r="274" spans="1:14" x14ac:dyDescent="0.2">
      <c r="A274" s="90">
        <v>2018</v>
      </c>
      <c r="B274" s="90"/>
      <c r="C274" s="213">
        <v>2837.791749</v>
      </c>
      <c r="D274" s="213">
        <v>2923.3698531</v>
      </c>
      <c r="E274" s="213"/>
      <c r="F274" s="219">
        <v>0</v>
      </c>
      <c r="G274" s="213"/>
      <c r="H274" s="213">
        <v>2837.791749</v>
      </c>
      <c r="I274" s="213">
        <v>2923.3698531</v>
      </c>
      <c r="J274" s="213"/>
      <c r="K274" s="213">
        <v>400.1639912</v>
      </c>
      <c r="L274" s="213"/>
      <c r="M274" s="213">
        <v>2437.6277577999999</v>
      </c>
      <c r="N274" s="213">
        <v>2523.2058618999999</v>
      </c>
    </row>
    <row r="275" spans="1:14" x14ac:dyDescent="0.2">
      <c r="A275" s="90">
        <v>2019</v>
      </c>
      <c r="B275" s="90"/>
      <c r="C275" s="213">
        <v>2854.2946909000002</v>
      </c>
      <c r="D275" s="213">
        <v>2939.7899520999999</v>
      </c>
      <c r="E275" s="213"/>
      <c r="F275" s="219">
        <v>0</v>
      </c>
      <c r="G275" s="213"/>
      <c r="H275" s="213">
        <v>2854.2946909000002</v>
      </c>
      <c r="I275" s="213">
        <v>2939.7899520999999</v>
      </c>
      <c r="J275" s="213"/>
      <c r="K275" s="213">
        <v>432.80899986999998</v>
      </c>
      <c r="L275" s="213"/>
      <c r="M275" s="213">
        <v>2421.4856910300005</v>
      </c>
      <c r="N275" s="213">
        <v>2506.9809522300002</v>
      </c>
    </row>
    <row r="276" spans="1:14" x14ac:dyDescent="0.2">
      <c r="A276" s="90">
        <v>2020</v>
      </c>
      <c r="B276" s="90"/>
      <c r="C276" s="213">
        <v>2864.3745242</v>
      </c>
      <c r="D276" s="213">
        <v>2949.7890735999999</v>
      </c>
      <c r="E276" s="213"/>
      <c r="F276" s="219">
        <v>0</v>
      </c>
      <c r="G276" s="213"/>
      <c r="H276" s="213">
        <v>2864.3745242</v>
      </c>
      <c r="I276" s="213">
        <v>2949.7890735999999</v>
      </c>
      <c r="J276" s="213"/>
      <c r="K276" s="213">
        <v>489.33428504</v>
      </c>
      <c r="L276" s="213"/>
      <c r="M276" s="213">
        <v>2375.0402391600001</v>
      </c>
      <c r="N276" s="213">
        <v>2460.45478856</v>
      </c>
    </row>
    <row r="277" spans="1:14" x14ac:dyDescent="0.2">
      <c r="A277" s="90">
        <v>2021</v>
      </c>
      <c r="B277" s="90"/>
      <c r="C277" s="213">
        <v>2879.7113199999999</v>
      </c>
      <c r="D277" s="213">
        <v>2965.0482434999999</v>
      </c>
      <c r="E277" s="213"/>
      <c r="F277" s="219">
        <v>0</v>
      </c>
      <c r="G277" s="213"/>
      <c r="H277" s="213">
        <v>2879.7113199999999</v>
      </c>
      <c r="I277" s="213">
        <v>2965.0482434999999</v>
      </c>
      <c r="J277" s="213"/>
      <c r="K277" s="213">
        <v>541.51241919999995</v>
      </c>
      <c r="L277" s="213"/>
      <c r="M277" s="213">
        <v>2338.1989008</v>
      </c>
      <c r="N277" s="213">
        <v>2423.5358243000001</v>
      </c>
    </row>
    <row r="278" spans="1:14" x14ac:dyDescent="0.2">
      <c r="A278" s="90">
        <v>2022</v>
      </c>
      <c r="B278" s="90"/>
      <c r="C278" s="213">
        <v>2896.5516269999998</v>
      </c>
      <c r="D278" s="213">
        <v>2981.8126344000002</v>
      </c>
      <c r="E278" s="213"/>
      <c r="F278" s="219">
        <v>0</v>
      </c>
      <c r="G278" s="213"/>
      <c r="H278" s="213">
        <v>2896.5516269999998</v>
      </c>
      <c r="I278" s="213">
        <v>2981.8126344000002</v>
      </c>
      <c r="J278" s="213"/>
      <c r="K278" s="213">
        <v>589.62173599000005</v>
      </c>
      <c r="L278" s="213"/>
      <c r="M278" s="213">
        <v>2306.9298910099997</v>
      </c>
      <c r="N278" s="213">
        <v>2392.19089841</v>
      </c>
    </row>
    <row r="279" spans="1:14" x14ac:dyDescent="0.2">
      <c r="A279" s="90">
        <v>2023</v>
      </c>
      <c r="B279" s="90"/>
      <c r="C279" s="213">
        <v>2913.8392278000001</v>
      </c>
      <c r="D279" s="213">
        <v>2999.0254931999998</v>
      </c>
      <c r="E279" s="213"/>
      <c r="F279" s="219">
        <v>0</v>
      </c>
      <c r="G279" s="213"/>
      <c r="H279" s="213">
        <v>2913.8392278000001</v>
      </c>
      <c r="I279" s="213">
        <v>2999.0254931999998</v>
      </c>
      <c r="J279" s="213"/>
      <c r="K279" s="213">
        <v>633.14360596999995</v>
      </c>
      <c r="L279" s="213"/>
      <c r="M279" s="213">
        <v>2280.6956218300002</v>
      </c>
      <c r="N279" s="213">
        <v>2365.8818872299998</v>
      </c>
    </row>
    <row r="280" spans="1:14" x14ac:dyDescent="0.2">
      <c r="A280" s="90">
        <v>2024</v>
      </c>
      <c r="B280" s="90"/>
      <c r="C280" s="213">
        <v>2929.3341154999998</v>
      </c>
      <c r="D280" s="213">
        <v>3014.4463034999999</v>
      </c>
      <c r="E280" s="213"/>
      <c r="F280" s="219">
        <v>0</v>
      </c>
      <c r="G280" s="213"/>
      <c r="H280" s="213">
        <v>2929.3341154999998</v>
      </c>
      <c r="I280" s="213">
        <v>3014.4463034999999</v>
      </c>
      <c r="J280" s="213"/>
      <c r="K280" s="213">
        <v>672.09097076</v>
      </c>
      <c r="L280" s="213"/>
      <c r="M280" s="213">
        <v>2257.2431447399999</v>
      </c>
      <c r="N280" s="213">
        <v>2342.35533274</v>
      </c>
    </row>
    <row r="281" spans="1:14" x14ac:dyDescent="0.2">
      <c r="A281" s="90">
        <v>2025</v>
      </c>
      <c r="B281" s="90"/>
      <c r="C281" s="213">
        <v>2943.5473658000001</v>
      </c>
      <c r="D281" s="213">
        <v>3028.5865048000001</v>
      </c>
      <c r="E281" s="213"/>
      <c r="F281" s="219">
        <v>0</v>
      </c>
      <c r="G281" s="213"/>
      <c r="H281" s="213">
        <v>2943.5473658000001</v>
      </c>
      <c r="I281" s="213">
        <v>3028.5865048000001</v>
      </c>
      <c r="J281" s="213"/>
      <c r="K281" s="213">
        <v>706.47646709000003</v>
      </c>
      <c r="L281" s="213"/>
      <c r="M281" s="213">
        <v>2237.0708987100002</v>
      </c>
      <c r="N281" s="213">
        <v>2322.1100377100001</v>
      </c>
    </row>
    <row r="282" spans="1:14" x14ac:dyDescent="0.2">
      <c r="A282" s="90">
        <v>2026</v>
      </c>
      <c r="B282" s="90"/>
      <c r="C282" s="213">
        <v>2958.0455808000002</v>
      </c>
      <c r="D282" s="213">
        <v>3043.0125779</v>
      </c>
      <c r="E282" s="213"/>
      <c r="F282" s="219">
        <v>0</v>
      </c>
      <c r="G282" s="213"/>
      <c r="H282" s="213">
        <v>2958.0455808000002</v>
      </c>
      <c r="I282" s="213">
        <v>3043.0125779</v>
      </c>
      <c r="J282" s="213"/>
      <c r="K282" s="213">
        <v>736.84158597999999</v>
      </c>
      <c r="L282" s="213"/>
      <c r="M282" s="213">
        <v>2221.2039948199999</v>
      </c>
      <c r="N282" s="213">
        <v>2306.1709919200002</v>
      </c>
    </row>
    <row r="283" spans="1:14" x14ac:dyDescent="0.2">
      <c r="A283" s="90">
        <v>2027</v>
      </c>
      <c r="B283" s="90"/>
      <c r="C283" s="213">
        <v>2972.2138135999999</v>
      </c>
      <c r="D283" s="213">
        <v>3057.1098227000002</v>
      </c>
      <c r="E283" s="213"/>
      <c r="F283" s="219">
        <v>0</v>
      </c>
      <c r="G283" s="213"/>
      <c r="H283" s="213">
        <v>2972.2138135999999</v>
      </c>
      <c r="I283" s="213">
        <v>3057.1098227000002</v>
      </c>
      <c r="J283" s="213"/>
      <c r="K283" s="213">
        <v>762.93271274999995</v>
      </c>
      <c r="L283" s="213"/>
      <c r="M283" s="213">
        <v>2209.2811008499998</v>
      </c>
      <c r="N283" s="213">
        <v>2294.1771099500002</v>
      </c>
    </row>
    <row r="284" spans="1:14" x14ac:dyDescent="0.2">
      <c r="A284" s="216" t="s">
        <v>44</v>
      </c>
      <c r="B284" s="217"/>
      <c r="C284" s="217">
        <v>0.51492645342339216</v>
      </c>
      <c r="D284" s="217">
        <v>0.49768553502809176</v>
      </c>
      <c r="E284" s="217"/>
      <c r="F284" s="217"/>
      <c r="G284" s="217"/>
      <c r="H284" s="217">
        <v>0.51492645342339216</v>
      </c>
      <c r="I284" s="217">
        <v>0.49768553502809176</v>
      </c>
      <c r="J284" s="217"/>
      <c r="K284" s="217">
        <v>7.4379899623336687</v>
      </c>
      <c r="L284" s="217"/>
      <c r="M284" s="217">
        <v>-1.0887536181733437</v>
      </c>
      <c r="N284" s="217">
        <v>-1.0533127303899992</v>
      </c>
    </row>
    <row r="285" spans="1:14" x14ac:dyDescent="0.2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</row>
    <row r="286" spans="1:14" x14ac:dyDescent="0.2">
      <c r="A286" s="119" t="s">
        <v>55</v>
      </c>
      <c r="B286" s="90"/>
      <c r="C286" s="215" t="s">
        <v>41</v>
      </c>
      <c r="D286" s="215" t="s">
        <v>42</v>
      </c>
      <c r="E286" s="215"/>
      <c r="F286" s="215" t="s">
        <v>43</v>
      </c>
      <c r="G286" s="215"/>
      <c r="H286" s="215" t="s">
        <v>41</v>
      </c>
      <c r="I286" s="215" t="s">
        <v>42</v>
      </c>
      <c r="J286" s="215"/>
      <c r="K286" s="215" t="s">
        <v>366</v>
      </c>
      <c r="L286" s="215"/>
      <c r="M286" s="215" t="s">
        <v>41</v>
      </c>
      <c r="N286" s="215" t="s">
        <v>42</v>
      </c>
    </row>
    <row r="287" spans="1:14" x14ac:dyDescent="0.2">
      <c r="A287" s="90">
        <v>2018</v>
      </c>
      <c r="B287" s="90"/>
      <c r="C287" s="213">
        <v>3056.5904779000002</v>
      </c>
      <c r="D287" s="213">
        <v>3148.7668041000002</v>
      </c>
      <c r="E287" s="213"/>
      <c r="F287" s="219">
        <v>0</v>
      </c>
      <c r="G287" s="213"/>
      <c r="H287" s="213">
        <v>3056.5904779000002</v>
      </c>
      <c r="I287" s="213">
        <v>3148.7668041000002</v>
      </c>
      <c r="J287" s="213"/>
      <c r="K287" s="213">
        <v>431.01733788000001</v>
      </c>
      <c r="L287" s="213"/>
      <c r="M287" s="213">
        <v>2625.5731400200002</v>
      </c>
      <c r="N287" s="213">
        <v>2717.7494662200002</v>
      </c>
    </row>
    <row r="288" spans="1:14" x14ac:dyDescent="0.2">
      <c r="A288" s="90">
        <v>2019</v>
      </c>
      <c r="B288" s="90"/>
      <c r="C288" s="213">
        <v>3075.2340748000001</v>
      </c>
      <c r="D288" s="213">
        <v>3167.3471777</v>
      </c>
      <c r="E288" s="213"/>
      <c r="F288" s="219">
        <v>0</v>
      </c>
      <c r="G288" s="213"/>
      <c r="H288" s="213">
        <v>3075.2340748000001</v>
      </c>
      <c r="I288" s="213">
        <v>3167.3471777</v>
      </c>
      <c r="J288" s="213"/>
      <c r="K288" s="213">
        <v>466.31099043</v>
      </c>
      <c r="L288" s="213"/>
      <c r="M288" s="213">
        <v>2608.9230843700002</v>
      </c>
      <c r="N288" s="213">
        <v>2701.03618727</v>
      </c>
    </row>
    <row r="289" spans="1:14" x14ac:dyDescent="0.2">
      <c r="A289" s="90">
        <v>2020</v>
      </c>
      <c r="B289" s="90"/>
      <c r="C289" s="213">
        <v>3086.9564374000001</v>
      </c>
      <c r="D289" s="213">
        <v>3179.0082940000002</v>
      </c>
      <c r="E289" s="213"/>
      <c r="F289" s="219">
        <v>0</v>
      </c>
      <c r="G289" s="213"/>
      <c r="H289" s="213">
        <v>3086.9564374000001</v>
      </c>
      <c r="I289" s="213">
        <v>3179.0082940000002</v>
      </c>
      <c r="J289" s="213"/>
      <c r="K289" s="213">
        <v>527.35897782999996</v>
      </c>
      <c r="L289" s="213"/>
      <c r="M289" s="213">
        <v>2559.59745957</v>
      </c>
      <c r="N289" s="213">
        <v>2651.64931617</v>
      </c>
    </row>
    <row r="290" spans="1:14" x14ac:dyDescent="0.2">
      <c r="A290" s="90">
        <v>2021</v>
      </c>
      <c r="B290" s="90"/>
      <c r="C290" s="213">
        <v>3104.3429830999999</v>
      </c>
      <c r="D290" s="213">
        <v>3196.3366068999999</v>
      </c>
      <c r="E290" s="213"/>
      <c r="F290" s="219">
        <v>0</v>
      </c>
      <c r="G290" s="213"/>
      <c r="H290" s="213">
        <v>3104.3429830999999</v>
      </c>
      <c r="I290" s="213">
        <v>3196.3366068999999</v>
      </c>
      <c r="J290" s="213"/>
      <c r="K290" s="213">
        <v>583.75305438999999</v>
      </c>
      <c r="L290" s="213"/>
      <c r="M290" s="213">
        <v>2520.5899287100001</v>
      </c>
      <c r="N290" s="213">
        <v>2612.5835525100001</v>
      </c>
    </row>
    <row r="291" spans="1:14" x14ac:dyDescent="0.2">
      <c r="A291" s="90">
        <v>2022</v>
      </c>
      <c r="B291" s="90"/>
      <c r="C291" s="213">
        <v>3123.3510606999998</v>
      </c>
      <c r="D291" s="213">
        <v>3215.2879885000002</v>
      </c>
      <c r="E291" s="213"/>
      <c r="F291" s="219">
        <v>0</v>
      </c>
      <c r="G291" s="213"/>
      <c r="H291" s="213">
        <v>3123.3510606999998</v>
      </c>
      <c r="I291" s="213">
        <v>3215.2879885000002</v>
      </c>
      <c r="J291" s="213"/>
      <c r="K291" s="213">
        <v>635.78900418000001</v>
      </c>
      <c r="L291" s="213"/>
      <c r="M291" s="213">
        <v>2487.5620565199997</v>
      </c>
      <c r="N291" s="213">
        <v>2579.4989843200001</v>
      </c>
    </row>
    <row r="292" spans="1:14" x14ac:dyDescent="0.2">
      <c r="A292" s="90">
        <v>2023</v>
      </c>
      <c r="B292" s="90"/>
      <c r="C292" s="213">
        <v>3142.8427548</v>
      </c>
      <c r="D292" s="213">
        <v>3234.7239521000001</v>
      </c>
      <c r="E292" s="213"/>
      <c r="F292" s="219">
        <v>0</v>
      </c>
      <c r="G292" s="213"/>
      <c r="H292" s="213">
        <v>3142.8427548</v>
      </c>
      <c r="I292" s="213">
        <v>3234.7239521000001</v>
      </c>
      <c r="J292" s="213"/>
      <c r="K292" s="213">
        <v>682.90342711999995</v>
      </c>
      <c r="L292" s="213"/>
      <c r="M292" s="213">
        <v>2459.9393276800001</v>
      </c>
      <c r="N292" s="213">
        <v>2551.8205249800003</v>
      </c>
    </row>
    <row r="293" spans="1:14" x14ac:dyDescent="0.2">
      <c r="A293" s="90">
        <v>2024</v>
      </c>
      <c r="B293" s="90"/>
      <c r="C293" s="213">
        <v>3160.4017352999999</v>
      </c>
      <c r="D293" s="213">
        <v>3252.2276234000001</v>
      </c>
      <c r="E293" s="213"/>
      <c r="F293" s="219">
        <v>0</v>
      </c>
      <c r="G293" s="213"/>
      <c r="H293" s="213">
        <v>3160.4017352999999</v>
      </c>
      <c r="I293" s="213">
        <v>3252.2276234000001</v>
      </c>
      <c r="J293" s="213"/>
      <c r="K293" s="213">
        <v>725.10590682999998</v>
      </c>
      <c r="L293" s="213"/>
      <c r="M293" s="213">
        <v>2435.2958284699998</v>
      </c>
      <c r="N293" s="213">
        <v>2527.12171657</v>
      </c>
    </row>
    <row r="294" spans="1:14" x14ac:dyDescent="0.2">
      <c r="A294" s="90">
        <v>2025</v>
      </c>
      <c r="B294" s="90"/>
      <c r="C294" s="213">
        <v>3176.5779785999998</v>
      </c>
      <c r="D294" s="213">
        <v>3268.3493764</v>
      </c>
      <c r="E294" s="213"/>
      <c r="F294" s="219">
        <v>0</v>
      </c>
      <c r="G294" s="213"/>
      <c r="H294" s="213">
        <v>3176.5779785999998</v>
      </c>
      <c r="I294" s="213">
        <v>3268.3493764</v>
      </c>
      <c r="J294" s="213"/>
      <c r="K294" s="213">
        <v>762.40580118000003</v>
      </c>
      <c r="L294" s="213"/>
      <c r="M294" s="213">
        <v>2414.1721774199996</v>
      </c>
      <c r="N294" s="213">
        <v>2505.9435752199997</v>
      </c>
    </row>
    <row r="295" spans="1:14" x14ac:dyDescent="0.2">
      <c r="A295" s="90">
        <v>2026</v>
      </c>
      <c r="B295" s="90"/>
      <c r="C295" s="213">
        <v>3193.0614587999999</v>
      </c>
      <c r="D295" s="213">
        <v>3284.7790596</v>
      </c>
      <c r="E295" s="213"/>
      <c r="F295" s="219">
        <v>0</v>
      </c>
      <c r="G295" s="213"/>
      <c r="H295" s="213">
        <v>3193.0614587999999</v>
      </c>
      <c r="I295" s="213">
        <v>3284.7790596</v>
      </c>
      <c r="J295" s="213"/>
      <c r="K295" s="213">
        <v>795.38343988999998</v>
      </c>
      <c r="L295" s="213"/>
      <c r="M295" s="213">
        <v>2397.67801891</v>
      </c>
      <c r="N295" s="213">
        <v>2489.3956197100001</v>
      </c>
    </row>
    <row r="296" spans="1:14" x14ac:dyDescent="0.2">
      <c r="A296" s="90">
        <v>2027</v>
      </c>
      <c r="B296" s="90"/>
      <c r="C296" s="213">
        <v>3209.1884444000002</v>
      </c>
      <c r="D296" s="213">
        <v>3300.8532129999999</v>
      </c>
      <c r="E296" s="213"/>
      <c r="F296" s="219">
        <v>0</v>
      </c>
      <c r="G296" s="213"/>
      <c r="H296" s="213">
        <v>3209.1884444000002</v>
      </c>
      <c r="I296" s="213">
        <v>3300.8532129999999</v>
      </c>
      <c r="J296" s="213"/>
      <c r="K296" s="213">
        <v>823.76134394999997</v>
      </c>
      <c r="L296" s="213"/>
      <c r="M296" s="213">
        <v>2385.4271004500001</v>
      </c>
      <c r="N296" s="213">
        <v>2477.0918690499998</v>
      </c>
    </row>
    <row r="297" spans="1:14" x14ac:dyDescent="0.2">
      <c r="A297" s="216" t="s">
        <v>44</v>
      </c>
      <c r="B297" s="217"/>
      <c r="C297" s="217">
        <v>0.54214893204473924</v>
      </c>
      <c r="D297" s="217">
        <v>0.52490334428789698</v>
      </c>
      <c r="E297" s="217"/>
      <c r="F297" s="217"/>
      <c r="G297" s="217"/>
      <c r="H297" s="217">
        <v>0.54214893204473924</v>
      </c>
      <c r="I297" s="217">
        <v>0.52490334428789698</v>
      </c>
      <c r="J297" s="217"/>
      <c r="K297" s="217">
        <v>7.4670874156977041</v>
      </c>
      <c r="L297" s="217"/>
      <c r="M297" s="217">
        <v>-1.0619654645622645</v>
      </c>
      <c r="N297" s="217">
        <v>-1.0265149783158511</v>
      </c>
    </row>
    <row r="298" spans="1:14" x14ac:dyDescent="0.2">
      <c r="A298" s="119"/>
      <c r="B298" s="90"/>
      <c r="C298" s="213"/>
      <c r="D298" s="213"/>
      <c r="E298" s="213"/>
      <c r="F298" s="213"/>
      <c r="G298" s="213"/>
      <c r="H298" s="213"/>
      <c r="I298" s="213"/>
      <c r="J298" s="213"/>
      <c r="K298" s="213"/>
      <c r="L298" s="213"/>
      <c r="M298" s="213"/>
      <c r="N298" s="213"/>
    </row>
    <row r="299" spans="1:14" x14ac:dyDescent="0.2">
      <c r="A299" s="119" t="s">
        <v>56</v>
      </c>
      <c r="B299" s="90"/>
      <c r="C299" s="215" t="s">
        <v>41</v>
      </c>
      <c r="D299" s="215" t="s">
        <v>42</v>
      </c>
      <c r="E299" s="215"/>
      <c r="F299" s="215" t="s">
        <v>43</v>
      </c>
      <c r="G299" s="215"/>
      <c r="H299" s="215" t="s">
        <v>41</v>
      </c>
      <c r="I299" s="215" t="s">
        <v>42</v>
      </c>
      <c r="J299" s="215"/>
      <c r="K299" s="215" t="s">
        <v>366</v>
      </c>
      <c r="L299" s="215"/>
      <c r="M299" s="215" t="s">
        <v>41</v>
      </c>
      <c r="N299" s="215" t="s">
        <v>42</v>
      </c>
    </row>
    <row r="300" spans="1:14" x14ac:dyDescent="0.2">
      <c r="A300" s="90">
        <v>2018</v>
      </c>
      <c r="B300" s="90"/>
      <c r="C300" s="213">
        <v>4756.917219668735</v>
      </c>
      <c r="D300" s="213">
        <v>4900.7278801450593</v>
      </c>
      <c r="E300" s="213"/>
      <c r="F300" s="219">
        <v>0</v>
      </c>
      <c r="G300" s="213"/>
      <c r="H300" s="213">
        <v>4756.917219668735</v>
      </c>
      <c r="I300" s="213">
        <v>4900.7278801450593</v>
      </c>
      <c r="J300" s="213"/>
      <c r="K300" s="213">
        <v>670.61367373379153</v>
      </c>
      <c r="L300" s="213"/>
      <c r="M300" s="213">
        <v>4086.3035459349435</v>
      </c>
      <c r="N300" s="213">
        <v>4230.1142064112682</v>
      </c>
    </row>
    <row r="301" spans="1:14" x14ac:dyDescent="0.2">
      <c r="A301" s="90">
        <v>2019</v>
      </c>
      <c r="B301" s="90"/>
      <c r="C301" s="213">
        <v>4793.1165214919629</v>
      </c>
      <c r="D301" s="213">
        <v>4937.0620092666695</v>
      </c>
      <c r="E301" s="213"/>
      <c r="F301" s="219">
        <v>0</v>
      </c>
      <c r="G301" s="213"/>
      <c r="H301" s="213">
        <v>4793.1165214919629</v>
      </c>
      <c r="I301" s="213">
        <v>4937.0620092666695</v>
      </c>
      <c r="J301" s="213"/>
      <c r="K301" s="213">
        <v>727.09217468983559</v>
      </c>
      <c r="L301" s="213"/>
      <c r="M301" s="213">
        <v>4066.0243468021272</v>
      </c>
      <c r="N301" s="213">
        <v>4209.9698345768338</v>
      </c>
    </row>
    <row r="302" spans="1:14" x14ac:dyDescent="0.2">
      <c r="A302" s="90">
        <v>2020</v>
      </c>
      <c r="B302" s="90"/>
      <c r="C302" s="213">
        <v>4819.0291080413344</v>
      </c>
      <c r="D302" s="213">
        <v>4963.1077870375566</v>
      </c>
      <c r="E302" s="213"/>
      <c r="F302" s="219">
        <v>0</v>
      </c>
      <c r="G302" s="213"/>
      <c r="H302" s="213">
        <v>4819.0291080413344</v>
      </c>
      <c r="I302" s="213">
        <v>4963.1077870375566</v>
      </c>
      <c r="J302" s="213"/>
      <c r="K302" s="213">
        <v>823.22930427097617</v>
      </c>
      <c r="L302" s="213"/>
      <c r="M302" s="213">
        <v>3995.7998037703583</v>
      </c>
      <c r="N302" s="213">
        <v>4139.8784827665804</v>
      </c>
    </row>
    <row r="303" spans="1:14" x14ac:dyDescent="0.2">
      <c r="A303" s="90">
        <v>2021</v>
      </c>
      <c r="B303" s="90"/>
      <c r="C303" s="213">
        <v>4853.4367334202825</v>
      </c>
      <c r="D303" s="213">
        <v>4997.6469971612933</v>
      </c>
      <c r="E303" s="213"/>
      <c r="F303" s="219">
        <v>0</v>
      </c>
      <c r="G303" s="213"/>
      <c r="H303" s="213">
        <v>4853.4367334202825</v>
      </c>
      <c r="I303" s="213">
        <v>4997.6469971612933</v>
      </c>
      <c r="J303" s="213"/>
      <c r="K303" s="213">
        <v>912.86630454655733</v>
      </c>
      <c r="L303" s="213"/>
      <c r="M303" s="213">
        <v>3940.5704288737252</v>
      </c>
      <c r="N303" s="213">
        <v>4084.7806926147359</v>
      </c>
    </row>
    <row r="304" spans="1:14" x14ac:dyDescent="0.2">
      <c r="A304" s="90">
        <v>2022</v>
      </c>
      <c r="B304" s="90"/>
      <c r="C304" s="213">
        <v>4890.5352655685065</v>
      </c>
      <c r="D304" s="213">
        <v>5034.8755364679628</v>
      </c>
      <c r="E304" s="213"/>
      <c r="F304" s="219">
        <v>0</v>
      </c>
      <c r="G304" s="213"/>
      <c r="H304" s="213">
        <v>4890.5352655685065</v>
      </c>
      <c r="I304" s="213">
        <v>5034.8755364679628</v>
      </c>
      <c r="J304" s="213"/>
      <c r="K304" s="213">
        <v>995.49642609910666</v>
      </c>
      <c r="L304" s="213"/>
      <c r="M304" s="213">
        <v>3895.0388394694</v>
      </c>
      <c r="N304" s="213">
        <v>4039.3791103688563</v>
      </c>
    </row>
    <row r="305" spans="1:14" x14ac:dyDescent="0.2">
      <c r="A305" s="90">
        <v>2023</v>
      </c>
      <c r="B305" s="90"/>
      <c r="C305" s="213">
        <v>4928.0885582230367</v>
      </c>
      <c r="D305" s="213">
        <v>5073.0059475444168</v>
      </c>
      <c r="E305" s="213"/>
      <c r="F305" s="219">
        <v>0</v>
      </c>
      <c r="G305" s="213"/>
      <c r="H305" s="213">
        <v>4928.0885582230367</v>
      </c>
      <c r="I305" s="213">
        <v>5073.0059475444168</v>
      </c>
      <c r="J305" s="213"/>
      <c r="K305" s="213">
        <v>1070.8187174407315</v>
      </c>
      <c r="L305" s="213"/>
      <c r="M305" s="213">
        <v>3857.2698407823054</v>
      </c>
      <c r="N305" s="213">
        <v>4002.1872301036856</v>
      </c>
    </row>
    <row r="306" spans="1:14" x14ac:dyDescent="0.2">
      <c r="A306" s="90">
        <v>2024</v>
      </c>
      <c r="B306" s="90"/>
      <c r="C306" s="213">
        <v>4962.9543016053613</v>
      </c>
      <c r="D306" s="213">
        <v>5107.5499662015363</v>
      </c>
      <c r="E306" s="213"/>
      <c r="F306" s="219">
        <v>0</v>
      </c>
      <c r="G306" s="213"/>
      <c r="H306" s="213">
        <v>4962.9543016053613</v>
      </c>
      <c r="I306" s="213">
        <v>5107.5499662015363</v>
      </c>
      <c r="J306" s="213"/>
      <c r="K306" s="213">
        <v>1138.7274346345391</v>
      </c>
      <c r="L306" s="213"/>
      <c r="M306" s="213">
        <v>3824.2268669708219</v>
      </c>
      <c r="N306" s="213">
        <v>3968.822531566997</v>
      </c>
    </row>
    <row r="307" spans="1:14" x14ac:dyDescent="0.2">
      <c r="A307" s="90">
        <v>2025</v>
      </c>
      <c r="B307" s="90"/>
      <c r="C307" s="213">
        <v>4995.5748081419279</v>
      </c>
      <c r="D307" s="213">
        <v>5140.2959136949366</v>
      </c>
      <c r="E307" s="213"/>
      <c r="F307" s="219">
        <v>0</v>
      </c>
      <c r="G307" s="213"/>
      <c r="H307" s="213">
        <v>4995.5748081419279</v>
      </c>
      <c r="I307" s="213">
        <v>5140.2959136949366</v>
      </c>
      <c r="J307" s="213"/>
      <c r="K307" s="213">
        <v>1199.2939363021765</v>
      </c>
      <c r="L307" s="213"/>
      <c r="M307" s="213">
        <v>3796.2808718397514</v>
      </c>
      <c r="N307" s="213">
        <v>3941.0019773927602</v>
      </c>
    </row>
    <row r="308" spans="1:14" x14ac:dyDescent="0.2">
      <c r="A308" s="90">
        <v>2026</v>
      </c>
      <c r="B308" s="90"/>
      <c r="C308" s="213">
        <v>5028.6432444662551</v>
      </c>
      <c r="D308" s="213">
        <v>5173.9381516996928</v>
      </c>
      <c r="E308" s="213"/>
      <c r="F308" s="219">
        <v>0</v>
      </c>
      <c r="G308" s="213"/>
      <c r="H308" s="213">
        <v>5028.6432444662551</v>
      </c>
      <c r="I308" s="213">
        <v>5173.9381516996928</v>
      </c>
      <c r="J308" s="213"/>
      <c r="K308" s="213">
        <v>1252.7429642359268</v>
      </c>
      <c r="L308" s="213"/>
      <c r="M308" s="213">
        <v>3775.9002802303285</v>
      </c>
      <c r="N308" s="213">
        <v>3921.1951874637662</v>
      </c>
    </row>
    <row r="309" spans="1:14" x14ac:dyDescent="0.2">
      <c r="A309" s="90">
        <v>2027</v>
      </c>
      <c r="B309" s="90"/>
      <c r="C309" s="213">
        <v>5061.2603654039121</v>
      </c>
      <c r="D309" s="213">
        <v>5206.2279723831025</v>
      </c>
      <c r="E309" s="213"/>
      <c r="F309" s="219">
        <v>0</v>
      </c>
      <c r="G309" s="213"/>
      <c r="H309" s="213">
        <v>5061.2603654039121</v>
      </c>
      <c r="I309" s="213">
        <v>5206.2279723831025</v>
      </c>
      <c r="J309" s="213"/>
      <c r="K309" s="213">
        <v>1299.4253296141669</v>
      </c>
      <c r="L309" s="213"/>
      <c r="M309" s="213">
        <v>3761.8350357897452</v>
      </c>
      <c r="N309" s="213">
        <v>3906.8026427689356</v>
      </c>
    </row>
    <row r="310" spans="1:14" x14ac:dyDescent="0.2">
      <c r="A310" s="216" t="s">
        <v>44</v>
      </c>
      <c r="B310" s="217"/>
      <c r="C310" s="217">
        <v>0.69144307027440011</v>
      </c>
      <c r="D310" s="217">
        <v>0.67417187469842599</v>
      </c>
      <c r="E310" s="217"/>
      <c r="F310" s="217"/>
      <c r="G310" s="217"/>
      <c r="H310" s="217">
        <v>0.69144307027440011</v>
      </c>
      <c r="I310" s="217">
        <v>0.67417187469842599</v>
      </c>
      <c r="J310" s="217"/>
      <c r="K310" s="217">
        <v>7.6266643331815764</v>
      </c>
      <c r="L310" s="217"/>
      <c r="M310" s="217">
        <v>-0.91505326146139598</v>
      </c>
      <c r="N310" s="217">
        <v>-0.87955013510483404</v>
      </c>
    </row>
    <row r="326" spans="1:2" x14ac:dyDescent="0.2">
      <c r="A326" s="42"/>
      <c r="B326" s="42"/>
    </row>
  </sheetData>
  <mergeCells count="6">
    <mergeCell ref="C6:D6"/>
    <mergeCell ref="H6:I6"/>
    <mergeCell ref="M6:N6"/>
    <mergeCell ref="C257:D257"/>
    <mergeCell ref="H257:I257"/>
    <mergeCell ref="M257:N257"/>
  </mergeCells>
  <pageMargins left="0.7" right="0.7" top="0.75" bottom="0.75" header="0.3" footer="0.3"/>
  <pageSetup scale="89" orientation="landscape" verticalDpi="0" r:id="rId1"/>
  <rowBreaks count="7" manualBreakCount="7">
    <brk id="19" max="16383" man="1"/>
    <brk id="58" max="16383" man="1"/>
    <brk id="97" max="13" man="1"/>
    <brk id="138" max="16383" man="1"/>
    <brk id="178" max="16383" man="1"/>
    <brk id="217" max="16383" man="1"/>
    <brk id="2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950"/>
  <sheetViews>
    <sheetView zoomScaleNormal="100" workbookViewId="0">
      <selection activeCell="C4" sqref="C4"/>
    </sheetView>
  </sheetViews>
  <sheetFormatPr defaultRowHeight="14.25" x14ac:dyDescent="0.2"/>
  <cols>
    <col min="1" max="1" width="12.125" customWidth="1"/>
    <col min="2" max="2" width="4.375" customWidth="1"/>
    <col min="4" max="4" width="7.375" customWidth="1"/>
    <col min="6" max="6" width="8.125" customWidth="1"/>
    <col min="7" max="7" width="10.125" customWidth="1"/>
    <col min="8" max="8" width="7.125" customWidth="1"/>
    <col min="10" max="10" width="9" customWidth="1"/>
    <col min="11" max="11" width="12" customWidth="1"/>
  </cols>
  <sheetData>
    <row r="1" spans="1:30" ht="15" x14ac:dyDescent="0.25">
      <c r="A1" s="102" t="s">
        <v>373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6"/>
    </row>
    <row r="2" spans="1:30" ht="15" x14ac:dyDescent="0.25">
      <c r="A2" s="40" t="s">
        <v>431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30" x14ac:dyDescent="0.2">
      <c r="A3" s="10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30" ht="15" x14ac:dyDescent="0.25">
      <c r="A4" s="10"/>
      <c r="B4" s="6"/>
      <c r="C4" s="15" t="s">
        <v>58</v>
      </c>
      <c r="D4" s="16"/>
      <c r="E4" s="16"/>
      <c r="F4" s="16"/>
      <c r="G4" s="16"/>
      <c r="H4" s="16"/>
      <c r="I4" s="16"/>
      <c r="J4" s="16"/>
      <c r="K4" s="16"/>
      <c r="L4" s="6"/>
    </row>
    <row r="5" spans="1:30" ht="1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0" ht="15" x14ac:dyDescent="0.25">
      <c r="A6" s="119" t="s">
        <v>36</v>
      </c>
      <c r="B6" s="90"/>
      <c r="C6" s="215" t="s">
        <v>33</v>
      </c>
      <c r="D6" s="215"/>
      <c r="E6" s="215" t="s">
        <v>43</v>
      </c>
      <c r="F6" s="215"/>
      <c r="G6" s="215" t="s">
        <v>40</v>
      </c>
      <c r="H6" s="215"/>
      <c r="I6" s="215" t="s">
        <v>366</v>
      </c>
      <c r="J6" s="215"/>
      <c r="K6" s="236" t="s">
        <v>26</v>
      </c>
      <c r="L6" s="195"/>
      <c r="M6" s="195"/>
    </row>
    <row r="7" spans="1:30" x14ac:dyDescent="0.2">
      <c r="A7" s="90">
        <v>2018</v>
      </c>
      <c r="B7" s="90"/>
      <c r="C7" s="213">
        <v>142488</v>
      </c>
      <c r="D7" s="213"/>
      <c r="E7" s="213">
        <v>2161.9277078999999</v>
      </c>
      <c r="F7" s="213"/>
      <c r="G7" s="213">
        <v>140326.0722921</v>
      </c>
      <c r="H7" s="213"/>
      <c r="I7" s="213">
        <v>16074</v>
      </c>
      <c r="J7" s="213"/>
      <c r="K7" s="213">
        <v>124252.0722921</v>
      </c>
      <c r="L7" s="98"/>
      <c r="M7" s="100"/>
      <c r="X7" s="14"/>
      <c r="Y7" s="14"/>
      <c r="Z7" s="14"/>
      <c r="AA7" s="14"/>
      <c r="AB7" s="14"/>
      <c r="AC7" s="14"/>
      <c r="AD7" s="14"/>
    </row>
    <row r="8" spans="1:30" x14ac:dyDescent="0.2">
      <c r="A8" s="90">
        <v>2019</v>
      </c>
      <c r="B8" s="90"/>
      <c r="C8" s="213">
        <v>143820</v>
      </c>
      <c r="D8" s="213"/>
      <c r="E8" s="213">
        <v>2558.2221583999999</v>
      </c>
      <c r="F8" s="213"/>
      <c r="G8" s="213">
        <v>141261.77784160001</v>
      </c>
      <c r="H8" s="213"/>
      <c r="I8" s="213">
        <v>18764</v>
      </c>
      <c r="J8" s="213"/>
      <c r="K8" s="213">
        <v>122497.77784160001</v>
      </c>
      <c r="L8" s="98"/>
      <c r="M8" s="100"/>
    </row>
    <row r="9" spans="1:30" x14ac:dyDescent="0.2">
      <c r="A9" s="90">
        <v>2020</v>
      </c>
      <c r="B9" s="90"/>
      <c r="C9" s="213">
        <v>144634</v>
      </c>
      <c r="D9" s="213"/>
      <c r="E9" s="213">
        <v>2906.4541690999999</v>
      </c>
      <c r="F9" s="213"/>
      <c r="G9" s="213">
        <v>141727.5458309</v>
      </c>
      <c r="H9" s="213"/>
      <c r="I9" s="213">
        <v>21332</v>
      </c>
      <c r="J9" s="213"/>
      <c r="K9" s="213">
        <v>120395.5458309</v>
      </c>
      <c r="L9" s="98"/>
      <c r="M9" s="100"/>
    </row>
    <row r="10" spans="1:30" x14ac:dyDescent="0.2">
      <c r="A10" s="90">
        <v>2021</v>
      </c>
      <c r="B10" s="90"/>
      <c r="C10" s="213">
        <v>146009</v>
      </c>
      <c r="D10" s="213"/>
      <c r="E10" s="213">
        <v>3232.8534589999999</v>
      </c>
      <c r="F10" s="213"/>
      <c r="G10" s="213">
        <v>142776.14654099999</v>
      </c>
      <c r="H10" s="213"/>
      <c r="I10" s="213">
        <v>23827</v>
      </c>
      <c r="J10" s="213"/>
      <c r="K10" s="213">
        <v>118949.14654099999</v>
      </c>
      <c r="L10" s="98"/>
      <c r="M10" s="100"/>
    </row>
    <row r="11" spans="1:30" x14ac:dyDescent="0.2">
      <c r="A11" s="90">
        <v>2022</v>
      </c>
      <c r="B11" s="90"/>
      <c r="C11" s="213">
        <v>147538</v>
      </c>
      <c r="D11" s="213"/>
      <c r="E11" s="213">
        <v>3539.6536264000001</v>
      </c>
      <c r="F11" s="213"/>
      <c r="G11" s="213">
        <v>143998.34637360001</v>
      </c>
      <c r="H11" s="213"/>
      <c r="I11" s="213">
        <v>26128</v>
      </c>
      <c r="J11" s="213"/>
      <c r="K11" s="213">
        <v>117870.34637360001</v>
      </c>
      <c r="L11" s="98"/>
      <c r="M11" s="100"/>
    </row>
    <row r="12" spans="1:30" x14ac:dyDescent="0.2">
      <c r="A12" s="90">
        <v>2023</v>
      </c>
      <c r="B12" s="90"/>
      <c r="C12" s="213">
        <v>149100</v>
      </c>
      <c r="D12" s="213"/>
      <c r="E12" s="213">
        <v>3833.7304015</v>
      </c>
      <c r="F12" s="213"/>
      <c r="G12" s="213">
        <v>145266.26959849999</v>
      </c>
      <c r="H12" s="213"/>
      <c r="I12" s="213">
        <v>28228</v>
      </c>
      <c r="J12" s="213"/>
      <c r="K12" s="213">
        <v>117038.26959849999</v>
      </c>
      <c r="L12" s="98"/>
      <c r="M12" s="100"/>
    </row>
    <row r="13" spans="1:30" x14ac:dyDescent="0.2">
      <c r="A13" s="90">
        <v>2024</v>
      </c>
      <c r="B13" s="90"/>
      <c r="C13" s="213">
        <v>150485</v>
      </c>
      <c r="D13" s="213"/>
      <c r="E13" s="213">
        <v>4115.3265204999998</v>
      </c>
      <c r="F13" s="213"/>
      <c r="G13" s="213">
        <v>146369.67347949999</v>
      </c>
      <c r="H13" s="213"/>
      <c r="I13" s="213">
        <v>30121</v>
      </c>
      <c r="J13" s="213"/>
      <c r="K13" s="213">
        <v>116248.67347949999</v>
      </c>
      <c r="L13" s="98"/>
      <c r="M13" s="100"/>
    </row>
    <row r="14" spans="1:30" x14ac:dyDescent="0.2">
      <c r="A14" s="90">
        <v>2025</v>
      </c>
      <c r="B14" s="90"/>
      <c r="C14" s="213">
        <v>151766</v>
      </c>
      <c r="D14" s="213"/>
      <c r="E14" s="213">
        <v>4360.9095926999998</v>
      </c>
      <c r="F14" s="213"/>
      <c r="G14" s="213">
        <v>147405.09040730001</v>
      </c>
      <c r="H14" s="213"/>
      <c r="I14" s="213">
        <v>31811</v>
      </c>
      <c r="J14" s="213"/>
      <c r="K14" s="213">
        <v>115594.09040730001</v>
      </c>
      <c r="L14" s="98"/>
      <c r="M14" s="100"/>
    </row>
    <row r="15" spans="1:30" x14ac:dyDescent="0.2">
      <c r="A15" s="90">
        <v>2026</v>
      </c>
      <c r="B15" s="90"/>
      <c r="C15" s="213">
        <v>153072</v>
      </c>
      <c r="D15" s="213"/>
      <c r="E15" s="213">
        <v>4574.8838623000001</v>
      </c>
      <c r="F15" s="213"/>
      <c r="G15" s="213">
        <v>148497.11613770001</v>
      </c>
      <c r="H15" s="213"/>
      <c r="I15" s="213">
        <v>33302</v>
      </c>
      <c r="J15" s="213"/>
      <c r="K15" s="213">
        <v>115195.11613770001</v>
      </c>
      <c r="L15" s="98"/>
      <c r="M15" s="100"/>
    </row>
    <row r="16" spans="1:30" x14ac:dyDescent="0.2">
      <c r="A16" s="90">
        <v>2027</v>
      </c>
      <c r="B16" s="90"/>
      <c r="C16" s="213">
        <v>154364</v>
      </c>
      <c r="D16" s="213"/>
      <c r="E16" s="213">
        <v>4782.6448681000002</v>
      </c>
      <c r="F16" s="213"/>
      <c r="G16" s="213">
        <v>149581.3551319</v>
      </c>
      <c r="H16" s="213"/>
      <c r="I16" s="213">
        <v>34601</v>
      </c>
      <c r="J16" s="213"/>
      <c r="K16" s="213">
        <v>114980.3551319</v>
      </c>
      <c r="L16" s="98"/>
      <c r="M16" s="100"/>
    </row>
    <row r="17" spans="1:13" x14ac:dyDescent="0.2">
      <c r="A17" s="216" t="s">
        <v>44</v>
      </c>
      <c r="B17" s="217"/>
      <c r="C17" s="217">
        <v>0.89347525240814907</v>
      </c>
      <c r="D17" s="217"/>
      <c r="E17" s="217">
        <v>9.2230015947939883</v>
      </c>
      <c r="F17" s="217"/>
      <c r="G17" s="217">
        <v>0.71220894102463905</v>
      </c>
      <c r="H17" s="217"/>
      <c r="I17" s="217">
        <v>8.8920255211795798</v>
      </c>
      <c r="J17" s="217"/>
      <c r="K17" s="217">
        <v>-0.85797657439348196</v>
      </c>
      <c r="L17" s="98"/>
      <c r="M17" s="100"/>
    </row>
    <row r="18" spans="1:13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3" ht="15" x14ac:dyDescent="0.25">
      <c r="A19" s="38" t="s">
        <v>45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3" x14ac:dyDescent="0.2">
      <c r="A20" s="119" t="s">
        <v>12</v>
      </c>
      <c r="B20" s="90"/>
      <c r="C20" s="215" t="s">
        <v>33</v>
      </c>
      <c r="D20" s="215"/>
      <c r="E20" s="215" t="s">
        <v>43</v>
      </c>
      <c r="F20" s="215"/>
      <c r="G20" s="215" t="s">
        <v>40</v>
      </c>
      <c r="H20" s="215"/>
      <c r="I20" s="215" t="s">
        <v>366</v>
      </c>
      <c r="J20" s="215"/>
      <c r="K20" s="236" t="s">
        <v>26</v>
      </c>
      <c r="L20" s="6"/>
    </row>
    <row r="21" spans="1:13" x14ac:dyDescent="0.2">
      <c r="A21" s="90">
        <v>2018</v>
      </c>
      <c r="B21" s="90"/>
      <c r="C21" s="213">
        <v>34206</v>
      </c>
      <c r="D21" s="213"/>
      <c r="E21" s="213">
        <v>538.50510484999995</v>
      </c>
      <c r="F21" s="213"/>
      <c r="G21" s="213">
        <v>33667.494895149997</v>
      </c>
      <c r="H21" s="213"/>
      <c r="I21" s="213">
        <v>3367</v>
      </c>
      <c r="J21" s="213"/>
      <c r="K21" s="213">
        <v>30300.494895149997</v>
      </c>
      <c r="L21" s="6"/>
    </row>
    <row r="22" spans="1:13" x14ac:dyDescent="0.2">
      <c r="A22" s="90">
        <v>2019</v>
      </c>
      <c r="B22" s="90"/>
      <c r="C22" s="213">
        <v>34412</v>
      </c>
      <c r="D22" s="213"/>
      <c r="E22" s="213">
        <v>656.61642592999999</v>
      </c>
      <c r="F22" s="213"/>
      <c r="G22" s="213">
        <v>33755.383574070001</v>
      </c>
      <c r="H22" s="213"/>
      <c r="I22" s="213">
        <v>3663</v>
      </c>
      <c r="J22" s="213"/>
      <c r="K22" s="213">
        <v>30092.383574070001</v>
      </c>
      <c r="L22" s="6"/>
    </row>
    <row r="23" spans="1:13" x14ac:dyDescent="0.2">
      <c r="A23" s="90">
        <v>2020</v>
      </c>
      <c r="B23" s="90"/>
      <c r="C23" s="213">
        <v>34489</v>
      </c>
      <c r="D23" s="213"/>
      <c r="E23" s="213">
        <v>775.25246851999998</v>
      </c>
      <c r="F23" s="213"/>
      <c r="G23" s="213">
        <v>33713.747531480003</v>
      </c>
      <c r="H23" s="213"/>
      <c r="I23" s="213">
        <v>3971</v>
      </c>
      <c r="J23" s="213"/>
      <c r="K23" s="213">
        <v>29742.747531480003</v>
      </c>
      <c r="L23" s="6"/>
    </row>
    <row r="24" spans="1:13" x14ac:dyDescent="0.2">
      <c r="A24" s="90">
        <v>2021</v>
      </c>
      <c r="B24" s="90"/>
      <c r="C24" s="213">
        <v>34707</v>
      </c>
      <c r="D24" s="213"/>
      <c r="E24" s="213">
        <v>886.25597110000001</v>
      </c>
      <c r="F24" s="213"/>
      <c r="G24" s="213">
        <v>33820.744028900001</v>
      </c>
      <c r="H24" s="213"/>
      <c r="I24" s="213">
        <v>4358</v>
      </c>
      <c r="J24" s="213"/>
      <c r="K24" s="213">
        <v>29462.744028900001</v>
      </c>
      <c r="L24" s="6"/>
    </row>
    <row r="25" spans="1:13" x14ac:dyDescent="0.2">
      <c r="A25" s="90">
        <v>2022</v>
      </c>
      <c r="B25" s="90"/>
      <c r="C25" s="213">
        <v>34956</v>
      </c>
      <c r="D25" s="213"/>
      <c r="E25" s="213">
        <v>983.70618233000005</v>
      </c>
      <c r="F25" s="213"/>
      <c r="G25" s="213">
        <v>33972.293817669997</v>
      </c>
      <c r="H25" s="213"/>
      <c r="I25" s="213">
        <v>4718</v>
      </c>
      <c r="J25" s="213"/>
      <c r="K25" s="213">
        <v>29254.293817669997</v>
      </c>
      <c r="L25" s="6"/>
    </row>
    <row r="26" spans="1:13" x14ac:dyDescent="0.2">
      <c r="A26" s="90">
        <v>2023</v>
      </c>
      <c r="B26" s="90"/>
      <c r="C26" s="213">
        <v>35209</v>
      </c>
      <c r="D26" s="213"/>
      <c r="E26" s="213">
        <v>1069.4991990000001</v>
      </c>
      <c r="F26" s="213"/>
      <c r="G26" s="213">
        <v>34139.500801000002</v>
      </c>
      <c r="H26" s="213"/>
      <c r="I26" s="213">
        <v>5048</v>
      </c>
      <c r="J26" s="213"/>
      <c r="K26" s="213">
        <v>29091.500801000002</v>
      </c>
      <c r="L26" s="6"/>
    </row>
    <row r="27" spans="1:13" x14ac:dyDescent="0.2">
      <c r="A27" s="90">
        <v>2024</v>
      </c>
      <c r="B27" s="90"/>
      <c r="C27" s="213">
        <v>35419</v>
      </c>
      <c r="D27" s="213"/>
      <c r="E27" s="213">
        <v>1139.0216754999999</v>
      </c>
      <c r="F27" s="213"/>
      <c r="G27" s="213">
        <v>34279.9783245</v>
      </c>
      <c r="H27" s="213"/>
      <c r="I27" s="213">
        <v>5348</v>
      </c>
      <c r="J27" s="213"/>
      <c r="K27" s="213">
        <v>28931.9783245</v>
      </c>
      <c r="L27" s="6"/>
    </row>
    <row r="28" spans="1:13" x14ac:dyDescent="0.2">
      <c r="A28" s="90">
        <v>2025</v>
      </c>
      <c r="B28" s="90"/>
      <c r="C28" s="213">
        <v>35604</v>
      </c>
      <c r="D28" s="213"/>
      <c r="E28" s="213">
        <v>1202.2878713</v>
      </c>
      <c r="F28" s="213"/>
      <c r="G28" s="213">
        <v>34401.712128699997</v>
      </c>
      <c r="H28" s="213"/>
      <c r="I28" s="213">
        <v>5616</v>
      </c>
      <c r="J28" s="213"/>
      <c r="K28" s="213">
        <v>28785.712128699997</v>
      </c>
      <c r="L28" s="6"/>
    </row>
    <row r="29" spans="1:13" x14ac:dyDescent="0.2">
      <c r="A29" s="90">
        <v>2026</v>
      </c>
      <c r="B29" s="90"/>
      <c r="C29" s="213">
        <v>35794</v>
      </c>
      <c r="D29" s="213"/>
      <c r="E29" s="213">
        <v>1264.9256961000001</v>
      </c>
      <c r="F29" s="213"/>
      <c r="G29" s="213">
        <v>34529.074303900001</v>
      </c>
      <c r="H29" s="213"/>
      <c r="I29" s="213">
        <v>5854</v>
      </c>
      <c r="J29" s="213"/>
      <c r="K29" s="213">
        <v>28675.074303900001</v>
      </c>
      <c r="L29" s="6"/>
    </row>
    <row r="30" spans="1:13" x14ac:dyDescent="0.2">
      <c r="A30" s="90">
        <v>2027</v>
      </c>
      <c r="B30" s="90"/>
      <c r="C30" s="213">
        <v>35981</v>
      </c>
      <c r="D30" s="213"/>
      <c r="E30" s="213">
        <v>1325.0249765000001</v>
      </c>
      <c r="F30" s="213"/>
      <c r="G30" s="213">
        <v>34655.975023500003</v>
      </c>
      <c r="H30" s="213"/>
      <c r="I30" s="213">
        <v>6063</v>
      </c>
      <c r="J30" s="213"/>
      <c r="K30" s="213">
        <v>28592.975023500003</v>
      </c>
      <c r="L30" s="6"/>
    </row>
    <row r="31" spans="1:13" x14ac:dyDescent="0.2">
      <c r="A31" s="216" t="s">
        <v>44</v>
      </c>
      <c r="B31" s="217"/>
      <c r="C31" s="217">
        <v>0.56369340681179381</v>
      </c>
      <c r="D31" s="217"/>
      <c r="E31" s="217">
        <v>10.521876222075722</v>
      </c>
      <c r="F31" s="217"/>
      <c r="G31" s="217">
        <v>0.32204324198523704</v>
      </c>
      <c r="H31" s="217"/>
      <c r="I31" s="217">
        <v>6.7536460708542467</v>
      </c>
      <c r="J31" s="217"/>
      <c r="K31" s="217">
        <v>-0.64240532439467923</v>
      </c>
      <c r="L31" s="6"/>
    </row>
    <row r="32" spans="1:13" x14ac:dyDescent="0.2">
      <c r="A32" s="119"/>
      <c r="B32" s="90"/>
      <c r="C32" s="213"/>
      <c r="D32" s="213"/>
      <c r="E32" s="213"/>
      <c r="F32" s="213"/>
      <c r="G32" s="213"/>
      <c r="H32" s="213"/>
      <c r="I32" s="213"/>
      <c r="J32" s="213"/>
      <c r="K32" s="213"/>
      <c r="L32" s="6"/>
    </row>
    <row r="33" spans="1:12" x14ac:dyDescent="0.2">
      <c r="A33" s="119" t="s">
        <v>14</v>
      </c>
      <c r="B33" s="90"/>
      <c r="C33" s="215" t="s">
        <v>33</v>
      </c>
      <c r="D33" s="215"/>
      <c r="E33" s="215" t="s">
        <v>43</v>
      </c>
      <c r="F33" s="215"/>
      <c r="G33" s="215" t="s">
        <v>40</v>
      </c>
      <c r="H33" s="215"/>
      <c r="I33" s="215" t="s">
        <v>366</v>
      </c>
      <c r="J33" s="215"/>
      <c r="K33" s="236" t="s">
        <v>26</v>
      </c>
      <c r="L33" s="6"/>
    </row>
    <row r="34" spans="1:12" x14ac:dyDescent="0.2">
      <c r="A34" s="90">
        <v>2018</v>
      </c>
      <c r="B34" s="90"/>
      <c r="C34" s="213">
        <v>12878</v>
      </c>
      <c r="D34" s="213"/>
      <c r="E34" s="213">
        <v>49.55356046</v>
      </c>
      <c r="F34" s="213"/>
      <c r="G34" s="213">
        <v>12828.446439539999</v>
      </c>
      <c r="H34" s="213"/>
      <c r="I34" s="213">
        <v>1216</v>
      </c>
      <c r="J34" s="213"/>
      <c r="K34" s="213">
        <v>11612.446439539999</v>
      </c>
      <c r="L34" s="6"/>
    </row>
    <row r="35" spans="1:12" x14ac:dyDescent="0.2">
      <c r="A35" s="90">
        <v>2019</v>
      </c>
      <c r="B35" s="90"/>
      <c r="C35" s="213">
        <v>12976</v>
      </c>
      <c r="D35" s="213"/>
      <c r="E35" s="213">
        <v>63.052134756000001</v>
      </c>
      <c r="F35" s="213"/>
      <c r="G35" s="213">
        <v>12912.947865243999</v>
      </c>
      <c r="H35" s="213"/>
      <c r="I35" s="213">
        <v>1377</v>
      </c>
      <c r="J35" s="213"/>
      <c r="K35" s="213">
        <v>11535.947865243999</v>
      </c>
      <c r="L35" s="6"/>
    </row>
    <row r="36" spans="1:12" x14ac:dyDescent="0.2">
      <c r="A36" s="90">
        <v>2020</v>
      </c>
      <c r="B36" s="90"/>
      <c r="C36" s="213">
        <v>13042</v>
      </c>
      <c r="D36" s="213"/>
      <c r="E36" s="213">
        <v>76.606559765</v>
      </c>
      <c r="F36" s="213"/>
      <c r="G36" s="213">
        <v>12965.393440235001</v>
      </c>
      <c r="H36" s="213"/>
      <c r="I36" s="213">
        <v>1529</v>
      </c>
      <c r="J36" s="213"/>
      <c r="K36" s="213">
        <v>11436.393440235001</v>
      </c>
      <c r="L36" s="6"/>
    </row>
    <row r="37" spans="1:12" x14ac:dyDescent="0.2">
      <c r="A37" s="90">
        <v>2021</v>
      </c>
      <c r="B37" s="90"/>
      <c r="C37" s="213">
        <v>13195</v>
      </c>
      <c r="D37" s="213"/>
      <c r="E37" s="213">
        <v>89.575685046999993</v>
      </c>
      <c r="F37" s="213"/>
      <c r="G37" s="213">
        <v>13105.424314952999</v>
      </c>
      <c r="H37" s="213"/>
      <c r="I37" s="213">
        <v>1670</v>
      </c>
      <c r="J37" s="213"/>
      <c r="K37" s="213">
        <v>11435.424314952999</v>
      </c>
      <c r="L37" s="6"/>
    </row>
    <row r="38" spans="1:12" x14ac:dyDescent="0.2">
      <c r="A38" s="90">
        <v>2022</v>
      </c>
      <c r="B38" s="90"/>
      <c r="C38" s="213">
        <v>13380</v>
      </c>
      <c r="D38" s="213"/>
      <c r="E38" s="213">
        <v>102.11001879</v>
      </c>
      <c r="F38" s="213"/>
      <c r="G38" s="213">
        <v>13277.889981210001</v>
      </c>
      <c r="H38" s="213"/>
      <c r="I38" s="213">
        <v>1800</v>
      </c>
      <c r="J38" s="213"/>
      <c r="K38" s="213">
        <v>11477.889981210001</v>
      </c>
      <c r="L38" s="6"/>
    </row>
    <row r="39" spans="1:12" x14ac:dyDescent="0.2">
      <c r="A39" s="90">
        <v>2023</v>
      </c>
      <c r="B39" s="90"/>
      <c r="C39" s="213">
        <v>13576</v>
      </c>
      <c r="D39" s="213"/>
      <c r="E39" s="213">
        <v>114.58104082</v>
      </c>
      <c r="F39" s="213"/>
      <c r="G39" s="213">
        <v>13461.41895918</v>
      </c>
      <c r="H39" s="213"/>
      <c r="I39" s="213">
        <v>1918</v>
      </c>
      <c r="J39" s="213"/>
      <c r="K39" s="213">
        <v>11543.41895918</v>
      </c>
      <c r="L39" s="6"/>
    </row>
    <row r="40" spans="1:12" x14ac:dyDescent="0.2">
      <c r="A40" s="90">
        <v>2024</v>
      </c>
      <c r="B40" s="90"/>
      <c r="C40" s="213">
        <v>13749</v>
      </c>
      <c r="D40" s="213"/>
      <c r="E40" s="213">
        <v>127.19898546</v>
      </c>
      <c r="F40" s="213"/>
      <c r="G40" s="213">
        <v>13621.80101454</v>
      </c>
      <c r="H40" s="213"/>
      <c r="I40" s="213">
        <v>2024</v>
      </c>
      <c r="J40" s="213"/>
      <c r="K40" s="213">
        <v>11597.80101454</v>
      </c>
      <c r="L40" s="6"/>
    </row>
    <row r="41" spans="1:12" x14ac:dyDescent="0.2">
      <c r="A41" s="90">
        <v>2025</v>
      </c>
      <c r="B41" s="90"/>
      <c r="C41" s="213">
        <v>13909</v>
      </c>
      <c r="D41" s="213"/>
      <c r="E41" s="213">
        <v>139.33240935000001</v>
      </c>
      <c r="F41" s="213"/>
      <c r="G41" s="213">
        <v>13769.66759065</v>
      </c>
      <c r="H41" s="213"/>
      <c r="I41" s="213">
        <v>2118</v>
      </c>
      <c r="J41" s="213"/>
      <c r="K41" s="213">
        <v>11651.66759065</v>
      </c>
      <c r="L41" s="6"/>
    </row>
    <row r="42" spans="1:12" x14ac:dyDescent="0.2">
      <c r="A42" s="90">
        <v>2026</v>
      </c>
      <c r="B42" s="90"/>
      <c r="C42" s="213">
        <v>14067</v>
      </c>
      <c r="D42" s="213"/>
      <c r="E42" s="213">
        <v>151.61492509000001</v>
      </c>
      <c r="F42" s="213"/>
      <c r="G42" s="213">
        <v>13915.38507491</v>
      </c>
      <c r="H42" s="213"/>
      <c r="I42" s="213">
        <v>2201</v>
      </c>
      <c r="J42" s="213"/>
      <c r="K42" s="213">
        <v>11714.38507491</v>
      </c>
      <c r="L42" s="6"/>
    </row>
    <row r="43" spans="1:12" x14ac:dyDescent="0.2">
      <c r="A43" s="90">
        <v>2027</v>
      </c>
      <c r="B43" s="90"/>
      <c r="C43" s="213">
        <v>14222</v>
      </c>
      <c r="D43" s="213"/>
      <c r="E43" s="213">
        <v>163.82766452999999</v>
      </c>
      <c r="F43" s="213"/>
      <c r="G43" s="213">
        <v>14058.172335470001</v>
      </c>
      <c r="H43" s="213"/>
      <c r="I43" s="213">
        <v>2273</v>
      </c>
      <c r="J43" s="213"/>
      <c r="K43" s="213">
        <v>11785.172335470001</v>
      </c>
      <c r="L43" s="6"/>
    </row>
    <row r="44" spans="1:12" x14ac:dyDescent="0.2">
      <c r="A44" s="216" t="s">
        <v>44</v>
      </c>
      <c r="B44" s="217"/>
      <c r="C44" s="217">
        <v>1.1091013417781959</v>
      </c>
      <c r="D44" s="217"/>
      <c r="E44" s="217">
        <v>14.209275117970943</v>
      </c>
      <c r="F44" s="217"/>
      <c r="G44" s="217">
        <v>1.0222878473608032</v>
      </c>
      <c r="H44" s="217"/>
      <c r="I44" s="217">
        <v>7.1976082456611357</v>
      </c>
      <c r="J44" s="217"/>
      <c r="K44" s="217">
        <v>0.16418650260265899</v>
      </c>
      <c r="L44" s="6"/>
    </row>
    <row r="45" spans="1:12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6"/>
    </row>
    <row r="46" spans="1:12" x14ac:dyDescent="0.2">
      <c r="A46" s="119" t="s">
        <v>16</v>
      </c>
      <c r="B46" s="90"/>
      <c r="C46" s="218" t="s">
        <v>33</v>
      </c>
      <c r="D46" s="218"/>
      <c r="E46" s="218" t="s">
        <v>43</v>
      </c>
      <c r="F46" s="218"/>
      <c r="G46" s="218" t="s">
        <v>40</v>
      </c>
      <c r="H46" s="218"/>
      <c r="I46" s="218" t="s">
        <v>366</v>
      </c>
      <c r="J46" s="218"/>
      <c r="K46" s="236" t="s">
        <v>26</v>
      </c>
      <c r="L46" s="6"/>
    </row>
    <row r="47" spans="1:12" x14ac:dyDescent="0.2">
      <c r="A47" s="90">
        <v>2018</v>
      </c>
      <c r="B47" s="90"/>
      <c r="C47" s="213">
        <v>66532</v>
      </c>
      <c r="D47" s="213"/>
      <c r="E47" s="213">
        <v>1084.9378630000001</v>
      </c>
      <c r="F47" s="217"/>
      <c r="G47" s="213">
        <v>65447.062137000001</v>
      </c>
      <c r="H47" s="213"/>
      <c r="I47" s="213">
        <v>8640</v>
      </c>
      <c r="J47" s="213"/>
      <c r="K47" s="213">
        <v>56807.062137000001</v>
      </c>
      <c r="L47" s="6"/>
    </row>
    <row r="48" spans="1:12" x14ac:dyDescent="0.2">
      <c r="A48" s="90">
        <v>2019</v>
      </c>
      <c r="B48" s="90"/>
      <c r="C48" s="213">
        <v>67347</v>
      </c>
      <c r="D48" s="213"/>
      <c r="E48" s="213">
        <v>1272.0850616</v>
      </c>
      <c r="F48" s="217"/>
      <c r="G48" s="213">
        <v>66074.914938400005</v>
      </c>
      <c r="H48" s="213"/>
      <c r="I48" s="213">
        <v>10374</v>
      </c>
      <c r="J48" s="213"/>
      <c r="K48" s="213">
        <v>55700.914938400005</v>
      </c>
      <c r="L48" s="6"/>
    </row>
    <row r="49" spans="1:12" x14ac:dyDescent="0.2">
      <c r="A49" s="90">
        <v>2020</v>
      </c>
      <c r="B49" s="90"/>
      <c r="C49" s="213">
        <v>67891</v>
      </c>
      <c r="D49" s="213"/>
      <c r="E49" s="213">
        <v>1418.4038605999999</v>
      </c>
      <c r="F49" s="217"/>
      <c r="G49" s="213">
        <v>66472.596139400004</v>
      </c>
      <c r="H49" s="213"/>
      <c r="I49" s="213">
        <v>12005</v>
      </c>
      <c r="J49" s="213"/>
      <c r="K49" s="213">
        <v>54467.596139400004</v>
      </c>
      <c r="L49" s="6"/>
    </row>
    <row r="50" spans="1:12" x14ac:dyDescent="0.2">
      <c r="A50" s="90">
        <v>2021</v>
      </c>
      <c r="B50" s="90"/>
      <c r="C50" s="213">
        <v>68675</v>
      </c>
      <c r="D50" s="213"/>
      <c r="E50" s="213">
        <v>1556.4087242999999</v>
      </c>
      <c r="F50" s="217"/>
      <c r="G50" s="213">
        <v>67118.591275700004</v>
      </c>
      <c r="H50" s="213"/>
      <c r="I50" s="213">
        <v>13522</v>
      </c>
      <c r="J50" s="213"/>
      <c r="K50" s="213">
        <v>53596.591275700004</v>
      </c>
      <c r="L50" s="6"/>
    </row>
    <row r="51" spans="1:12" x14ac:dyDescent="0.2">
      <c r="A51" s="90">
        <v>2022</v>
      </c>
      <c r="B51" s="90"/>
      <c r="C51" s="213">
        <v>69527</v>
      </c>
      <c r="D51" s="213"/>
      <c r="E51" s="213">
        <v>1690.6332801999999</v>
      </c>
      <c r="F51" s="217"/>
      <c r="G51" s="213">
        <v>67836.366719800004</v>
      </c>
      <c r="H51" s="213"/>
      <c r="I51" s="213">
        <v>14918</v>
      </c>
      <c r="J51" s="213"/>
      <c r="K51" s="213">
        <v>52918.366719800004</v>
      </c>
      <c r="L51" s="6"/>
    </row>
    <row r="52" spans="1:12" x14ac:dyDescent="0.2">
      <c r="A52" s="90">
        <v>2023</v>
      </c>
      <c r="B52" s="90"/>
      <c r="C52" s="213">
        <v>70401</v>
      </c>
      <c r="D52" s="213"/>
      <c r="E52" s="213">
        <v>1824.1730927999999</v>
      </c>
      <c r="F52" s="217"/>
      <c r="G52" s="213">
        <v>68576.826907199997</v>
      </c>
      <c r="H52" s="213"/>
      <c r="I52" s="213">
        <v>16186</v>
      </c>
      <c r="J52" s="213"/>
      <c r="K52" s="213">
        <v>52390.826907199997</v>
      </c>
      <c r="L52" s="6"/>
    </row>
    <row r="53" spans="1:12" x14ac:dyDescent="0.2">
      <c r="A53" s="90">
        <v>2024</v>
      </c>
      <c r="B53" s="90"/>
      <c r="C53" s="213">
        <v>71196</v>
      </c>
      <c r="D53" s="213"/>
      <c r="E53" s="213">
        <v>1960.2273972</v>
      </c>
      <c r="F53" s="217"/>
      <c r="G53" s="213">
        <v>69235.772602800003</v>
      </c>
      <c r="H53" s="213"/>
      <c r="I53" s="213">
        <v>17327</v>
      </c>
      <c r="J53" s="213"/>
      <c r="K53" s="213">
        <v>51908.772602800003</v>
      </c>
      <c r="L53" s="6"/>
    </row>
    <row r="54" spans="1:12" x14ac:dyDescent="0.2">
      <c r="A54" s="90">
        <v>2025</v>
      </c>
      <c r="B54" s="90"/>
      <c r="C54" s="213">
        <v>71935</v>
      </c>
      <c r="D54" s="213"/>
      <c r="E54" s="213">
        <v>2070.2276854000002</v>
      </c>
      <c r="F54" s="217"/>
      <c r="G54" s="213">
        <v>69864.772314600006</v>
      </c>
      <c r="H54" s="213"/>
      <c r="I54" s="213">
        <v>18340</v>
      </c>
      <c r="J54" s="213"/>
      <c r="K54" s="213">
        <v>51524.772314600006</v>
      </c>
      <c r="L54" s="6"/>
    </row>
    <row r="55" spans="1:12" x14ac:dyDescent="0.2">
      <c r="A55" s="90">
        <v>2026</v>
      </c>
      <c r="B55" s="90"/>
      <c r="C55" s="213">
        <v>72685</v>
      </c>
      <c r="D55" s="213"/>
      <c r="E55" s="213">
        <v>2147.9555581</v>
      </c>
      <c r="F55" s="217"/>
      <c r="G55" s="213">
        <v>70537.044441899998</v>
      </c>
      <c r="H55" s="213"/>
      <c r="I55" s="213">
        <v>19231</v>
      </c>
      <c r="J55" s="213"/>
      <c r="K55" s="213">
        <v>51306.044441899998</v>
      </c>
      <c r="L55" s="6"/>
    </row>
    <row r="56" spans="1:12" x14ac:dyDescent="0.2">
      <c r="A56" s="90">
        <v>2027</v>
      </c>
      <c r="B56" s="90"/>
      <c r="C56" s="213">
        <v>73422</v>
      </c>
      <c r="D56" s="213"/>
      <c r="E56" s="213">
        <v>2222.4327429999998</v>
      </c>
      <c r="F56" s="217"/>
      <c r="G56" s="213">
        <v>71199.567257000002</v>
      </c>
      <c r="H56" s="213"/>
      <c r="I56" s="213">
        <v>20006</v>
      </c>
      <c r="J56" s="213"/>
      <c r="K56" s="213">
        <v>51193.567257000002</v>
      </c>
      <c r="L56" s="6"/>
    </row>
    <row r="57" spans="1:12" x14ac:dyDescent="0.2">
      <c r="A57" s="216" t="s">
        <v>44</v>
      </c>
      <c r="B57" s="217"/>
      <c r="C57" s="217">
        <v>1.1009112853384462</v>
      </c>
      <c r="D57" s="217"/>
      <c r="E57" s="217">
        <v>8.2935623301301895</v>
      </c>
      <c r="F57" s="217"/>
      <c r="G57" s="217">
        <v>0.94045178623165526</v>
      </c>
      <c r="H57" s="217"/>
      <c r="I57" s="217">
        <v>9.7782441627658923</v>
      </c>
      <c r="J57" s="217"/>
      <c r="K57" s="217">
        <v>-1.1494183145036918</v>
      </c>
      <c r="L57" s="6"/>
    </row>
    <row r="58" spans="1:12" x14ac:dyDescent="0.2">
      <c r="A58" s="119"/>
      <c r="B58" s="90"/>
      <c r="C58" s="213"/>
      <c r="D58" s="213"/>
      <c r="E58" s="213"/>
      <c r="F58" s="213"/>
      <c r="G58" s="213"/>
      <c r="H58" s="213"/>
      <c r="I58" s="213"/>
      <c r="J58" s="213"/>
      <c r="K58" s="213"/>
      <c r="L58" s="6"/>
    </row>
    <row r="59" spans="1:12" x14ac:dyDescent="0.2">
      <c r="A59" s="119" t="s">
        <v>18</v>
      </c>
      <c r="B59" s="90"/>
      <c r="C59" s="218" t="s">
        <v>33</v>
      </c>
      <c r="D59" s="218"/>
      <c r="E59" s="218" t="s">
        <v>43</v>
      </c>
      <c r="F59" s="218"/>
      <c r="G59" s="218" t="s">
        <v>40</v>
      </c>
      <c r="H59" s="218"/>
      <c r="I59" s="218" t="s">
        <v>366</v>
      </c>
      <c r="J59" s="218"/>
      <c r="K59" s="236" t="s">
        <v>26</v>
      </c>
      <c r="L59" s="6"/>
    </row>
    <row r="60" spans="1:12" x14ac:dyDescent="0.2">
      <c r="A60" s="90">
        <v>2018</v>
      </c>
      <c r="B60" s="90"/>
      <c r="C60" s="213">
        <v>12559</v>
      </c>
      <c r="D60" s="213"/>
      <c r="E60" s="213">
        <v>87.591574820999995</v>
      </c>
      <c r="F60" s="213"/>
      <c r="G60" s="213">
        <v>12471.408425179001</v>
      </c>
      <c r="H60" s="213"/>
      <c r="I60" s="213">
        <v>634</v>
      </c>
      <c r="J60" s="213"/>
      <c r="K60" s="213">
        <v>11837.408425179001</v>
      </c>
      <c r="L60" s="6"/>
    </row>
    <row r="61" spans="1:12" x14ac:dyDescent="0.2">
      <c r="A61" s="90">
        <v>2019</v>
      </c>
      <c r="B61" s="90"/>
      <c r="C61" s="213">
        <v>12688</v>
      </c>
      <c r="D61" s="213"/>
      <c r="E61" s="213">
        <v>103.56770139</v>
      </c>
      <c r="F61" s="213"/>
      <c r="G61" s="213">
        <v>12584.43229861</v>
      </c>
      <c r="H61" s="213"/>
      <c r="I61" s="213">
        <v>742</v>
      </c>
      <c r="J61" s="213"/>
      <c r="K61" s="213">
        <v>11842.43229861</v>
      </c>
      <c r="L61" s="6"/>
    </row>
    <row r="62" spans="1:12" x14ac:dyDescent="0.2">
      <c r="A62" s="90">
        <v>2020</v>
      </c>
      <c r="B62" s="90"/>
      <c r="C62" s="213">
        <v>12749</v>
      </c>
      <c r="D62" s="213"/>
      <c r="E62" s="213">
        <v>119.66614475</v>
      </c>
      <c r="F62" s="213"/>
      <c r="G62" s="213">
        <v>12629.333855250001</v>
      </c>
      <c r="H62" s="213"/>
      <c r="I62" s="213">
        <v>844</v>
      </c>
      <c r="J62" s="213"/>
      <c r="K62" s="213">
        <v>11785.333855250001</v>
      </c>
      <c r="L62" s="6"/>
    </row>
    <row r="63" spans="1:12" x14ac:dyDescent="0.2">
      <c r="A63" s="90">
        <v>2021</v>
      </c>
      <c r="B63" s="90"/>
      <c r="C63" s="213">
        <v>12855</v>
      </c>
      <c r="D63" s="213"/>
      <c r="E63" s="213">
        <v>134.95527784000001</v>
      </c>
      <c r="F63" s="213"/>
      <c r="G63" s="213">
        <v>12720.044722160001</v>
      </c>
      <c r="H63" s="213"/>
      <c r="I63" s="213">
        <v>939</v>
      </c>
      <c r="J63" s="213"/>
      <c r="K63" s="213">
        <v>11781.044722160001</v>
      </c>
      <c r="L63" s="6"/>
    </row>
    <row r="64" spans="1:12" x14ac:dyDescent="0.2">
      <c r="A64" s="90">
        <v>2022</v>
      </c>
      <c r="B64" s="90"/>
      <c r="C64" s="213">
        <v>12971</v>
      </c>
      <c r="D64" s="213"/>
      <c r="E64" s="213">
        <v>149.78021559999999</v>
      </c>
      <c r="F64" s="213"/>
      <c r="G64" s="213">
        <v>12821.2197844</v>
      </c>
      <c r="H64" s="213"/>
      <c r="I64" s="213">
        <v>1027</v>
      </c>
      <c r="J64" s="213"/>
      <c r="K64" s="213">
        <v>11794.2197844</v>
      </c>
      <c r="L64" s="6"/>
    </row>
    <row r="65" spans="1:12" x14ac:dyDescent="0.2">
      <c r="A65" s="90">
        <v>2023</v>
      </c>
      <c r="B65" s="90"/>
      <c r="C65" s="213">
        <v>13089</v>
      </c>
      <c r="D65" s="213"/>
      <c r="E65" s="213">
        <v>164.52992742999999</v>
      </c>
      <c r="F65" s="213"/>
      <c r="G65" s="213">
        <v>12924.47007257</v>
      </c>
      <c r="H65" s="213"/>
      <c r="I65" s="213">
        <v>1109</v>
      </c>
      <c r="J65" s="213"/>
      <c r="K65" s="213">
        <v>11815.47007257</v>
      </c>
      <c r="L65" s="6"/>
    </row>
    <row r="66" spans="1:12" x14ac:dyDescent="0.2">
      <c r="A66" s="90">
        <v>2024</v>
      </c>
      <c r="B66" s="90"/>
      <c r="C66" s="213">
        <v>13189</v>
      </c>
      <c r="D66" s="213"/>
      <c r="E66" s="213">
        <v>179.51446372000001</v>
      </c>
      <c r="F66" s="213"/>
      <c r="G66" s="213">
        <v>13009.485536280001</v>
      </c>
      <c r="H66" s="213"/>
      <c r="I66" s="213">
        <v>1183</v>
      </c>
      <c r="J66" s="213"/>
      <c r="K66" s="213">
        <v>11826.485536280001</v>
      </c>
      <c r="L66" s="6"/>
    </row>
    <row r="67" spans="1:12" x14ac:dyDescent="0.2">
      <c r="A67" s="90">
        <v>2025</v>
      </c>
      <c r="B67" s="90"/>
      <c r="C67" s="213">
        <v>13277</v>
      </c>
      <c r="D67" s="213"/>
      <c r="E67" s="213">
        <v>193.80255751000001</v>
      </c>
      <c r="F67" s="213"/>
      <c r="G67" s="213">
        <v>13083.19744249</v>
      </c>
      <c r="H67" s="213"/>
      <c r="I67" s="213">
        <v>1251</v>
      </c>
      <c r="J67" s="213"/>
      <c r="K67" s="213">
        <v>11832.19744249</v>
      </c>
      <c r="L67" s="6"/>
    </row>
    <row r="68" spans="1:12" x14ac:dyDescent="0.2">
      <c r="A68" s="90">
        <v>2026</v>
      </c>
      <c r="B68" s="90"/>
      <c r="C68" s="213">
        <v>13368</v>
      </c>
      <c r="D68" s="213"/>
      <c r="E68" s="213">
        <v>208.32849064999999</v>
      </c>
      <c r="F68" s="213"/>
      <c r="G68" s="213">
        <v>13159.671509350001</v>
      </c>
      <c r="H68" s="213"/>
      <c r="I68" s="213">
        <v>1310</v>
      </c>
      <c r="J68" s="213"/>
      <c r="K68" s="213">
        <v>11849.671509350001</v>
      </c>
      <c r="L68" s="6"/>
    </row>
    <row r="69" spans="1:12" x14ac:dyDescent="0.2">
      <c r="A69" s="90">
        <v>2027</v>
      </c>
      <c r="B69" s="90"/>
      <c r="C69" s="213">
        <v>13461</v>
      </c>
      <c r="D69" s="213"/>
      <c r="E69" s="213">
        <v>222.77098027</v>
      </c>
      <c r="F69" s="213"/>
      <c r="G69" s="213">
        <v>13238.229019730001</v>
      </c>
      <c r="H69" s="213"/>
      <c r="I69" s="213">
        <v>1363</v>
      </c>
      <c r="J69" s="213"/>
      <c r="K69" s="213">
        <v>11875.229019730001</v>
      </c>
      <c r="L69" s="6"/>
    </row>
    <row r="70" spans="1:12" x14ac:dyDescent="0.2">
      <c r="A70" s="216" t="s">
        <v>44</v>
      </c>
      <c r="B70" s="217"/>
      <c r="C70" s="217">
        <v>0.77363359532491849</v>
      </c>
      <c r="D70" s="217"/>
      <c r="E70" s="217">
        <v>10.928727542806582</v>
      </c>
      <c r="F70" s="217"/>
      <c r="G70" s="217">
        <v>0.66520364230717721</v>
      </c>
      <c r="H70" s="217"/>
      <c r="I70" s="217">
        <v>8.8764787091383912</v>
      </c>
      <c r="J70" s="217"/>
      <c r="K70" s="217">
        <v>3.5449761029737736E-2</v>
      </c>
      <c r="L70" s="6"/>
    </row>
    <row r="71" spans="1:12" x14ac:dyDescent="0.2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6"/>
    </row>
    <row r="72" spans="1:12" x14ac:dyDescent="0.2">
      <c r="A72" s="119" t="s">
        <v>20</v>
      </c>
      <c r="B72" s="90"/>
      <c r="C72" s="218" t="s">
        <v>33</v>
      </c>
      <c r="D72" s="218"/>
      <c r="E72" s="218" t="s">
        <v>43</v>
      </c>
      <c r="F72" s="218"/>
      <c r="G72" s="218" t="s">
        <v>40</v>
      </c>
      <c r="H72" s="218"/>
      <c r="I72" s="218" t="s">
        <v>366</v>
      </c>
      <c r="J72" s="218"/>
      <c r="K72" s="236" t="s">
        <v>26</v>
      </c>
      <c r="L72" s="6"/>
    </row>
    <row r="73" spans="1:12" x14ac:dyDescent="0.2">
      <c r="A73" s="90">
        <v>2018</v>
      </c>
      <c r="B73" s="90"/>
      <c r="C73" s="213">
        <v>9357</v>
      </c>
      <c r="D73" s="213"/>
      <c r="E73" s="213">
        <v>56.685325679999998</v>
      </c>
      <c r="F73" s="213"/>
      <c r="G73" s="213">
        <v>9300.3146743199995</v>
      </c>
      <c r="H73" s="213"/>
      <c r="I73" s="213">
        <v>1420</v>
      </c>
      <c r="J73" s="213"/>
      <c r="K73" s="213">
        <v>7880.3146743199995</v>
      </c>
      <c r="L73" s="6"/>
    </row>
    <row r="74" spans="1:12" x14ac:dyDescent="0.2">
      <c r="A74" s="90">
        <v>2019</v>
      </c>
      <c r="B74" s="90"/>
      <c r="C74" s="213">
        <v>9390</v>
      </c>
      <c r="D74" s="213"/>
      <c r="E74" s="213">
        <v>83.169078841000001</v>
      </c>
      <c r="F74" s="213"/>
      <c r="G74" s="213">
        <v>9306.8309211590004</v>
      </c>
      <c r="H74" s="213"/>
      <c r="I74" s="213">
        <v>1687</v>
      </c>
      <c r="J74" s="213"/>
      <c r="K74" s="213">
        <v>7619.8309211590004</v>
      </c>
      <c r="L74" s="6"/>
    </row>
    <row r="75" spans="1:12" x14ac:dyDescent="0.2">
      <c r="A75" s="90">
        <v>2020</v>
      </c>
      <c r="B75" s="90"/>
      <c r="C75" s="213">
        <v>9422</v>
      </c>
      <c r="D75" s="213"/>
      <c r="E75" s="213">
        <v>108.86718955000001</v>
      </c>
      <c r="F75" s="213"/>
      <c r="G75" s="213">
        <v>9313.1328104500008</v>
      </c>
      <c r="H75" s="213"/>
      <c r="I75" s="213">
        <v>1943</v>
      </c>
      <c r="J75" s="213"/>
      <c r="K75" s="213">
        <v>7370.1328104500008</v>
      </c>
      <c r="L75" s="6"/>
    </row>
    <row r="76" spans="1:12" x14ac:dyDescent="0.2">
      <c r="A76" s="90">
        <v>2021</v>
      </c>
      <c r="B76" s="90"/>
      <c r="C76" s="213">
        <v>9488</v>
      </c>
      <c r="D76" s="213"/>
      <c r="E76" s="213">
        <v>132.01280435000001</v>
      </c>
      <c r="F76" s="213"/>
      <c r="G76" s="213">
        <v>9355.9871956499992</v>
      </c>
      <c r="H76" s="213"/>
      <c r="I76" s="213">
        <v>2186</v>
      </c>
      <c r="J76" s="213"/>
      <c r="K76" s="213">
        <v>7169.9871956499992</v>
      </c>
      <c r="L76" s="6"/>
    </row>
    <row r="77" spans="1:12" x14ac:dyDescent="0.2">
      <c r="A77" s="90">
        <v>2022</v>
      </c>
      <c r="B77" s="90"/>
      <c r="C77" s="213">
        <v>9563</v>
      </c>
      <c r="D77" s="213"/>
      <c r="E77" s="213">
        <v>154.36176323000001</v>
      </c>
      <c r="F77" s="213"/>
      <c r="G77" s="213">
        <v>9408.6382367700007</v>
      </c>
      <c r="H77" s="213"/>
      <c r="I77" s="213">
        <v>2410</v>
      </c>
      <c r="J77" s="213"/>
      <c r="K77" s="213">
        <v>6998.6382367700007</v>
      </c>
      <c r="L77" s="6"/>
    </row>
    <row r="78" spans="1:12" x14ac:dyDescent="0.2">
      <c r="A78" s="90">
        <v>2023</v>
      </c>
      <c r="B78" s="90"/>
      <c r="C78" s="213">
        <v>9636</v>
      </c>
      <c r="D78" s="213"/>
      <c r="E78" s="213">
        <v>176.59807659000001</v>
      </c>
      <c r="F78" s="213"/>
      <c r="G78" s="213">
        <v>9459.4019234099997</v>
      </c>
      <c r="H78" s="213"/>
      <c r="I78" s="213">
        <v>2615</v>
      </c>
      <c r="J78" s="213"/>
      <c r="K78" s="213">
        <v>6844.4019234099997</v>
      </c>
      <c r="L78" s="6"/>
    </row>
    <row r="79" spans="1:12" x14ac:dyDescent="0.2">
      <c r="A79" s="90">
        <v>2024</v>
      </c>
      <c r="B79" s="90"/>
      <c r="C79" s="213">
        <v>9702</v>
      </c>
      <c r="D79" s="213"/>
      <c r="E79" s="213">
        <v>199.08878229000001</v>
      </c>
      <c r="F79" s="213"/>
      <c r="G79" s="213">
        <v>9502.9112177099996</v>
      </c>
      <c r="H79" s="213"/>
      <c r="I79" s="213">
        <v>2800</v>
      </c>
      <c r="J79" s="213"/>
      <c r="K79" s="213">
        <v>6702.9112177099996</v>
      </c>
      <c r="L79" s="6"/>
    </row>
    <row r="80" spans="1:12" x14ac:dyDescent="0.2">
      <c r="A80" s="90">
        <v>2025</v>
      </c>
      <c r="B80" s="90"/>
      <c r="C80" s="213">
        <v>9771</v>
      </c>
      <c r="D80" s="213"/>
      <c r="E80" s="213">
        <v>220.73173932</v>
      </c>
      <c r="F80" s="213"/>
      <c r="G80" s="213">
        <v>9550.2682606800008</v>
      </c>
      <c r="H80" s="213"/>
      <c r="I80" s="213">
        <v>2966</v>
      </c>
      <c r="J80" s="213"/>
      <c r="K80" s="213">
        <v>6584.2682606800008</v>
      </c>
      <c r="L80" s="6"/>
    </row>
    <row r="81" spans="1:12" x14ac:dyDescent="0.2">
      <c r="A81" s="90">
        <v>2026</v>
      </c>
      <c r="B81" s="90"/>
      <c r="C81" s="213">
        <v>9846</v>
      </c>
      <c r="D81" s="213"/>
      <c r="E81" s="213">
        <v>242.63255307</v>
      </c>
      <c r="F81" s="213"/>
      <c r="G81" s="213">
        <v>9603.3674469300004</v>
      </c>
      <c r="H81" s="213"/>
      <c r="I81" s="213">
        <v>3113</v>
      </c>
      <c r="J81" s="213"/>
      <c r="K81" s="213">
        <v>6490.3674469300004</v>
      </c>
      <c r="L81" s="6"/>
    </row>
    <row r="82" spans="1:12" x14ac:dyDescent="0.2">
      <c r="A82" s="90">
        <v>2027</v>
      </c>
      <c r="B82" s="90"/>
      <c r="C82" s="213">
        <v>9926</v>
      </c>
      <c r="D82" s="213"/>
      <c r="E82" s="213">
        <v>264.40970659999999</v>
      </c>
      <c r="F82" s="213"/>
      <c r="G82" s="213">
        <v>9661.5902934000005</v>
      </c>
      <c r="H82" s="213"/>
      <c r="I82" s="213">
        <v>3241</v>
      </c>
      <c r="J82" s="213"/>
      <c r="K82" s="213">
        <v>6420.5902934000005</v>
      </c>
      <c r="L82" s="6"/>
    </row>
    <row r="83" spans="1:12" x14ac:dyDescent="0.2">
      <c r="A83" s="216" t="s">
        <v>44</v>
      </c>
      <c r="B83" s="217"/>
      <c r="C83" s="217">
        <v>0.65807643519866232</v>
      </c>
      <c r="D83" s="217"/>
      <c r="E83" s="217">
        <v>18.662053819781342</v>
      </c>
      <c r="F83" s="217"/>
      <c r="G83" s="217">
        <v>0.42434252492660196</v>
      </c>
      <c r="H83" s="217"/>
      <c r="I83" s="217">
        <v>9.6026834769837865</v>
      </c>
      <c r="J83" s="217"/>
      <c r="K83" s="217">
        <v>-2.2504875841547478</v>
      </c>
      <c r="L83" s="6"/>
    </row>
    <row r="84" spans="1:12" x14ac:dyDescent="0.2">
      <c r="A84" s="119"/>
      <c r="B84" s="90"/>
      <c r="C84" s="213"/>
      <c r="D84" s="213"/>
      <c r="E84" s="213"/>
      <c r="F84" s="213"/>
      <c r="G84" s="213"/>
      <c r="H84" s="213"/>
      <c r="I84" s="213"/>
      <c r="J84" s="213"/>
      <c r="K84" s="213"/>
      <c r="L84" s="6"/>
    </row>
    <row r="85" spans="1:12" x14ac:dyDescent="0.2">
      <c r="A85" s="119" t="s">
        <v>22</v>
      </c>
      <c r="B85" s="90"/>
      <c r="C85" s="218" t="s">
        <v>33</v>
      </c>
      <c r="D85" s="218"/>
      <c r="E85" s="218" t="s">
        <v>43</v>
      </c>
      <c r="F85" s="218"/>
      <c r="G85" s="218" t="s">
        <v>40</v>
      </c>
      <c r="H85" s="218"/>
      <c r="I85" s="218" t="s">
        <v>366</v>
      </c>
      <c r="J85" s="218"/>
      <c r="K85" s="236" t="s">
        <v>26</v>
      </c>
      <c r="L85" s="6"/>
    </row>
    <row r="86" spans="1:12" x14ac:dyDescent="0.2">
      <c r="A86" s="90">
        <v>2018</v>
      </c>
      <c r="B86" s="90"/>
      <c r="C86" s="213">
        <v>6956</v>
      </c>
      <c r="D86" s="213"/>
      <c r="E86" s="213">
        <v>344.65427905000001</v>
      </c>
      <c r="F86" s="213"/>
      <c r="G86" s="213">
        <v>6611.3457209500002</v>
      </c>
      <c r="H86" s="213"/>
      <c r="I86" s="213">
        <v>797</v>
      </c>
      <c r="J86" s="213"/>
      <c r="K86" s="213">
        <v>5814.3457209500002</v>
      </c>
      <c r="L86" s="6"/>
    </row>
    <row r="87" spans="1:12" x14ac:dyDescent="0.2">
      <c r="A87" s="90">
        <v>2019</v>
      </c>
      <c r="B87" s="90"/>
      <c r="C87" s="213">
        <v>7007</v>
      </c>
      <c r="D87" s="213"/>
      <c r="E87" s="213">
        <v>379.73175585000001</v>
      </c>
      <c r="F87" s="213"/>
      <c r="G87" s="213">
        <v>6627.2682441500001</v>
      </c>
      <c r="H87" s="213"/>
      <c r="I87" s="213">
        <v>922</v>
      </c>
      <c r="J87" s="213"/>
      <c r="K87" s="213">
        <v>5705.2682441500001</v>
      </c>
      <c r="L87" s="6"/>
    </row>
    <row r="88" spans="1:12" x14ac:dyDescent="0.2">
      <c r="A88" s="90">
        <v>2020</v>
      </c>
      <c r="B88" s="90"/>
      <c r="C88" s="213">
        <v>7040</v>
      </c>
      <c r="D88" s="213"/>
      <c r="E88" s="213">
        <v>407.65794578999999</v>
      </c>
      <c r="F88" s="213"/>
      <c r="G88" s="213">
        <v>6632.3420542100002</v>
      </c>
      <c r="H88" s="213"/>
      <c r="I88" s="213">
        <v>1040</v>
      </c>
      <c r="J88" s="213"/>
      <c r="K88" s="213">
        <v>5592.3420542100002</v>
      </c>
      <c r="L88" s="6"/>
    </row>
    <row r="89" spans="1:12" x14ac:dyDescent="0.2">
      <c r="A89" s="90">
        <v>2021</v>
      </c>
      <c r="B89" s="90"/>
      <c r="C89" s="213">
        <v>7090</v>
      </c>
      <c r="D89" s="213"/>
      <c r="E89" s="213">
        <v>433.64499633999998</v>
      </c>
      <c r="F89" s="213"/>
      <c r="G89" s="213">
        <v>6656.35500366</v>
      </c>
      <c r="H89" s="213"/>
      <c r="I89" s="213">
        <v>1151</v>
      </c>
      <c r="J89" s="213"/>
      <c r="K89" s="213">
        <v>5505.35500366</v>
      </c>
      <c r="L89" s="6"/>
    </row>
    <row r="90" spans="1:12" x14ac:dyDescent="0.2">
      <c r="A90" s="90">
        <v>2022</v>
      </c>
      <c r="B90" s="90"/>
      <c r="C90" s="213">
        <v>7140</v>
      </c>
      <c r="D90" s="213"/>
      <c r="E90" s="213">
        <v>459.06216613999999</v>
      </c>
      <c r="F90" s="213"/>
      <c r="G90" s="213">
        <v>6680.93783386</v>
      </c>
      <c r="H90" s="213"/>
      <c r="I90" s="213">
        <v>1255</v>
      </c>
      <c r="J90" s="213"/>
      <c r="K90" s="213">
        <v>5425.93783386</v>
      </c>
      <c r="L90" s="6"/>
    </row>
    <row r="91" spans="1:12" x14ac:dyDescent="0.2">
      <c r="A91" s="90">
        <v>2023</v>
      </c>
      <c r="B91" s="90"/>
      <c r="C91" s="213">
        <v>7188</v>
      </c>
      <c r="D91" s="213"/>
      <c r="E91" s="213">
        <v>484.34906473000001</v>
      </c>
      <c r="F91" s="213"/>
      <c r="G91" s="213">
        <v>6703.6509352699995</v>
      </c>
      <c r="H91" s="213"/>
      <c r="I91" s="213">
        <v>1351</v>
      </c>
      <c r="J91" s="213"/>
      <c r="K91" s="213">
        <v>5352.6509352699995</v>
      </c>
      <c r="L91" s="6"/>
    </row>
    <row r="92" spans="1:12" x14ac:dyDescent="0.2">
      <c r="A92" s="90">
        <v>2024</v>
      </c>
      <c r="B92" s="90"/>
      <c r="C92" s="213">
        <v>7230</v>
      </c>
      <c r="D92" s="213"/>
      <c r="E92" s="213">
        <v>510.27521641999999</v>
      </c>
      <c r="F92" s="213"/>
      <c r="G92" s="213">
        <v>6719.7247835799999</v>
      </c>
      <c r="H92" s="213"/>
      <c r="I92" s="213">
        <v>1439</v>
      </c>
      <c r="J92" s="213"/>
      <c r="K92" s="213">
        <v>5280.7247835799999</v>
      </c>
      <c r="L92" s="6"/>
    </row>
    <row r="93" spans="1:12" x14ac:dyDescent="0.2">
      <c r="A93" s="90">
        <v>2025</v>
      </c>
      <c r="B93" s="90"/>
      <c r="C93" s="213">
        <v>7270</v>
      </c>
      <c r="D93" s="213"/>
      <c r="E93" s="213">
        <v>534.52732992000006</v>
      </c>
      <c r="F93" s="213"/>
      <c r="G93" s="213">
        <v>6735.4726700800002</v>
      </c>
      <c r="H93" s="213"/>
      <c r="I93" s="213">
        <v>1519</v>
      </c>
      <c r="J93" s="213"/>
      <c r="K93" s="213">
        <v>5216.4726700800002</v>
      </c>
      <c r="L93" s="6"/>
    </row>
    <row r="94" spans="1:12" x14ac:dyDescent="0.2">
      <c r="A94" s="90">
        <v>2026</v>
      </c>
      <c r="B94" s="90"/>
      <c r="C94" s="213">
        <v>7311</v>
      </c>
      <c r="D94" s="213"/>
      <c r="E94" s="213">
        <v>559.42663957000002</v>
      </c>
      <c r="F94" s="213"/>
      <c r="G94" s="213">
        <v>6751.5733604300003</v>
      </c>
      <c r="H94" s="213"/>
      <c r="I94" s="213">
        <v>1592</v>
      </c>
      <c r="J94" s="213"/>
      <c r="K94" s="213">
        <v>5159.5733604300003</v>
      </c>
      <c r="L94" s="6"/>
    </row>
    <row r="95" spans="1:12" x14ac:dyDescent="0.2">
      <c r="A95" s="90">
        <v>2027</v>
      </c>
      <c r="B95" s="90"/>
      <c r="C95" s="213">
        <v>7353</v>
      </c>
      <c r="D95" s="213"/>
      <c r="E95" s="213">
        <v>584.17879729000003</v>
      </c>
      <c r="F95" s="213"/>
      <c r="G95" s="213">
        <v>6768.8212027099999</v>
      </c>
      <c r="H95" s="213"/>
      <c r="I95" s="213">
        <v>1654</v>
      </c>
      <c r="J95" s="213"/>
      <c r="K95" s="213">
        <v>5114.8212027099999</v>
      </c>
      <c r="L95" s="6"/>
    </row>
    <row r="96" spans="1:12" x14ac:dyDescent="0.2">
      <c r="A96" s="216" t="s">
        <v>44</v>
      </c>
      <c r="B96" s="217"/>
      <c r="C96" s="217">
        <v>0.61861441675798989</v>
      </c>
      <c r="D96" s="217"/>
      <c r="E96" s="217">
        <v>6.0382269308917325</v>
      </c>
      <c r="F96" s="217"/>
      <c r="G96" s="217">
        <v>0.26189489433650071</v>
      </c>
      <c r="H96" s="217"/>
      <c r="I96" s="217">
        <v>8.4503101099684166</v>
      </c>
      <c r="J96" s="217"/>
      <c r="K96" s="217">
        <v>-1.4141919135940761</v>
      </c>
      <c r="L96" s="6"/>
    </row>
    <row r="97" spans="1:12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ht="15" x14ac:dyDescent="0.25">
      <c r="A98" s="39" t="s">
        <v>46</v>
      </c>
      <c r="B98" s="237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2">
      <c r="A100" s="119" t="s">
        <v>47</v>
      </c>
      <c r="B100" s="90"/>
      <c r="C100" s="218" t="s">
        <v>33</v>
      </c>
      <c r="D100" s="218"/>
      <c r="E100" s="218" t="s">
        <v>43</v>
      </c>
      <c r="F100" s="218"/>
      <c r="G100" s="218" t="s">
        <v>40</v>
      </c>
      <c r="H100" s="218"/>
      <c r="I100" s="218" t="s">
        <v>366</v>
      </c>
      <c r="J100" s="218"/>
      <c r="K100" s="236" t="s">
        <v>26</v>
      </c>
      <c r="L100" s="6"/>
    </row>
    <row r="101" spans="1:12" x14ac:dyDescent="0.2">
      <c r="A101" s="90">
        <v>2018</v>
      </c>
      <c r="B101" s="90"/>
      <c r="C101" s="213">
        <v>1860.8216643999999</v>
      </c>
      <c r="D101" s="213"/>
      <c r="E101" s="213">
        <v>5.989556393</v>
      </c>
      <c r="F101" s="213"/>
      <c r="G101" s="213">
        <v>1854.832108007</v>
      </c>
      <c r="H101" s="213"/>
      <c r="I101" s="213">
        <v>175.70734150000001</v>
      </c>
      <c r="J101" s="213"/>
      <c r="K101" s="213">
        <v>1679.124766507</v>
      </c>
      <c r="L101" s="6"/>
    </row>
    <row r="102" spans="1:12" x14ac:dyDescent="0.2">
      <c r="A102" s="90">
        <v>2019</v>
      </c>
      <c r="B102" s="90"/>
      <c r="C102" s="213">
        <v>1875.0618578000001</v>
      </c>
      <c r="D102" s="213"/>
      <c r="E102" s="213">
        <v>7.6211338450000001</v>
      </c>
      <c r="F102" s="213"/>
      <c r="G102" s="213">
        <v>1867.4407239550001</v>
      </c>
      <c r="H102" s="213"/>
      <c r="I102" s="213">
        <v>198.97966847999999</v>
      </c>
      <c r="J102" s="213"/>
      <c r="K102" s="213">
        <v>1668.4610554750002</v>
      </c>
      <c r="L102" s="6"/>
    </row>
    <row r="103" spans="1:12" x14ac:dyDescent="0.2">
      <c r="A103" s="90">
        <v>2020</v>
      </c>
      <c r="B103" s="90"/>
      <c r="C103" s="213">
        <v>1884.6778224</v>
      </c>
      <c r="D103" s="213"/>
      <c r="E103" s="213">
        <v>9.2594619930000004</v>
      </c>
      <c r="F103" s="213"/>
      <c r="G103" s="213">
        <v>1875.4183604069999</v>
      </c>
      <c r="H103" s="213"/>
      <c r="I103" s="213">
        <v>220.95325797999999</v>
      </c>
      <c r="J103" s="213"/>
      <c r="K103" s="213">
        <v>1654.4651024269999</v>
      </c>
      <c r="L103" s="6"/>
    </row>
    <row r="104" spans="1:12" x14ac:dyDescent="0.2">
      <c r="A104" s="90">
        <v>2021</v>
      </c>
      <c r="B104" s="90"/>
      <c r="C104" s="213">
        <v>1906.8661621000001</v>
      </c>
      <c r="D104" s="213"/>
      <c r="E104" s="213">
        <v>10.827044756999999</v>
      </c>
      <c r="F104" s="213"/>
      <c r="G104" s="213">
        <v>1896.039117343</v>
      </c>
      <c r="H104" s="213"/>
      <c r="I104" s="213">
        <v>241.33887766000001</v>
      </c>
      <c r="J104" s="213"/>
      <c r="K104" s="213">
        <v>1654.7002396830001</v>
      </c>
      <c r="L104" s="6"/>
    </row>
    <row r="105" spans="1:12" x14ac:dyDescent="0.2">
      <c r="A105" s="90">
        <v>2022</v>
      </c>
      <c r="B105" s="90"/>
      <c r="C105" s="213">
        <v>1933.6798211</v>
      </c>
      <c r="D105" s="213"/>
      <c r="E105" s="213">
        <v>12.342074115000001</v>
      </c>
      <c r="F105" s="213"/>
      <c r="G105" s="213">
        <v>1921.337746985</v>
      </c>
      <c r="H105" s="213"/>
      <c r="I105" s="213">
        <v>260.13629880000002</v>
      </c>
      <c r="J105" s="213"/>
      <c r="K105" s="213">
        <v>1661.2014481849999</v>
      </c>
      <c r="L105" s="6"/>
    </row>
    <row r="106" spans="1:12" x14ac:dyDescent="0.2">
      <c r="A106" s="90">
        <v>2023</v>
      </c>
      <c r="B106" s="90"/>
      <c r="C106" s="213">
        <v>1962.0842972</v>
      </c>
      <c r="D106" s="213"/>
      <c r="E106" s="213">
        <v>13.849450959</v>
      </c>
      <c r="F106" s="213"/>
      <c r="G106" s="213">
        <v>1948.234846241</v>
      </c>
      <c r="H106" s="213"/>
      <c r="I106" s="213">
        <v>277.20077209999999</v>
      </c>
      <c r="J106" s="213"/>
      <c r="K106" s="213">
        <v>1671.034074141</v>
      </c>
      <c r="L106" s="6"/>
    </row>
    <row r="107" spans="1:12" x14ac:dyDescent="0.2">
      <c r="A107" s="90">
        <v>2024</v>
      </c>
      <c r="B107" s="90"/>
      <c r="C107" s="213">
        <v>1987.1656833</v>
      </c>
      <c r="D107" s="213"/>
      <c r="E107" s="213">
        <v>15.374586391999999</v>
      </c>
      <c r="F107" s="213"/>
      <c r="G107" s="213">
        <v>1971.7910969079999</v>
      </c>
      <c r="H107" s="213"/>
      <c r="I107" s="213">
        <v>292.53206365</v>
      </c>
      <c r="J107" s="213"/>
      <c r="K107" s="213">
        <v>1679.2590332579998</v>
      </c>
      <c r="L107" s="6"/>
    </row>
    <row r="108" spans="1:12" x14ac:dyDescent="0.2">
      <c r="A108" s="90">
        <v>2025</v>
      </c>
      <c r="B108" s="90"/>
      <c r="C108" s="213">
        <v>2010.3689302</v>
      </c>
      <c r="D108" s="213"/>
      <c r="E108" s="213">
        <v>16.841157632000002</v>
      </c>
      <c r="F108" s="213"/>
      <c r="G108" s="213">
        <v>1993.527772568</v>
      </c>
      <c r="H108" s="213"/>
      <c r="I108" s="213">
        <v>306.12994421000002</v>
      </c>
      <c r="J108" s="213"/>
      <c r="K108" s="213">
        <v>1687.397828358</v>
      </c>
      <c r="L108" s="6"/>
    </row>
    <row r="109" spans="1:12" x14ac:dyDescent="0.2">
      <c r="A109" s="90">
        <v>2026</v>
      </c>
      <c r="B109" s="90"/>
      <c r="C109" s="213">
        <v>2033.2837927</v>
      </c>
      <c r="D109" s="213"/>
      <c r="E109" s="213">
        <v>18.325749657999999</v>
      </c>
      <c r="F109" s="213"/>
      <c r="G109" s="213">
        <v>2014.9580430420001</v>
      </c>
      <c r="H109" s="213"/>
      <c r="I109" s="213">
        <v>318.13873802000001</v>
      </c>
      <c r="J109" s="213"/>
      <c r="K109" s="213">
        <v>1696.8193050220002</v>
      </c>
      <c r="L109" s="6"/>
    </row>
    <row r="110" spans="1:12" x14ac:dyDescent="0.2">
      <c r="A110" s="90">
        <v>2027</v>
      </c>
      <c r="B110" s="90"/>
      <c r="C110" s="213">
        <v>2055.7656523999999</v>
      </c>
      <c r="D110" s="213"/>
      <c r="E110" s="213">
        <v>19.801907797999998</v>
      </c>
      <c r="F110" s="213"/>
      <c r="G110" s="213">
        <v>2035.9637446019999</v>
      </c>
      <c r="H110" s="213"/>
      <c r="I110" s="213">
        <v>328.55824271</v>
      </c>
      <c r="J110" s="213"/>
      <c r="K110" s="213">
        <v>1707.4055018919998</v>
      </c>
      <c r="L110" s="6"/>
    </row>
    <row r="111" spans="1:12" x14ac:dyDescent="0.2">
      <c r="A111" s="216" t="s">
        <v>44</v>
      </c>
      <c r="B111" s="217"/>
      <c r="C111" s="217">
        <v>1.1131523166248325</v>
      </c>
      <c r="D111" s="217"/>
      <c r="E111" s="217">
        <v>14.209275116103747</v>
      </c>
      <c r="F111" s="217"/>
      <c r="G111" s="217">
        <v>1.0406565232530918</v>
      </c>
      <c r="H111" s="217"/>
      <c r="I111" s="217">
        <v>7.2019031590407012</v>
      </c>
      <c r="J111" s="217"/>
      <c r="K111" s="217">
        <v>0.18575322600866695</v>
      </c>
      <c r="L111" s="6"/>
    </row>
    <row r="112" spans="1:12" x14ac:dyDescent="0.2">
      <c r="A112" s="119"/>
      <c r="B112" s="90"/>
      <c r="C112" s="213"/>
      <c r="D112" s="213"/>
      <c r="E112" s="213"/>
      <c r="F112" s="213"/>
      <c r="G112" s="213"/>
      <c r="H112" s="213"/>
      <c r="I112" s="213"/>
      <c r="J112" s="213"/>
      <c r="K112" s="213"/>
      <c r="L112" s="6"/>
    </row>
    <row r="113" spans="1:12" x14ac:dyDescent="0.2">
      <c r="A113" s="119" t="s">
        <v>14</v>
      </c>
      <c r="B113" s="90"/>
      <c r="C113" s="218" t="s">
        <v>33</v>
      </c>
      <c r="D113" s="218"/>
      <c r="E113" s="218" t="s">
        <v>43</v>
      </c>
      <c r="F113" s="218"/>
      <c r="G113" s="218" t="s">
        <v>40</v>
      </c>
      <c r="H113" s="218"/>
      <c r="I113" s="218" t="s">
        <v>366</v>
      </c>
      <c r="J113" s="218"/>
      <c r="K113" s="236" t="s">
        <v>26</v>
      </c>
      <c r="L113" s="6"/>
    </row>
    <row r="114" spans="1:12" x14ac:dyDescent="0.2">
      <c r="A114" s="90">
        <v>2018</v>
      </c>
      <c r="B114" s="90"/>
      <c r="C114" s="213">
        <v>6177.0145525999997</v>
      </c>
      <c r="D114" s="213"/>
      <c r="E114" s="213">
        <v>26.173902372000001</v>
      </c>
      <c r="F114" s="213"/>
      <c r="G114" s="213">
        <v>6150.8406502279995</v>
      </c>
      <c r="H114" s="213"/>
      <c r="I114" s="213">
        <v>583.26212889999999</v>
      </c>
      <c r="J114" s="213"/>
      <c r="K114" s="213">
        <v>5567.5785213279996</v>
      </c>
      <c r="L114" s="6"/>
    </row>
    <row r="115" spans="1:12" x14ac:dyDescent="0.2">
      <c r="A115" s="90">
        <v>2019</v>
      </c>
      <c r="B115" s="90"/>
      <c r="C115" s="213">
        <v>6224.7661520000001</v>
      </c>
      <c r="D115" s="213"/>
      <c r="E115" s="213">
        <v>33.303770788000001</v>
      </c>
      <c r="F115" s="213"/>
      <c r="G115" s="213">
        <v>6191.4623812119999</v>
      </c>
      <c r="H115" s="213"/>
      <c r="I115" s="213">
        <v>660.56589021000002</v>
      </c>
      <c r="J115" s="213"/>
      <c r="K115" s="213">
        <v>5530.8964910019995</v>
      </c>
      <c r="L115" s="6"/>
    </row>
    <row r="116" spans="1:12" x14ac:dyDescent="0.2">
      <c r="A116" s="90">
        <v>2020</v>
      </c>
      <c r="B116" s="90"/>
      <c r="C116" s="213">
        <v>6257.1646307999999</v>
      </c>
      <c r="D116" s="213"/>
      <c r="E116" s="213">
        <v>40.463139232000003</v>
      </c>
      <c r="F116" s="213"/>
      <c r="G116" s="213">
        <v>6216.7014915680002</v>
      </c>
      <c r="H116" s="213"/>
      <c r="I116" s="213">
        <v>733.56883303999996</v>
      </c>
      <c r="J116" s="213"/>
      <c r="K116" s="213">
        <v>5483.1326585280003</v>
      </c>
      <c r="L116" s="6"/>
    </row>
    <row r="117" spans="1:12" x14ac:dyDescent="0.2">
      <c r="A117" s="90">
        <v>2021</v>
      </c>
      <c r="B117" s="90"/>
      <c r="C117" s="213">
        <v>6331.3039775999996</v>
      </c>
      <c r="D117" s="213"/>
      <c r="E117" s="213">
        <v>47.313355764999997</v>
      </c>
      <c r="F117" s="213"/>
      <c r="G117" s="213">
        <v>6283.9906218349997</v>
      </c>
      <c r="H117" s="213"/>
      <c r="I117" s="213">
        <v>801.30940830999998</v>
      </c>
      <c r="J117" s="213"/>
      <c r="K117" s="213">
        <v>5482.6812135250002</v>
      </c>
      <c r="L117" s="6"/>
    </row>
    <row r="118" spans="1:12" x14ac:dyDescent="0.2">
      <c r="A118" s="90">
        <v>2022</v>
      </c>
      <c r="B118" s="90"/>
      <c r="C118" s="213">
        <v>6420.8051174000002</v>
      </c>
      <c r="D118" s="213"/>
      <c r="E118" s="213">
        <v>53.933917932</v>
      </c>
      <c r="F118" s="213"/>
      <c r="G118" s="213">
        <v>6366.8711994679998</v>
      </c>
      <c r="H118" s="213"/>
      <c r="I118" s="213">
        <v>863.78544179999994</v>
      </c>
      <c r="J118" s="213"/>
      <c r="K118" s="213">
        <v>5503.085757668</v>
      </c>
      <c r="L118" s="6"/>
    </row>
    <row r="119" spans="1:12" x14ac:dyDescent="0.2">
      <c r="A119" s="90">
        <v>2023</v>
      </c>
      <c r="B119" s="90"/>
      <c r="C119" s="213">
        <v>6515.5945190000002</v>
      </c>
      <c r="D119" s="213"/>
      <c r="E119" s="213">
        <v>60.521039217999999</v>
      </c>
      <c r="F119" s="213"/>
      <c r="G119" s="213">
        <v>6455.0734797820005</v>
      </c>
      <c r="H119" s="213"/>
      <c r="I119" s="213">
        <v>920.51490036999996</v>
      </c>
      <c r="J119" s="213"/>
      <c r="K119" s="213">
        <v>5534.5585794120007</v>
      </c>
      <c r="L119" s="6"/>
    </row>
    <row r="120" spans="1:12" x14ac:dyDescent="0.2">
      <c r="A120" s="90">
        <v>2024</v>
      </c>
      <c r="B120" s="90"/>
      <c r="C120" s="213">
        <v>6599.3541321000002</v>
      </c>
      <c r="D120" s="213"/>
      <c r="E120" s="213">
        <v>67.185764173999999</v>
      </c>
      <c r="F120" s="213"/>
      <c r="G120" s="213">
        <v>6532.1683679260004</v>
      </c>
      <c r="H120" s="213"/>
      <c r="I120" s="213">
        <v>971.49558246000004</v>
      </c>
      <c r="J120" s="213"/>
      <c r="K120" s="213">
        <v>5560.6727854660003</v>
      </c>
      <c r="L120" s="6"/>
    </row>
    <row r="121" spans="1:12" x14ac:dyDescent="0.2">
      <c r="A121" s="90">
        <v>2025</v>
      </c>
      <c r="B121" s="90"/>
      <c r="C121" s="213">
        <v>6676.8805187999997</v>
      </c>
      <c r="D121" s="213"/>
      <c r="E121" s="213">
        <v>73.594568092000003</v>
      </c>
      <c r="F121" s="213"/>
      <c r="G121" s="213">
        <v>6603.2859507079993</v>
      </c>
      <c r="H121" s="213"/>
      <c r="I121" s="213">
        <v>1016.7253533000001</v>
      </c>
      <c r="J121" s="213"/>
      <c r="K121" s="213">
        <v>5586.560597407999</v>
      </c>
      <c r="L121" s="6"/>
    </row>
    <row r="122" spans="1:12" x14ac:dyDescent="0.2">
      <c r="A122" s="90">
        <v>2026</v>
      </c>
      <c r="B122" s="90"/>
      <c r="C122" s="213">
        <v>6753.4525463</v>
      </c>
      <c r="D122" s="213"/>
      <c r="E122" s="213">
        <v>80.082121452999999</v>
      </c>
      <c r="F122" s="213"/>
      <c r="G122" s="213">
        <v>6673.3704248470003</v>
      </c>
      <c r="H122" s="213"/>
      <c r="I122" s="213">
        <v>1056.6822388999999</v>
      </c>
      <c r="J122" s="213"/>
      <c r="K122" s="213">
        <v>5616.6881859470004</v>
      </c>
      <c r="L122" s="6"/>
    </row>
    <row r="123" spans="1:12" x14ac:dyDescent="0.2">
      <c r="A123" s="90">
        <v>2027</v>
      </c>
      <c r="B123" s="90"/>
      <c r="C123" s="213">
        <v>6828.5896074000002</v>
      </c>
      <c r="D123" s="213"/>
      <c r="E123" s="213">
        <v>86.532819391000004</v>
      </c>
      <c r="F123" s="213"/>
      <c r="G123" s="213">
        <v>6742.0567880090002</v>
      </c>
      <c r="H123" s="213"/>
      <c r="I123" s="213">
        <v>1091.3643775999999</v>
      </c>
      <c r="J123" s="213"/>
      <c r="K123" s="213">
        <v>5650.6924104090003</v>
      </c>
      <c r="L123" s="6"/>
    </row>
    <row r="124" spans="1:12" x14ac:dyDescent="0.2">
      <c r="A124" s="216" t="s">
        <v>44</v>
      </c>
      <c r="B124" s="217"/>
      <c r="C124" s="217">
        <v>1.120487402627468</v>
      </c>
      <c r="D124" s="217"/>
      <c r="E124" s="217">
        <v>14.209275118637388</v>
      </c>
      <c r="F124" s="217"/>
      <c r="G124" s="217">
        <v>1.0249534324085374</v>
      </c>
      <c r="H124" s="217"/>
      <c r="I124" s="217">
        <v>7.2096799436513814</v>
      </c>
      <c r="J124" s="217"/>
      <c r="K124" s="217">
        <v>0.16477855088175009</v>
      </c>
      <c r="L124" s="6"/>
    </row>
    <row r="125" spans="1:12" x14ac:dyDescent="0.2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6"/>
    </row>
    <row r="126" spans="1:12" x14ac:dyDescent="0.2">
      <c r="A126" s="119" t="s">
        <v>48</v>
      </c>
      <c r="B126" s="90"/>
      <c r="C126" s="218" t="s">
        <v>33</v>
      </c>
      <c r="D126" s="218"/>
      <c r="E126" s="218" t="s">
        <v>43</v>
      </c>
      <c r="F126" s="218"/>
      <c r="G126" s="218" t="s">
        <v>40</v>
      </c>
      <c r="H126" s="218"/>
      <c r="I126" s="218" t="s">
        <v>366</v>
      </c>
      <c r="J126" s="218"/>
      <c r="K126" s="236" t="s">
        <v>26</v>
      </c>
      <c r="L126" s="6"/>
    </row>
    <row r="127" spans="1:12" x14ac:dyDescent="0.2">
      <c r="A127" s="90">
        <v>2018</v>
      </c>
      <c r="B127" s="90"/>
      <c r="C127" s="213">
        <v>4481.9067604000002</v>
      </c>
      <c r="D127" s="213"/>
      <c r="E127" s="213">
        <v>16.179102741000001</v>
      </c>
      <c r="F127" s="213"/>
      <c r="G127" s="213">
        <v>4465.7276576590002</v>
      </c>
      <c r="H127" s="213"/>
      <c r="I127" s="213">
        <v>423.20225349999998</v>
      </c>
      <c r="J127" s="213"/>
      <c r="K127" s="213">
        <v>4042.5254041590001</v>
      </c>
      <c r="L127" s="6"/>
    </row>
    <row r="128" spans="1:12" x14ac:dyDescent="0.2">
      <c r="A128" s="90">
        <v>2019</v>
      </c>
      <c r="B128" s="90"/>
      <c r="C128" s="213">
        <v>4515.6288474000003</v>
      </c>
      <c r="D128" s="213"/>
      <c r="E128" s="213">
        <v>20.586350541000002</v>
      </c>
      <c r="F128" s="213"/>
      <c r="G128" s="213">
        <v>4495.0424968590005</v>
      </c>
      <c r="H128" s="213"/>
      <c r="I128" s="213">
        <v>479.19396755000002</v>
      </c>
      <c r="J128" s="213"/>
      <c r="K128" s="213">
        <v>4015.8485293090007</v>
      </c>
      <c r="L128" s="6"/>
    </row>
    <row r="129" spans="1:12" x14ac:dyDescent="0.2">
      <c r="A129" s="90">
        <v>2020</v>
      </c>
      <c r="B129" s="90"/>
      <c r="C129" s="213">
        <v>4538.2162756999996</v>
      </c>
      <c r="D129" s="213"/>
      <c r="E129" s="213">
        <v>25.011833448000001</v>
      </c>
      <c r="F129" s="213"/>
      <c r="G129" s="213">
        <v>4513.2044422519994</v>
      </c>
      <c r="H129" s="213"/>
      <c r="I129" s="213">
        <v>532.04513768000004</v>
      </c>
      <c r="J129" s="213"/>
      <c r="K129" s="213">
        <v>3981.1593045719992</v>
      </c>
      <c r="L129" s="6"/>
    </row>
    <row r="130" spans="1:12" x14ac:dyDescent="0.2">
      <c r="A130" s="90">
        <v>2021</v>
      </c>
      <c r="B130" s="90"/>
      <c r="C130" s="213">
        <v>4591.0767447999997</v>
      </c>
      <c r="D130" s="213"/>
      <c r="E130" s="213">
        <v>29.246217586</v>
      </c>
      <c r="F130" s="213"/>
      <c r="G130" s="213">
        <v>4561.8305272139996</v>
      </c>
      <c r="H130" s="213"/>
      <c r="I130" s="213">
        <v>581.06086879999998</v>
      </c>
      <c r="J130" s="213"/>
      <c r="K130" s="213">
        <v>3980.7696584139994</v>
      </c>
      <c r="L130" s="6"/>
    </row>
    <row r="131" spans="1:12" x14ac:dyDescent="0.2">
      <c r="A131" s="90">
        <v>2022</v>
      </c>
      <c r="B131" s="90"/>
      <c r="C131" s="213">
        <v>4655.0676309999999</v>
      </c>
      <c r="D131" s="213"/>
      <c r="E131" s="213">
        <v>33.338643468000001</v>
      </c>
      <c r="F131" s="213"/>
      <c r="G131" s="213">
        <v>4621.7289875320002</v>
      </c>
      <c r="H131" s="213"/>
      <c r="I131" s="213">
        <v>626.24228219999998</v>
      </c>
      <c r="J131" s="213"/>
      <c r="K131" s="213">
        <v>3995.4867053320004</v>
      </c>
      <c r="L131" s="6"/>
    </row>
    <row r="132" spans="1:12" x14ac:dyDescent="0.2">
      <c r="A132" s="90">
        <v>2023</v>
      </c>
      <c r="B132" s="90"/>
      <c r="C132" s="213">
        <v>4722.8807458000001</v>
      </c>
      <c r="D132" s="213"/>
      <c r="E132" s="213">
        <v>37.410398247000003</v>
      </c>
      <c r="F132" s="213"/>
      <c r="G132" s="213">
        <v>4685.4703475530005</v>
      </c>
      <c r="H132" s="213"/>
      <c r="I132" s="213">
        <v>667.24258033000001</v>
      </c>
      <c r="J132" s="213"/>
      <c r="K132" s="213">
        <v>4018.2277672230002</v>
      </c>
      <c r="L132" s="6"/>
    </row>
    <row r="133" spans="1:12" x14ac:dyDescent="0.2">
      <c r="A133" s="90">
        <v>2024</v>
      </c>
      <c r="B133" s="90"/>
      <c r="C133" s="213">
        <v>4782.6881477999996</v>
      </c>
      <c r="D133" s="213"/>
      <c r="E133" s="213">
        <v>41.530122859999999</v>
      </c>
      <c r="F133" s="213"/>
      <c r="G133" s="213">
        <v>4741.1580249399994</v>
      </c>
      <c r="H133" s="213"/>
      <c r="I133" s="213">
        <v>704.06289993999997</v>
      </c>
      <c r="J133" s="213"/>
      <c r="K133" s="213">
        <v>4037.0951249999994</v>
      </c>
      <c r="L133" s="6"/>
    </row>
    <row r="134" spans="1:12" x14ac:dyDescent="0.2">
      <c r="A134" s="90">
        <v>2025</v>
      </c>
      <c r="B134" s="90"/>
      <c r="C134" s="213">
        <v>4837.9701266000002</v>
      </c>
      <c r="D134" s="213"/>
      <c r="E134" s="213">
        <v>45.491652766000001</v>
      </c>
      <c r="F134" s="213"/>
      <c r="G134" s="213">
        <v>4792.4784738340004</v>
      </c>
      <c r="H134" s="213"/>
      <c r="I134" s="213">
        <v>736.70434453999997</v>
      </c>
      <c r="J134" s="213"/>
      <c r="K134" s="213">
        <v>4055.7741292940004</v>
      </c>
      <c r="L134" s="6"/>
    </row>
    <row r="135" spans="1:12" x14ac:dyDescent="0.2">
      <c r="A135" s="90">
        <v>2026</v>
      </c>
      <c r="B135" s="90"/>
      <c r="C135" s="213">
        <v>4892.553621</v>
      </c>
      <c r="D135" s="213"/>
      <c r="E135" s="213">
        <v>49.501860755000003</v>
      </c>
      <c r="F135" s="213"/>
      <c r="G135" s="213">
        <v>4843.051760245</v>
      </c>
      <c r="H135" s="213"/>
      <c r="I135" s="213">
        <v>765.51578302999997</v>
      </c>
      <c r="J135" s="213"/>
      <c r="K135" s="213">
        <v>4077.535977215</v>
      </c>
      <c r="L135" s="6"/>
    </row>
    <row r="136" spans="1:12" x14ac:dyDescent="0.2">
      <c r="A136" s="90">
        <v>2027</v>
      </c>
      <c r="B136" s="90"/>
      <c r="C136" s="213">
        <v>4946.0910646000002</v>
      </c>
      <c r="D136" s="213"/>
      <c r="E136" s="213">
        <v>53.489286972000002</v>
      </c>
      <c r="F136" s="213"/>
      <c r="G136" s="213">
        <v>4892.6017776280005</v>
      </c>
      <c r="H136" s="213"/>
      <c r="I136" s="213">
        <v>790.49817112999995</v>
      </c>
      <c r="J136" s="213"/>
      <c r="K136" s="213">
        <v>4102.1036064980008</v>
      </c>
      <c r="L136" s="6"/>
    </row>
    <row r="137" spans="1:12" x14ac:dyDescent="0.2">
      <c r="A137" s="216" t="s">
        <v>44</v>
      </c>
      <c r="B137" s="217"/>
      <c r="C137" s="217">
        <v>1.1010059310544884</v>
      </c>
      <c r="D137" s="217"/>
      <c r="E137" s="217">
        <v>14.209275116440544</v>
      </c>
      <c r="F137" s="217"/>
      <c r="G137" s="217">
        <v>1.0195181705439094</v>
      </c>
      <c r="H137" s="217"/>
      <c r="I137" s="217">
        <v>7.1890253521106562</v>
      </c>
      <c r="J137" s="217"/>
      <c r="K137" s="217">
        <v>0.16269131194193154</v>
      </c>
      <c r="L137" s="6"/>
    </row>
    <row r="138" spans="1:12" x14ac:dyDescent="0.2">
      <c r="A138" s="119"/>
      <c r="B138" s="90"/>
      <c r="C138" s="213"/>
      <c r="D138" s="213"/>
      <c r="E138" s="213"/>
      <c r="F138" s="213"/>
      <c r="G138" s="213"/>
      <c r="H138" s="213"/>
      <c r="I138" s="213"/>
      <c r="J138" s="213"/>
      <c r="K138" s="213"/>
      <c r="L138" s="6"/>
    </row>
    <row r="139" spans="1:12" x14ac:dyDescent="0.2">
      <c r="A139" s="119" t="s">
        <v>18</v>
      </c>
      <c r="B139" s="90"/>
      <c r="C139" s="218" t="s">
        <v>33</v>
      </c>
      <c r="D139" s="218"/>
      <c r="E139" s="218" t="s">
        <v>43</v>
      </c>
      <c r="F139" s="218"/>
      <c r="G139" s="218" t="s">
        <v>40</v>
      </c>
      <c r="H139" s="218"/>
      <c r="I139" s="218" t="s">
        <v>366</v>
      </c>
      <c r="J139" s="218"/>
      <c r="K139" s="236" t="s">
        <v>26</v>
      </c>
      <c r="L139" s="6"/>
    </row>
    <row r="140" spans="1:12" x14ac:dyDescent="0.2">
      <c r="A140" s="90">
        <v>2018</v>
      </c>
      <c r="B140" s="90"/>
      <c r="C140" s="213">
        <v>10754.523187999999</v>
      </c>
      <c r="D140" s="213"/>
      <c r="E140" s="213">
        <v>86.958261786999998</v>
      </c>
      <c r="F140" s="213"/>
      <c r="G140" s="213">
        <v>10667.564926212999</v>
      </c>
      <c r="H140" s="213"/>
      <c r="I140" s="213">
        <v>577.12018622999994</v>
      </c>
      <c r="J140" s="213"/>
      <c r="K140" s="213">
        <v>10090.444739982999</v>
      </c>
      <c r="L140" s="6"/>
    </row>
    <row r="141" spans="1:12" x14ac:dyDescent="0.2">
      <c r="A141" s="90">
        <v>2019</v>
      </c>
      <c r="B141" s="90"/>
      <c r="C141" s="213">
        <v>10873.711323</v>
      </c>
      <c r="D141" s="213"/>
      <c r="E141" s="213">
        <v>101.7013865</v>
      </c>
      <c r="F141" s="213"/>
      <c r="G141" s="213">
        <v>10772.009936499999</v>
      </c>
      <c r="H141" s="213"/>
      <c r="I141" s="213">
        <v>674.30373172999998</v>
      </c>
      <c r="J141" s="213"/>
      <c r="K141" s="213">
        <v>10097.706204769998</v>
      </c>
      <c r="L141" s="6"/>
    </row>
    <row r="142" spans="1:12" x14ac:dyDescent="0.2">
      <c r="A142" s="90">
        <v>2020</v>
      </c>
      <c r="B142" s="90"/>
      <c r="C142" s="213">
        <v>10936.540935999999</v>
      </c>
      <c r="D142" s="213"/>
      <c r="E142" s="213">
        <v>116.22870075</v>
      </c>
      <c r="F142" s="213"/>
      <c r="G142" s="213">
        <v>10820.31223525</v>
      </c>
      <c r="H142" s="213"/>
      <c r="I142" s="213">
        <v>766.27977219000002</v>
      </c>
      <c r="J142" s="213"/>
      <c r="K142" s="213">
        <v>10054.032463059999</v>
      </c>
      <c r="L142" s="6"/>
    </row>
    <row r="143" spans="1:12" x14ac:dyDescent="0.2">
      <c r="A143" s="90">
        <v>2021</v>
      </c>
      <c r="B143" s="90"/>
      <c r="C143" s="213">
        <v>11038.827289999999</v>
      </c>
      <c r="D143" s="213"/>
      <c r="E143" s="213">
        <v>130.00441280000001</v>
      </c>
      <c r="F143" s="213"/>
      <c r="G143" s="213">
        <v>10908.822877199998</v>
      </c>
      <c r="H143" s="213"/>
      <c r="I143" s="213">
        <v>852.16870886000004</v>
      </c>
      <c r="J143" s="213"/>
      <c r="K143" s="213">
        <v>10056.654168339999</v>
      </c>
      <c r="L143" s="6"/>
    </row>
    <row r="144" spans="1:12" x14ac:dyDescent="0.2">
      <c r="A144" s="90">
        <v>2022</v>
      </c>
      <c r="B144" s="90"/>
      <c r="C144" s="213">
        <v>11150.159533</v>
      </c>
      <c r="D144" s="213"/>
      <c r="E144" s="213">
        <v>143.37054807000001</v>
      </c>
      <c r="F144" s="213"/>
      <c r="G144" s="213">
        <v>11006.788984930001</v>
      </c>
      <c r="H144" s="213"/>
      <c r="I144" s="213">
        <v>931.95177503000002</v>
      </c>
      <c r="J144" s="213"/>
      <c r="K144" s="213">
        <v>10074.837209900001</v>
      </c>
      <c r="L144" s="6"/>
    </row>
    <row r="145" spans="1:12" x14ac:dyDescent="0.2">
      <c r="A145" s="90">
        <v>2023</v>
      </c>
      <c r="B145" s="90"/>
      <c r="C145" s="213">
        <v>11263.422702</v>
      </c>
      <c r="D145" s="213"/>
      <c r="E145" s="213">
        <v>156.6688096</v>
      </c>
      <c r="F145" s="213"/>
      <c r="G145" s="213">
        <v>11106.7538924</v>
      </c>
      <c r="H145" s="213"/>
      <c r="I145" s="213">
        <v>1006.3504263999999</v>
      </c>
      <c r="J145" s="213"/>
      <c r="K145" s="213">
        <v>10100.403466</v>
      </c>
      <c r="L145" s="6"/>
    </row>
    <row r="146" spans="1:12" x14ac:dyDescent="0.2">
      <c r="A146" s="90">
        <v>2024</v>
      </c>
      <c r="B146" s="90"/>
      <c r="C146" s="213">
        <v>11361.317274999999</v>
      </c>
      <c r="D146" s="213"/>
      <c r="E146" s="213">
        <v>170.18797312000001</v>
      </c>
      <c r="F146" s="213"/>
      <c r="G146" s="213">
        <v>11191.129301879999</v>
      </c>
      <c r="H146" s="213"/>
      <c r="I146" s="213">
        <v>1073.7293170999999</v>
      </c>
      <c r="J146" s="213"/>
      <c r="K146" s="213">
        <v>10117.399984779999</v>
      </c>
      <c r="L146" s="6"/>
    </row>
    <row r="147" spans="1:12" x14ac:dyDescent="0.2">
      <c r="A147" s="90">
        <v>2025</v>
      </c>
      <c r="B147" s="90"/>
      <c r="C147" s="213">
        <v>11449.106786</v>
      </c>
      <c r="D147" s="213"/>
      <c r="E147" s="213">
        <v>183.06058672</v>
      </c>
      <c r="F147" s="213"/>
      <c r="G147" s="213">
        <v>11266.046199280001</v>
      </c>
      <c r="H147" s="213"/>
      <c r="I147" s="213">
        <v>1135.6895972</v>
      </c>
      <c r="J147" s="213"/>
      <c r="K147" s="213">
        <v>10130.356602080001</v>
      </c>
      <c r="L147" s="6"/>
    </row>
    <row r="148" spans="1:12" x14ac:dyDescent="0.2">
      <c r="A148" s="90">
        <v>2026</v>
      </c>
      <c r="B148" s="90"/>
      <c r="C148" s="213">
        <v>11539.363106999999</v>
      </c>
      <c r="D148" s="213"/>
      <c r="E148" s="213">
        <v>196.15693368999999</v>
      </c>
      <c r="F148" s="213"/>
      <c r="G148" s="213">
        <v>11343.20617331</v>
      </c>
      <c r="H148" s="213"/>
      <c r="I148" s="213">
        <v>1189.8508921</v>
      </c>
      <c r="J148" s="213"/>
      <c r="K148" s="213">
        <v>10153.355281210001</v>
      </c>
      <c r="L148" s="6"/>
    </row>
    <row r="149" spans="1:12" x14ac:dyDescent="0.2">
      <c r="A149" s="90">
        <v>2027</v>
      </c>
      <c r="B149" s="90"/>
      <c r="C149" s="213">
        <v>11631.253728</v>
      </c>
      <c r="D149" s="213"/>
      <c r="E149" s="213">
        <v>209.17788654</v>
      </c>
      <c r="F149" s="213"/>
      <c r="G149" s="213">
        <v>11422.07584146</v>
      </c>
      <c r="H149" s="213"/>
      <c r="I149" s="213">
        <v>1238.4617734999999</v>
      </c>
      <c r="J149" s="213"/>
      <c r="K149" s="213">
        <v>10183.614067960001</v>
      </c>
      <c r="L149" s="6"/>
    </row>
    <row r="150" spans="1:12" x14ac:dyDescent="0.2">
      <c r="A150" s="216" t="s">
        <v>44</v>
      </c>
      <c r="B150" s="217"/>
      <c r="C150" s="217">
        <v>0.87457261318206747</v>
      </c>
      <c r="D150" s="217"/>
      <c r="E150" s="217">
        <v>10.244289353660463</v>
      </c>
      <c r="F150" s="217"/>
      <c r="G150" s="217">
        <v>0.76222512199042303</v>
      </c>
      <c r="H150" s="217"/>
      <c r="I150" s="217">
        <v>8.854468120757609</v>
      </c>
      <c r="J150" s="217"/>
      <c r="K150" s="217">
        <v>0.10217498445550532</v>
      </c>
      <c r="L150" s="6"/>
    </row>
    <row r="151" spans="1:12" x14ac:dyDescent="0.2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6"/>
    </row>
    <row r="152" spans="1:12" x14ac:dyDescent="0.2">
      <c r="A152" s="119" t="s">
        <v>22</v>
      </c>
      <c r="B152" s="90"/>
      <c r="C152" s="218" t="s">
        <v>33</v>
      </c>
      <c r="D152" s="218"/>
      <c r="E152" s="218" t="s">
        <v>43</v>
      </c>
      <c r="F152" s="218"/>
      <c r="G152" s="218" t="s">
        <v>40</v>
      </c>
      <c r="H152" s="218"/>
      <c r="I152" s="218" t="s">
        <v>366</v>
      </c>
      <c r="J152" s="218"/>
      <c r="K152" s="236" t="s">
        <v>26</v>
      </c>
      <c r="L152" s="6"/>
    </row>
    <row r="153" spans="1:12" x14ac:dyDescent="0.2">
      <c r="A153" s="90">
        <v>2018</v>
      </c>
      <c r="B153" s="90"/>
      <c r="C153" s="213">
        <v>7892.9179229000001</v>
      </c>
      <c r="D153" s="213"/>
      <c r="E153" s="213">
        <v>319.70302858000002</v>
      </c>
      <c r="F153" s="213"/>
      <c r="G153" s="213">
        <v>7573.21489432</v>
      </c>
      <c r="H153" s="213"/>
      <c r="I153" s="213">
        <v>795.06340203000002</v>
      </c>
      <c r="J153" s="213"/>
      <c r="K153" s="213">
        <v>6778.1514922899996</v>
      </c>
      <c r="L153" s="6"/>
    </row>
    <row r="154" spans="1:12" x14ac:dyDescent="0.2">
      <c r="A154" s="90">
        <v>2019</v>
      </c>
      <c r="B154" s="90"/>
      <c r="C154" s="213">
        <v>7955.5493358000003</v>
      </c>
      <c r="D154" s="213"/>
      <c r="E154" s="213">
        <v>353.20285446999998</v>
      </c>
      <c r="F154" s="213"/>
      <c r="G154" s="213">
        <v>7602.3464813300006</v>
      </c>
      <c r="H154" s="213"/>
      <c r="I154" s="213">
        <v>920.88980120999997</v>
      </c>
      <c r="J154" s="213"/>
      <c r="K154" s="213">
        <v>6681.4566801200008</v>
      </c>
      <c r="L154" s="6"/>
    </row>
    <row r="155" spans="1:12" x14ac:dyDescent="0.2">
      <c r="A155" s="90">
        <v>2020</v>
      </c>
      <c r="B155" s="90"/>
      <c r="C155" s="213">
        <v>7992.9357370999996</v>
      </c>
      <c r="D155" s="213"/>
      <c r="E155" s="213">
        <v>380.33331233000001</v>
      </c>
      <c r="F155" s="213"/>
      <c r="G155" s="213">
        <v>7612.6024247699997</v>
      </c>
      <c r="H155" s="213"/>
      <c r="I155" s="213">
        <v>1039.6665456999999</v>
      </c>
      <c r="J155" s="213"/>
      <c r="K155" s="213">
        <v>6572.9358790699998</v>
      </c>
      <c r="L155" s="6"/>
    </row>
    <row r="156" spans="1:12" x14ac:dyDescent="0.2">
      <c r="A156" s="90">
        <v>2021</v>
      </c>
      <c r="B156" s="90"/>
      <c r="C156" s="213">
        <v>8051.5515691000001</v>
      </c>
      <c r="D156" s="213"/>
      <c r="E156" s="213">
        <v>405.62190801000003</v>
      </c>
      <c r="F156" s="213"/>
      <c r="G156" s="213">
        <v>7645.9296610900001</v>
      </c>
      <c r="H156" s="213"/>
      <c r="I156" s="213">
        <v>1151.2587033</v>
      </c>
      <c r="J156" s="213"/>
      <c r="K156" s="213">
        <v>6494.6709577900001</v>
      </c>
      <c r="L156" s="6"/>
    </row>
    <row r="157" spans="1:12" x14ac:dyDescent="0.2">
      <c r="A157" s="90">
        <v>2022</v>
      </c>
      <c r="B157" s="90"/>
      <c r="C157" s="213">
        <v>8111.5230190000002</v>
      </c>
      <c r="D157" s="213"/>
      <c r="E157" s="213">
        <v>430.33838121999997</v>
      </c>
      <c r="F157" s="213"/>
      <c r="G157" s="213">
        <v>7681.1846377800002</v>
      </c>
      <c r="H157" s="213"/>
      <c r="I157" s="213">
        <v>1255.6670956999999</v>
      </c>
      <c r="J157" s="213"/>
      <c r="K157" s="213">
        <v>6425.5175420800006</v>
      </c>
      <c r="L157" s="6"/>
    </row>
    <row r="158" spans="1:12" x14ac:dyDescent="0.2">
      <c r="A158" s="90">
        <v>2023</v>
      </c>
      <c r="B158" s="90"/>
      <c r="C158" s="213">
        <v>8169.9851889000001</v>
      </c>
      <c r="D158" s="213"/>
      <c r="E158" s="213">
        <v>454.92827761000001</v>
      </c>
      <c r="F158" s="213"/>
      <c r="G158" s="213">
        <v>7715.0569112900002</v>
      </c>
      <c r="H158" s="213"/>
      <c r="I158" s="213">
        <v>1352.1388899000001</v>
      </c>
      <c r="J158" s="213"/>
      <c r="K158" s="213">
        <v>6362.9180213899999</v>
      </c>
      <c r="L158" s="6"/>
    </row>
    <row r="159" spans="1:12" x14ac:dyDescent="0.2">
      <c r="A159" s="90">
        <v>2024</v>
      </c>
      <c r="B159" s="90"/>
      <c r="C159" s="213">
        <v>8220.6656277999991</v>
      </c>
      <c r="D159" s="213"/>
      <c r="E159" s="213">
        <v>480.12100429999998</v>
      </c>
      <c r="F159" s="213"/>
      <c r="G159" s="213">
        <v>7740.544623499999</v>
      </c>
      <c r="H159" s="213"/>
      <c r="I159" s="213">
        <v>1440.4034610000001</v>
      </c>
      <c r="J159" s="213"/>
      <c r="K159" s="213">
        <v>6300.1411624999992</v>
      </c>
      <c r="L159" s="6"/>
    </row>
    <row r="160" spans="1:12" x14ac:dyDescent="0.2">
      <c r="A160" s="90">
        <v>2025</v>
      </c>
      <c r="B160" s="90"/>
      <c r="C160" s="213">
        <v>8267.9368720999992</v>
      </c>
      <c r="D160" s="213"/>
      <c r="E160" s="213">
        <v>503.72397438000002</v>
      </c>
      <c r="F160" s="213"/>
      <c r="G160" s="213">
        <v>7764.2128977199991</v>
      </c>
      <c r="H160" s="213"/>
      <c r="I160" s="213">
        <v>1520.7332125</v>
      </c>
      <c r="J160" s="213"/>
      <c r="K160" s="213">
        <v>6243.4796852199988</v>
      </c>
      <c r="L160" s="6"/>
    </row>
    <row r="161" spans="1:12" x14ac:dyDescent="0.2">
      <c r="A161" s="90">
        <v>2026</v>
      </c>
      <c r="B161" s="90"/>
      <c r="C161" s="213">
        <v>8316.5034381000005</v>
      </c>
      <c r="D161" s="213"/>
      <c r="E161" s="213">
        <v>527.93727846000002</v>
      </c>
      <c r="F161" s="213"/>
      <c r="G161" s="213">
        <v>7788.5661596400005</v>
      </c>
      <c r="H161" s="213"/>
      <c r="I161" s="213">
        <v>1593.6110354</v>
      </c>
      <c r="J161" s="213"/>
      <c r="K161" s="213">
        <v>6194.9551242400003</v>
      </c>
      <c r="L161" s="6"/>
    </row>
    <row r="162" spans="1:12" x14ac:dyDescent="0.2">
      <c r="A162" s="90">
        <v>2027</v>
      </c>
      <c r="B162" s="90"/>
      <c r="C162" s="213">
        <v>8366.2294624999995</v>
      </c>
      <c r="D162" s="213"/>
      <c r="E162" s="213">
        <v>552.00781213000005</v>
      </c>
      <c r="F162" s="213"/>
      <c r="G162" s="213">
        <v>7814.2216503699992</v>
      </c>
      <c r="H162" s="213"/>
      <c r="I162" s="213">
        <v>1655.8878924000001</v>
      </c>
      <c r="J162" s="213"/>
      <c r="K162" s="213">
        <v>6158.3337579699992</v>
      </c>
      <c r="L162" s="6"/>
    </row>
    <row r="163" spans="1:12" x14ac:dyDescent="0.2">
      <c r="A163" s="216" t="s">
        <v>44</v>
      </c>
      <c r="B163" s="217"/>
      <c r="C163" s="217">
        <v>0.64918041927741754</v>
      </c>
      <c r="D163" s="217"/>
      <c r="E163" s="217">
        <v>6.256470503547451</v>
      </c>
      <c r="F163" s="217"/>
      <c r="G163" s="217">
        <v>0.34869203140523997</v>
      </c>
      <c r="H163" s="217"/>
      <c r="I163" s="217">
        <v>8.4933803690814926</v>
      </c>
      <c r="J163" s="217"/>
      <c r="K163" s="217">
        <v>-1.0598785753450968</v>
      </c>
      <c r="L163" s="6"/>
    </row>
    <row r="164" spans="1:12" x14ac:dyDescent="0.2">
      <c r="A164" s="119"/>
      <c r="B164" s="90"/>
      <c r="C164" s="213"/>
      <c r="D164" s="213"/>
      <c r="E164" s="213"/>
      <c r="F164" s="213"/>
      <c r="G164" s="213"/>
      <c r="H164" s="213"/>
      <c r="I164" s="213"/>
      <c r="J164" s="213"/>
      <c r="K164" s="213"/>
      <c r="L164" s="6"/>
    </row>
    <row r="165" spans="1:12" x14ac:dyDescent="0.2">
      <c r="A165" s="119" t="s">
        <v>49</v>
      </c>
      <c r="B165" s="90"/>
      <c r="C165" s="218" t="s">
        <v>33</v>
      </c>
      <c r="D165" s="218"/>
      <c r="E165" s="218" t="s">
        <v>43</v>
      </c>
      <c r="F165" s="218"/>
      <c r="G165" s="218" t="s">
        <v>40</v>
      </c>
      <c r="H165" s="218"/>
      <c r="I165" s="218" t="s">
        <v>366</v>
      </c>
      <c r="J165" s="218"/>
      <c r="K165" s="236" t="s">
        <v>26</v>
      </c>
      <c r="L165" s="6"/>
    </row>
    <row r="166" spans="1:12" x14ac:dyDescent="0.2">
      <c r="A166" s="90">
        <v>2018</v>
      </c>
      <c r="B166" s="90"/>
      <c r="C166" s="213">
        <v>30475.488463999998</v>
      </c>
      <c r="D166" s="213"/>
      <c r="E166" s="213">
        <v>197.04596344000001</v>
      </c>
      <c r="F166" s="213"/>
      <c r="G166" s="213">
        <v>30278.442500559999</v>
      </c>
      <c r="H166" s="213"/>
      <c r="I166" s="213">
        <v>3929.4270551999998</v>
      </c>
      <c r="J166" s="213"/>
      <c r="K166" s="213">
        <v>26349.015445359997</v>
      </c>
      <c r="L166" s="6"/>
    </row>
    <row r="167" spans="1:12" x14ac:dyDescent="0.2">
      <c r="A167" s="90">
        <v>2019</v>
      </c>
      <c r="B167" s="90"/>
      <c r="C167" s="213">
        <v>30841.505485999998</v>
      </c>
      <c r="D167" s="213"/>
      <c r="E167" s="213">
        <v>231.05834117000001</v>
      </c>
      <c r="F167" s="213"/>
      <c r="G167" s="213">
        <v>30610.447144829999</v>
      </c>
      <c r="H167" s="213"/>
      <c r="I167" s="213">
        <v>4717.5531484000003</v>
      </c>
      <c r="J167" s="213"/>
      <c r="K167" s="213">
        <v>25892.893996430001</v>
      </c>
      <c r="L167" s="6"/>
    </row>
    <row r="168" spans="1:12" x14ac:dyDescent="0.2">
      <c r="A168" s="90">
        <v>2020</v>
      </c>
      <c r="B168" s="90"/>
      <c r="C168" s="213">
        <v>31083.019761</v>
      </c>
      <c r="D168" s="213"/>
      <c r="E168" s="213">
        <v>257.74531361999999</v>
      </c>
      <c r="F168" s="213"/>
      <c r="G168" s="213">
        <v>30825.274447380001</v>
      </c>
      <c r="H168" s="213"/>
      <c r="I168" s="213">
        <v>5458.9362867</v>
      </c>
      <c r="J168" s="213"/>
      <c r="K168" s="213">
        <v>25366.338160680003</v>
      </c>
      <c r="L168" s="6"/>
    </row>
    <row r="169" spans="1:12" x14ac:dyDescent="0.2">
      <c r="A169" s="90">
        <v>2021</v>
      </c>
      <c r="B169" s="90"/>
      <c r="C169" s="213">
        <v>31434.494673000001</v>
      </c>
      <c r="D169" s="213"/>
      <c r="E169" s="213">
        <v>282.91868384000003</v>
      </c>
      <c r="F169" s="213"/>
      <c r="G169" s="213">
        <v>31151.575989160003</v>
      </c>
      <c r="H169" s="213"/>
      <c r="I169" s="213">
        <v>6148.5672624999997</v>
      </c>
      <c r="J169" s="213"/>
      <c r="K169" s="213">
        <v>25003.008726660002</v>
      </c>
      <c r="L169" s="6"/>
    </row>
    <row r="170" spans="1:12" x14ac:dyDescent="0.2">
      <c r="A170" s="90">
        <v>2022</v>
      </c>
      <c r="B170" s="90"/>
      <c r="C170" s="213">
        <v>31817.078335999999</v>
      </c>
      <c r="D170" s="213"/>
      <c r="E170" s="213">
        <v>307.40129818000003</v>
      </c>
      <c r="F170" s="213"/>
      <c r="G170" s="213">
        <v>31509.677037819998</v>
      </c>
      <c r="H170" s="213"/>
      <c r="I170" s="213">
        <v>6783.2730904999999</v>
      </c>
      <c r="J170" s="213"/>
      <c r="K170" s="213">
        <v>24726.403947319999</v>
      </c>
      <c r="L170" s="6"/>
    </row>
    <row r="171" spans="1:12" x14ac:dyDescent="0.2">
      <c r="A171" s="90">
        <v>2023</v>
      </c>
      <c r="B171" s="90"/>
      <c r="C171" s="213">
        <v>32209.725345999999</v>
      </c>
      <c r="D171" s="213"/>
      <c r="E171" s="213">
        <v>331.75902564</v>
      </c>
      <c r="F171" s="213"/>
      <c r="G171" s="213">
        <v>31877.966320359999</v>
      </c>
      <c r="H171" s="213"/>
      <c r="I171" s="213">
        <v>7359.9018359000002</v>
      </c>
      <c r="J171" s="213"/>
      <c r="K171" s="213">
        <v>24518.064484459999</v>
      </c>
      <c r="L171" s="6"/>
    </row>
    <row r="172" spans="1:12" x14ac:dyDescent="0.2">
      <c r="A172" s="90">
        <v>2024</v>
      </c>
      <c r="B172" s="90"/>
      <c r="C172" s="213">
        <v>32566.205065999999</v>
      </c>
      <c r="D172" s="213"/>
      <c r="E172" s="213">
        <v>356.57427016000003</v>
      </c>
      <c r="F172" s="213"/>
      <c r="G172" s="213">
        <v>32209.630795839999</v>
      </c>
      <c r="H172" s="213"/>
      <c r="I172" s="213">
        <v>7878.8511580000004</v>
      </c>
      <c r="J172" s="213"/>
      <c r="K172" s="213">
        <v>24330.779637839998</v>
      </c>
      <c r="L172" s="6"/>
    </row>
    <row r="173" spans="1:12" x14ac:dyDescent="0.2">
      <c r="A173" s="90">
        <v>2025</v>
      </c>
      <c r="B173" s="90"/>
      <c r="C173" s="213">
        <v>32897.102006000001</v>
      </c>
      <c r="D173" s="213"/>
      <c r="E173" s="213">
        <v>376.69456788000002</v>
      </c>
      <c r="F173" s="213"/>
      <c r="G173" s="213">
        <v>32520.407438120001</v>
      </c>
      <c r="H173" s="213"/>
      <c r="I173" s="213">
        <v>8339.7075760999996</v>
      </c>
      <c r="J173" s="213"/>
      <c r="K173" s="213">
        <v>24180.699862020003</v>
      </c>
      <c r="L173" s="6"/>
    </row>
    <row r="174" spans="1:12" x14ac:dyDescent="0.2">
      <c r="A174" s="90">
        <v>2026</v>
      </c>
      <c r="B174" s="90"/>
      <c r="C174" s="213">
        <v>33233.123562000001</v>
      </c>
      <c r="D174" s="213"/>
      <c r="E174" s="213">
        <v>391.02827871</v>
      </c>
      <c r="F174" s="213"/>
      <c r="G174" s="213">
        <v>32842.09528329</v>
      </c>
      <c r="H174" s="213"/>
      <c r="I174" s="213">
        <v>8745.1157796999996</v>
      </c>
      <c r="J174" s="213"/>
      <c r="K174" s="213">
        <v>24096.979503590002</v>
      </c>
      <c r="L174" s="6"/>
    </row>
    <row r="175" spans="1:12" x14ac:dyDescent="0.2">
      <c r="A175" s="90">
        <v>2027</v>
      </c>
      <c r="B175" s="90"/>
      <c r="C175" s="213">
        <v>33563.361660000002</v>
      </c>
      <c r="D175" s="213"/>
      <c r="E175" s="213">
        <v>404.77630462000002</v>
      </c>
      <c r="F175" s="213"/>
      <c r="G175" s="213">
        <v>33158.585355380004</v>
      </c>
      <c r="H175" s="213"/>
      <c r="I175" s="213">
        <v>9097.8550481999991</v>
      </c>
      <c r="J175" s="213"/>
      <c r="K175" s="213">
        <v>24060.730307180005</v>
      </c>
      <c r="L175" s="6"/>
    </row>
    <row r="176" spans="1:12" x14ac:dyDescent="0.2">
      <c r="A176" s="216" t="s">
        <v>44</v>
      </c>
      <c r="B176" s="217"/>
      <c r="C176" s="217">
        <v>1.0781297324737649</v>
      </c>
      <c r="D176" s="217"/>
      <c r="E176" s="217">
        <v>8.3274737743322049</v>
      </c>
      <c r="F176" s="217"/>
      <c r="G176" s="217">
        <v>1.0147324835711569</v>
      </c>
      <c r="H176" s="217"/>
      <c r="I176" s="217">
        <v>9.7772122915285031</v>
      </c>
      <c r="J176" s="217"/>
      <c r="K176" s="217">
        <v>-1.0043649615837258</v>
      </c>
      <c r="L176" s="6"/>
    </row>
    <row r="177" spans="1:12" x14ac:dyDescent="0.2">
      <c r="A177" s="216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197"/>
    </row>
    <row r="178" spans="1:12" x14ac:dyDescent="0.2">
      <c r="A178" s="119" t="s">
        <v>50</v>
      </c>
      <c r="B178" s="90"/>
      <c r="C178" s="218" t="s">
        <v>33</v>
      </c>
      <c r="D178" s="218"/>
      <c r="E178" s="218" t="s">
        <v>43</v>
      </c>
      <c r="F178" s="218"/>
      <c r="G178" s="218" t="s">
        <v>40</v>
      </c>
      <c r="H178" s="218"/>
      <c r="I178" s="218" t="s">
        <v>366</v>
      </c>
      <c r="J178" s="218"/>
      <c r="K178" s="236" t="s">
        <v>26</v>
      </c>
      <c r="L178" s="6"/>
    </row>
    <row r="179" spans="1:12" x14ac:dyDescent="0.2">
      <c r="A179" s="90">
        <v>2018</v>
      </c>
      <c r="B179" s="90"/>
      <c r="C179" s="213">
        <v>8795.6833645000006</v>
      </c>
      <c r="D179" s="213"/>
      <c r="E179" s="213">
        <v>156.47891899999999</v>
      </c>
      <c r="F179" s="213"/>
      <c r="G179" s="213">
        <v>8639.2044455000014</v>
      </c>
      <c r="H179" s="213"/>
      <c r="I179" s="213">
        <v>1111.2120808</v>
      </c>
      <c r="J179" s="213"/>
      <c r="K179" s="213">
        <v>7527.9923647000014</v>
      </c>
      <c r="L179" s="6"/>
    </row>
    <row r="180" spans="1:12" x14ac:dyDescent="0.2">
      <c r="A180" s="90">
        <v>2019</v>
      </c>
      <c r="B180" s="90"/>
      <c r="C180" s="213">
        <v>8908.2490011999998</v>
      </c>
      <c r="D180" s="213"/>
      <c r="E180" s="213">
        <v>183.49884356000001</v>
      </c>
      <c r="F180" s="213"/>
      <c r="G180" s="213">
        <v>8724.7501576399991</v>
      </c>
      <c r="H180" s="213"/>
      <c r="I180" s="213">
        <v>1334.4537336000001</v>
      </c>
      <c r="J180" s="213"/>
      <c r="K180" s="213">
        <v>7390.2964240399988</v>
      </c>
      <c r="L180" s="6"/>
    </row>
    <row r="181" spans="1:12" x14ac:dyDescent="0.2">
      <c r="A181" s="90">
        <v>2020</v>
      </c>
      <c r="B181" s="90"/>
      <c r="C181" s="213">
        <v>8984.4460524999995</v>
      </c>
      <c r="D181" s="213"/>
      <c r="E181" s="213">
        <v>204.74045018000001</v>
      </c>
      <c r="F181" s="213"/>
      <c r="G181" s="213">
        <v>8779.7056023200003</v>
      </c>
      <c r="H181" s="213"/>
      <c r="I181" s="213">
        <v>1544.7374113000001</v>
      </c>
      <c r="J181" s="213"/>
      <c r="K181" s="213">
        <v>7234.9681910199997</v>
      </c>
      <c r="L181" s="6"/>
    </row>
    <row r="182" spans="1:12" x14ac:dyDescent="0.2">
      <c r="A182" s="90">
        <v>2021</v>
      </c>
      <c r="B182" s="90"/>
      <c r="C182" s="213">
        <v>9092.4038629999995</v>
      </c>
      <c r="D182" s="213"/>
      <c r="E182" s="213">
        <v>224.77849520999999</v>
      </c>
      <c r="F182" s="213"/>
      <c r="G182" s="213">
        <v>8867.6253677900004</v>
      </c>
      <c r="H182" s="213"/>
      <c r="I182" s="213">
        <v>1740.6089518000001</v>
      </c>
      <c r="J182" s="213"/>
      <c r="K182" s="213">
        <v>7127.0164159900005</v>
      </c>
      <c r="L182" s="6"/>
    </row>
    <row r="183" spans="1:12" x14ac:dyDescent="0.2">
      <c r="A183" s="90">
        <v>2022</v>
      </c>
      <c r="B183" s="90"/>
      <c r="C183" s="213">
        <v>9209.3060554999993</v>
      </c>
      <c r="D183" s="213"/>
      <c r="E183" s="213">
        <v>244.26618232000001</v>
      </c>
      <c r="F183" s="213"/>
      <c r="G183" s="213">
        <v>8965.0398731799996</v>
      </c>
      <c r="H183" s="213"/>
      <c r="I183" s="213">
        <v>1921.1497539</v>
      </c>
      <c r="J183" s="213"/>
      <c r="K183" s="213">
        <v>7043.8901192799995</v>
      </c>
      <c r="L183" s="6"/>
    </row>
    <row r="184" spans="1:12" x14ac:dyDescent="0.2">
      <c r="A184" s="90">
        <v>2023</v>
      </c>
      <c r="B184" s="90"/>
      <c r="C184" s="213">
        <v>9329.0892906999998</v>
      </c>
      <c r="D184" s="213"/>
      <c r="E184" s="213">
        <v>263.65446648</v>
      </c>
      <c r="F184" s="213"/>
      <c r="G184" s="213">
        <v>9065.4348242199994</v>
      </c>
      <c r="H184" s="213"/>
      <c r="I184" s="213">
        <v>2085.4716695000002</v>
      </c>
      <c r="J184" s="213"/>
      <c r="K184" s="213">
        <v>6979.9631547199988</v>
      </c>
      <c r="L184" s="6"/>
    </row>
    <row r="185" spans="1:12" x14ac:dyDescent="0.2">
      <c r="A185" s="90">
        <v>2024</v>
      </c>
      <c r="B185" s="90"/>
      <c r="C185" s="213">
        <v>9438.3279700999992</v>
      </c>
      <c r="D185" s="213"/>
      <c r="E185" s="213">
        <v>283.40643856000003</v>
      </c>
      <c r="F185" s="213"/>
      <c r="G185" s="213">
        <v>9154.9215315399997</v>
      </c>
      <c r="H185" s="213"/>
      <c r="I185" s="213">
        <v>2233.6062403999999</v>
      </c>
      <c r="J185" s="213"/>
      <c r="K185" s="213">
        <v>6921.3152911399993</v>
      </c>
      <c r="L185" s="6"/>
    </row>
    <row r="186" spans="1:12" x14ac:dyDescent="0.2">
      <c r="A186" s="90">
        <v>2025</v>
      </c>
      <c r="B186" s="90"/>
      <c r="C186" s="213">
        <v>9540.1086618000008</v>
      </c>
      <c r="D186" s="213"/>
      <c r="E186" s="213">
        <v>299.44607678</v>
      </c>
      <c r="F186" s="213"/>
      <c r="G186" s="213">
        <v>9240.6625850200016</v>
      </c>
      <c r="H186" s="213"/>
      <c r="I186" s="213">
        <v>2365.4578090999998</v>
      </c>
      <c r="J186" s="213"/>
      <c r="K186" s="213">
        <v>6875.2047759200013</v>
      </c>
      <c r="L186" s="6"/>
    </row>
    <row r="187" spans="1:12" x14ac:dyDescent="0.2">
      <c r="A187" s="90">
        <v>2026</v>
      </c>
      <c r="B187" s="90"/>
      <c r="C187" s="213">
        <v>9643.3915144000002</v>
      </c>
      <c r="D187" s="213"/>
      <c r="E187" s="213">
        <v>310.92285357999998</v>
      </c>
      <c r="F187" s="213"/>
      <c r="G187" s="213">
        <v>9332.4686608200009</v>
      </c>
      <c r="H187" s="213"/>
      <c r="I187" s="213">
        <v>2481.6634742000001</v>
      </c>
      <c r="J187" s="213"/>
      <c r="K187" s="213">
        <v>6850.8051866200003</v>
      </c>
      <c r="L187" s="6"/>
    </row>
    <row r="188" spans="1:12" x14ac:dyDescent="0.2">
      <c r="A188" s="90">
        <v>2027</v>
      </c>
      <c r="B188" s="90"/>
      <c r="C188" s="213">
        <v>9745.1000385000007</v>
      </c>
      <c r="D188" s="213"/>
      <c r="E188" s="213">
        <v>321.93656401999999</v>
      </c>
      <c r="F188" s="213"/>
      <c r="G188" s="213">
        <v>9423.1634744800012</v>
      </c>
      <c r="H188" s="213"/>
      <c r="I188" s="213">
        <v>2583.0509152999998</v>
      </c>
      <c r="J188" s="213"/>
      <c r="K188" s="213">
        <v>6840.112559180001</v>
      </c>
      <c r="L188" s="6"/>
    </row>
    <row r="189" spans="1:12" x14ac:dyDescent="0.2">
      <c r="A189" s="216" t="s">
        <v>44</v>
      </c>
      <c r="B189" s="217"/>
      <c r="C189" s="217">
        <v>1.1454385247178012</v>
      </c>
      <c r="D189" s="217"/>
      <c r="E189" s="217">
        <v>8.3459591501481523</v>
      </c>
      <c r="F189" s="217"/>
      <c r="G189" s="217">
        <v>0.96978733233294978</v>
      </c>
      <c r="H189" s="217"/>
      <c r="I189" s="217">
        <v>9.8257054021187784</v>
      </c>
      <c r="J189" s="217"/>
      <c r="K189" s="217">
        <v>-1.0590653293341523</v>
      </c>
      <c r="L189" s="6"/>
    </row>
    <row r="190" spans="1:12" x14ac:dyDescent="0.2">
      <c r="A190" s="119"/>
      <c r="B190" s="90"/>
      <c r="C190" s="213"/>
      <c r="D190" s="213"/>
      <c r="E190" s="213"/>
      <c r="F190" s="213"/>
      <c r="G190" s="213"/>
      <c r="H190" s="213"/>
      <c r="I190" s="213"/>
      <c r="J190" s="213"/>
      <c r="K190" s="213"/>
      <c r="L190" s="6"/>
    </row>
    <row r="191" spans="1:12" x14ac:dyDescent="0.2">
      <c r="A191" s="119" t="s">
        <v>51</v>
      </c>
      <c r="B191" s="90"/>
      <c r="C191" s="218" t="s">
        <v>33</v>
      </c>
      <c r="D191" s="218"/>
      <c r="E191" s="218" t="s">
        <v>43</v>
      </c>
      <c r="F191" s="218"/>
      <c r="G191" s="218" t="s">
        <v>40</v>
      </c>
      <c r="H191" s="218"/>
      <c r="I191" s="218" t="s">
        <v>366</v>
      </c>
      <c r="J191" s="218"/>
      <c r="K191" s="236" t="s">
        <v>26</v>
      </c>
      <c r="L191" s="6"/>
    </row>
    <row r="192" spans="1:12" x14ac:dyDescent="0.2">
      <c r="A192" s="90">
        <v>2018</v>
      </c>
      <c r="B192" s="90"/>
      <c r="C192" s="213">
        <v>10958.211518</v>
      </c>
      <c r="D192" s="213"/>
      <c r="E192" s="213">
        <v>369.87804774</v>
      </c>
      <c r="F192" s="213"/>
      <c r="G192" s="213">
        <v>10588.33347026</v>
      </c>
      <c r="H192" s="213"/>
      <c r="I192" s="213">
        <v>1402.1283943999999</v>
      </c>
      <c r="J192" s="213"/>
      <c r="K192" s="213">
        <v>9186.2050758599999</v>
      </c>
      <c r="L192" s="6"/>
    </row>
    <row r="193" spans="1:12" x14ac:dyDescent="0.2">
      <c r="A193" s="90">
        <v>2019</v>
      </c>
      <c r="B193" s="90"/>
      <c r="C193" s="213">
        <v>11079.999680000001</v>
      </c>
      <c r="D193" s="213"/>
      <c r="E193" s="213">
        <v>432.53158540999999</v>
      </c>
      <c r="F193" s="213"/>
      <c r="G193" s="213">
        <v>10647.46809459</v>
      </c>
      <c r="H193" s="213"/>
      <c r="I193" s="213">
        <v>1675.1925494</v>
      </c>
      <c r="J193" s="213"/>
      <c r="K193" s="213">
        <v>8972.2755451899993</v>
      </c>
      <c r="L193" s="6"/>
    </row>
    <row r="194" spans="1:12" x14ac:dyDescent="0.2">
      <c r="A194" s="90">
        <v>2020</v>
      </c>
      <c r="B194" s="90"/>
      <c r="C194" s="213">
        <v>11157.963422000001</v>
      </c>
      <c r="D194" s="213"/>
      <c r="E194" s="213">
        <v>481.94777600999998</v>
      </c>
      <c r="F194" s="213"/>
      <c r="G194" s="213">
        <v>10676.015645990001</v>
      </c>
      <c r="H194" s="213"/>
      <c r="I194" s="213">
        <v>1932.0407347</v>
      </c>
      <c r="J194" s="213"/>
      <c r="K194" s="213">
        <v>8743.9749112900008</v>
      </c>
      <c r="L194" s="6"/>
    </row>
    <row r="195" spans="1:12" x14ac:dyDescent="0.2">
      <c r="A195" s="90">
        <v>2021</v>
      </c>
      <c r="B195" s="90"/>
      <c r="C195" s="213">
        <v>11275.009534999999</v>
      </c>
      <c r="D195" s="213"/>
      <c r="E195" s="213">
        <v>528.52039704000003</v>
      </c>
      <c r="F195" s="213"/>
      <c r="G195" s="213">
        <v>10746.489137959999</v>
      </c>
      <c r="H195" s="213"/>
      <c r="I195" s="213">
        <v>2171.8972416000001</v>
      </c>
      <c r="J195" s="213"/>
      <c r="K195" s="213">
        <v>8574.5918963599997</v>
      </c>
      <c r="L195" s="6"/>
    </row>
    <row r="196" spans="1:12" x14ac:dyDescent="0.2">
      <c r="A196" s="90">
        <v>2022</v>
      </c>
      <c r="B196" s="90"/>
      <c r="C196" s="213">
        <v>11402.602064000001</v>
      </c>
      <c r="D196" s="213"/>
      <c r="E196" s="213">
        <v>573.66636142000004</v>
      </c>
      <c r="F196" s="213"/>
      <c r="G196" s="213">
        <v>10828.93570258</v>
      </c>
      <c r="H196" s="213"/>
      <c r="I196" s="213">
        <v>2392.4099207999998</v>
      </c>
      <c r="J196" s="213"/>
      <c r="K196" s="213">
        <v>8436.5257817800011</v>
      </c>
      <c r="L196" s="6"/>
    </row>
    <row r="197" spans="1:12" x14ac:dyDescent="0.2">
      <c r="A197" s="90">
        <v>2023</v>
      </c>
      <c r="B197" s="90"/>
      <c r="C197" s="213">
        <v>11533.321013000001</v>
      </c>
      <c r="D197" s="213"/>
      <c r="E197" s="213">
        <v>618.41229430999999</v>
      </c>
      <c r="F197" s="213"/>
      <c r="G197" s="213">
        <v>10914.908718690001</v>
      </c>
      <c r="H197" s="213"/>
      <c r="I197" s="213">
        <v>2592.4607897000001</v>
      </c>
      <c r="J197" s="213"/>
      <c r="K197" s="213">
        <v>8322.4479289900009</v>
      </c>
      <c r="L197" s="6"/>
    </row>
    <row r="198" spans="1:12" x14ac:dyDescent="0.2">
      <c r="A198" s="90">
        <v>2024</v>
      </c>
      <c r="B198" s="90"/>
      <c r="C198" s="213">
        <v>11651.106033</v>
      </c>
      <c r="D198" s="213"/>
      <c r="E198" s="213">
        <v>663.73908037000001</v>
      </c>
      <c r="F198" s="213"/>
      <c r="G198" s="213">
        <v>10987.36695263</v>
      </c>
      <c r="H198" s="213"/>
      <c r="I198" s="213">
        <v>2772.2436419000001</v>
      </c>
      <c r="J198" s="213"/>
      <c r="K198" s="213">
        <v>8215.1233107299995</v>
      </c>
      <c r="L198" s="6"/>
    </row>
    <row r="199" spans="1:12" x14ac:dyDescent="0.2">
      <c r="A199" s="90">
        <v>2025</v>
      </c>
      <c r="B199" s="90"/>
      <c r="C199" s="213">
        <v>11759.942153</v>
      </c>
      <c r="D199" s="213"/>
      <c r="E199" s="213">
        <v>700.70009625</v>
      </c>
      <c r="F199" s="213"/>
      <c r="G199" s="213">
        <v>11059.242056749999</v>
      </c>
      <c r="H199" s="213"/>
      <c r="I199" s="213">
        <v>2931.6251901999999</v>
      </c>
      <c r="J199" s="213"/>
      <c r="K199" s="213">
        <v>8127.616866549999</v>
      </c>
      <c r="L199" s="6"/>
    </row>
    <row r="200" spans="1:12" x14ac:dyDescent="0.2">
      <c r="A200" s="90">
        <v>2026</v>
      </c>
      <c r="B200" s="90"/>
      <c r="C200" s="213">
        <v>11870.49403</v>
      </c>
      <c r="D200" s="213"/>
      <c r="E200" s="213">
        <v>727.57797832000006</v>
      </c>
      <c r="F200" s="213"/>
      <c r="G200" s="213">
        <v>11142.91605168</v>
      </c>
      <c r="H200" s="213"/>
      <c r="I200" s="213">
        <v>3071.6424049000002</v>
      </c>
      <c r="J200" s="213"/>
      <c r="K200" s="213">
        <v>8071.2736467800005</v>
      </c>
      <c r="L200" s="6"/>
    </row>
    <row r="201" spans="1:12" x14ac:dyDescent="0.2">
      <c r="A201" s="90">
        <v>2027</v>
      </c>
      <c r="B201" s="90"/>
      <c r="C201" s="213">
        <v>11979.057161000001</v>
      </c>
      <c r="D201" s="213"/>
      <c r="E201" s="213">
        <v>753.38923723000005</v>
      </c>
      <c r="F201" s="213"/>
      <c r="G201" s="213">
        <v>11225.667923770001</v>
      </c>
      <c r="H201" s="213"/>
      <c r="I201" s="213">
        <v>3192.9705780999998</v>
      </c>
      <c r="J201" s="213"/>
      <c r="K201" s="213">
        <v>8032.6973456700016</v>
      </c>
      <c r="L201" s="6"/>
    </row>
    <row r="202" spans="1:12" x14ac:dyDescent="0.2">
      <c r="A202" s="216" t="s">
        <v>44</v>
      </c>
      <c r="B202" s="217"/>
      <c r="C202" s="217">
        <v>0.99458907316336553</v>
      </c>
      <c r="D202" s="217"/>
      <c r="E202" s="217">
        <v>8.2253462350847961</v>
      </c>
      <c r="F202" s="217"/>
      <c r="G202" s="217">
        <v>0.65155965347969413</v>
      </c>
      <c r="H202" s="217"/>
      <c r="I202" s="217">
        <v>9.5751070482712244</v>
      </c>
      <c r="J202" s="217"/>
      <c r="K202" s="217">
        <v>-1.4798578656826655</v>
      </c>
      <c r="L202" s="6"/>
    </row>
    <row r="203" spans="1:12" x14ac:dyDescent="0.2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6"/>
    </row>
    <row r="204" spans="1:12" x14ac:dyDescent="0.2">
      <c r="A204" s="119" t="s">
        <v>52</v>
      </c>
      <c r="B204" s="90"/>
      <c r="C204" s="218" t="s">
        <v>33</v>
      </c>
      <c r="D204" s="218"/>
      <c r="E204" s="218" t="s">
        <v>43</v>
      </c>
      <c r="F204" s="218"/>
      <c r="G204" s="218" t="s">
        <v>40</v>
      </c>
      <c r="H204" s="218"/>
      <c r="I204" s="218" t="s">
        <v>366</v>
      </c>
      <c r="J204" s="218"/>
      <c r="K204" s="236" t="s">
        <v>26</v>
      </c>
      <c r="L204" s="6"/>
    </row>
    <row r="205" spans="1:12" x14ac:dyDescent="0.2">
      <c r="A205" s="90">
        <v>2018</v>
      </c>
      <c r="B205" s="90"/>
      <c r="C205" s="213">
        <v>14812.337643999999</v>
      </c>
      <c r="D205" s="213"/>
      <c r="E205" s="213">
        <v>325.67118312999997</v>
      </c>
      <c r="F205" s="213"/>
      <c r="G205" s="213">
        <v>14486.666460869999</v>
      </c>
      <c r="H205" s="213"/>
      <c r="I205" s="213">
        <v>1941.581897</v>
      </c>
      <c r="J205" s="213"/>
      <c r="K205" s="213">
        <v>12545.084563869999</v>
      </c>
      <c r="L205" s="6"/>
    </row>
    <row r="206" spans="1:12" x14ac:dyDescent="0.2">
      <c r="A206" s="90">
        <v>2019</v>
      </c>
      <c r="B206" s="90"/>
      <c r="C206" s="213">
        <v>14983.719353</v>
      </c>
      <c r="D206" s="213"/>
      <c r="E206" s="213">
        <v>383.25715002999999</v>
      </c>
      <c r="F206" s="213"/>
      <c r="G206" s="213">
        <v>14600.46220297</v>
      </c>
      <c r="H206" s="213"/>
      <c r="I206" s="213">
        <v>2329.1623414000001</v>
      </c>
      <c r="J206" s="213"/>
      <c r="K206" s="213">
        <v>12271.29986157</v>
      </c>
      <c r="L206" s="6"/>
    </row>
    <row r="207" spans="1:12" x14ac:dyDescent="0.2">
      <c r="A207" s="90">
        <v>2020</v>
      </c>
      <c r="B207" s="90"/>
      <c r="C207" s="213">
        <v>15098.024890999999</v>
      </c>
      <c r="D207" s="213"/>
      <c r="E207" s="213">
        <v>428.70111301999998</v>
      </c>
      <c r="F207" s="213"/>
      <c r="G207" s="213">
        <v>14669.323777979998</v>
      </c>
      <c r="H207" s="213"/>
      <c r="I207" s="213">
        <v>2693.9687085999999</v>
      </c>
      <c r="J207" s="213"/>
      <c r="K207" s="213">
        <v>11975.355069379999</v>
      </c>
      <c r="L207" s="6"/>
    </row>
    <row r="208" spans="1:12" x14ac:dyDescent="0.2">
      <c r="A208" s="90">
        <v>2021</v>
      </c>
      <c r="B208" s="90"/>
      <c r="C208" s="213">
        <v>15265.747445000001</v>
      </c>
      <c r="D208" s="213"/>
      <c r="E208" s="213">
        <v>471.47078661</v>
      </c>
      <c r="F208" s="213"/>
      <c r="G208" s="213">
        <v>14794.276658390001</v>
      </c>
      <c r="H208" s="213"/>
      <c r="I208" s="213">
        <v>3033.5263396</v>
      </c>
      <c r="J208" s="213"/>
      <c r="K208" s="213">
        <v>11760.75031879</v>
      </c>
      <c r="L208" s="6"/>
    </row>
    <row r="209" spans="1:12" x14ac:dyDescent="0.2">
      <c r="A209" s="90">
        <v>2022</v>
      </c>
      <c r="B209" s="90"/>
      <c r="C209" s="213">
        <v>15448.52218</v>
      </c>
      <c r="D209" s="213"/>
      <c r="E209" s="213">
        <v>513.05517120000002</v>
      </c>
      <c r="F209" s="213"/>
      <c r="G209" s="213">
        <v>14935.4670088</v>
      </c>
      <c r="H209" s="213"/>
      <c r="I209" s="213">
        <v>3345.8556426</v>
      </c>
      <c r="J209" s="213"/>
      <c r="K209" s="213">
        <v>11589.611366200001</v>
      </c>
      <c r="L209" s="6"/>
    </row>
    <row r="210" spans="1:12" x14ac:dyDescent="0.2">
      <c r="A210" s="90">
        <v>2023</v>
      </c>
      <c r="B210" s="90"/>
      <c r="C210" s="213">
        <v>15635.71666</v>
      </c>
      <c r="D210" s="213"/>
      <c r="E210" s="213">
        <v>554.42752929999995</v>
      </c>
      <c r="F210" s="213"/>
      <c r="G210" s="213">
        <v>15081.289130700001</v>
      </c>
      <c r="H210" s="213"/>
      <c r="I210" s="213">
        <v>3629.5032548999998</v>
      </c>
      <c r="J210" s="213"/>
      <c r="K210" s="213">
        <v>11451.7858758</v>
      </c>
      <c r="L210" s="6"/>
    </row>
    <row r="211" spans="1:12" x14ac:dyDescent="0.2">
      <c r="A211" s="90">
        <v>2024</v>
      </c>
      <c r="B211" s="90"/>
      <c r="C211" s="213">
        <v>15805.668028</v>
      </c>
      <c r="D211" s="213"/>
      <c r="E211" s="213">
        <v>596.56505078999999</v>
      </c>
      <c r="F211" s="213"/>
      <c r="G211" s="213">
        <v>15209.102977210001</v>
      </c>
      <c r="H211" s="213"/>
      <c r="I211" s="213">
        <v>3884.6109237000001</v>
      </c>
      <c r="J211" s="213"/>
      <c r="K211" s="213">
        <v>11324.492053510001</v>
      </c>
      <c r="L211" s="6"/>
    </row>
    <row r="212" spans="1:12" x14ac:dyDescent="0.2">
      <c r="A212" s="90">
        <v>2025</v>
      </c>
      <c r="B212" s="90"/>
      <c r="C212" s="213">
        <v>15964.081576</v>
      </c>
      <c r="D212" s="213"/>
      <c r="E212" s="213">
        <v>630.92512137999995</v>
      </c>
      <c r="F212" s="213"/>
      <c r="G212" s="213">
        <v>15333.156454620001</v>
      </c>
      <c r="H212" s="213"/>
      <c r="I212" s="213">
        <v>4111.0732961000003</v>
      </c>
      <c r="J212" s="213"/>
      <c r="K212" s="213">
        <v>11222.083158519999</v>
      </c>
      <c r="L212" s="6"/>
    </row>
    <row r="213" spans="1:12" x14ac:dyDescent="0.2">
      <c r="A213" s="90">
        <v>2026</v>
      </c>
      <c r="B213" s="90"/>
      <c r="C213" s="213">
        <v>16125.298031</v>
      </c>
      <c r="D213" s="213"/>
      <c r="E213" s="213">
        <v>655.76179013000001</v>
      </c>
      <c r="F213" s="213"/>
      <c r="G213" s="213">
        <v>15469.53624087</v>
      </c>
      <c r="H213" s="213"/>
      <c r="I213" s="213">
        <v>4310.1690490000001</v>
      </c>
      <c r="J213" s="213"/>
      <c r="K213" s="213">
        <v>11159.36719187</v>
      </c>
      <c r="L213" s="6"/>
    </row>
    <row r="214" spans="1:12" x14ac:dyDescent="0.2">
      <c r="A214" s="90">
        <v>2027</v>
      </c>
      <c r="B214" s="90"/>
      <c r="C214" s="213">
        <v>16284.183466</v>
      </c>
      <c r="D214" s="213"/>
      <c r="E214" s="213">
        <v>679.62657892000004</v>
      </c>
      <c r="F214" s="213"/>
      <c r="G214" s="213">
        <v>15604.55688708</v>
      </c>
      <c r="H214" s="213"/>
      <c r="I214" s="213">
        <v>4483.1764511000001</v>
      </c>
      <c r="J214" s="213"/>
      <c r="K214" s="213">
        <v>11121.38043598</v>
      </c>
      <c r="L214" s="6"/>
    </row>
    <row r="215" spans="1:12" x14ac:dyDescent="0.2">
      <c r="A215" s="216" t="s">
        <v>44</v>
      </c>
      <c r="B215" s="217"/>
      <c r="C215" s="217">
        <v>1.0581575160921952</v>
      </c>
      <c r="D215" s="217"/>
      <c r="E215" s="217">
        <v>8.5173057329031909</v>
      </c>
      <c r="F215" s="217"/>
      <c r="G215" s="217">
        <v>0.82935702077853168</v>
      </c>
      <c r="H215" s="217"/>
      <c r="I215" s="217">
        <v>9.7440855990698516</v>
      </c>
      <c r="J215" s="217"/>
      <c r="K215" s="217">
        <v>-1.3295216195254311</v>
      </c>
      <c r="L215" s="6"/>
    </row>
    <row r="216" spans="1:12" x14ac:dyDescent="0.2">
      <c r="A216" s="119"/>
      <c r="B216" s="90"/>
      <c r="C216" s="213"/>
      <c r="D216" s="213"/>
      <c r="E216" s="213"/>
      <c r="F216" s="213"/>
      <c r="G216" s="213"/>
      <c r="H216" s="213"/>
      <c r="I216" s="213"/>
      <c r="J216" s="213"/>
      <c r="K216" s="213"/>
      <c r="L216" s="6"/>
    </row>
    <row r="217" spans="1:12" x14ac:dyDescent="0.2">
      <c r="A217" s="119" t="s">
        <v>20</v>
      </c>
      <c r="B217" s="90"/>
      <c r="C217" s="218" t="s">
        <v>33</v>
      </c>
      <c r="D217" s="218"/>
      <c r="E217" s="218" t="s">
        <v>43</v>
      </c>
      <c r="F217" s="218"/>
      <c r="G217" s="218" t="s">
        <v>40</v>
      </c>
      <c r="H217" s="218"/>
      <c r="I217" s="218" t="s">
        <v>366</v>
      </c>
      <c r="J217" s="218"/>
      <c r="K217" s="236" t="s">
        <v>26</v>
      </c>
      <c r="L217" s="6"/>
    </row>
    <row r="218" spans="1:12" x14ac:dyDescent="0.2">
      <c r="A218" s="90">
        <v>2018</v>
      </c>
      <c r="B218" s="90"/>
      <c r="C218" s="213">
        <v>12505.627902</v>
      </c>
      <c r="D218" s="213"/>
      <c r="E218" s="213">
        <v>127.53230267000001</v>
      </c>
      <c r="F218" s="213"/>
      <c r="G218" s="213">
        <v>12378.095599329999</v>
      </c>
      <c r="H218" s="213"/>
      <c r="I218" s="213">
        <v>1810.8707922999999</v>
      </c>
      <c r="J218" s="213"/>
      <c r="K218" s="213">
        <v>10567.224807029999</v>
      </c>
      <c r="L218" s="6"/>
    </row>
    <row r="219" spans="1:12" x14ac:dyDescent="0.2">
      <c r="A219" s="90">
        <v>2019</v>
      </c>
      <c r="B219" s="90"/>
      <c r="C219" s="213">
        <v>12584.522477</v>
      </c>
      <c r="D219" s="213"/>
      <c r="E219" s="213">
        <v>164.82779672000001</v>
      </c>
      <c r="F219" s="213"/>
      <c r="G219" s="213">
        <v>12419.694680280001</v>
      </c>
      <c r="H219" s="213"/>
      <c r="I219" s="213">
        <v>2157.9784331000001</v>
      </c>
      <c r="J219" s="213"/>
      <c r="K219" s="213">
        <v>10261.71624718</v>
      </c>
      <c r="L219" s="6"/>
    </row>
    <row r="220" spans="1:12" x14ac:dyDescent="0.2">
      <c r="A220" s="90">
        <v>2020</v>
      </c>
      <c r="B220" s="90"/>
      <c r="C220" s="213">
        <v>12646.274288000001</v>
      </c>
      <c r="D220" s="213"/>
      <c r="E220" s="213">
        <v>198.55787418</v>
      </c>
      <c r="F220" s="213"/>
      <c r="G220" s="213">
        <v>12447.716413820001</v>
      </c>
      <c r="H220" s="213"/>
      <c r="I220" s="213">
        <v>2488.9187821999999</v>
      </c>
      <c r="J220" s="213"/>
      <c r="K220" s="213">
        <v>9958.7976316200002</v>
      </c>
      <c r="L220" s="6"/>
    </row>
    <row r="221" spans="1:12" x14ac:dyDescent="0.2">
      <c r="A221" s="90">
        <v>2021</v>
      </c>
      <c r="B221" s="90"/>
      <c r="C221" s="213">
        <v>12753.31162</v>
      </c>
      <c r="D221" s="213"/>
      <c r="E221" s="213">
        <v>229.37120580999999</v>
      </c>
      <c r="F221" s="213"/>
      <c r="G221" s="213">
        <v>12523.940414190001</v>
      </c>
      <c r="H221" s="213"/>
      <c r="I221" s="213">
        <v>2801.2101828999998</v>
      </c>
      <c r="J221" s="213"/>
      <c r="K221" s="213">
        <v>9722.730231290001</v>
      </c>
      <c r="L221" s="6"/>
    </row>
    <row r="222" spans="1:12" x14ac:dyDescent="0.2">
      <c r="A222" s="90">
        <v>2022</v>
      </c>
      <c r="B222" s="90"/>
      <c r="C222" s="213">
        <v>12872.566096</v>
      </c>
      <c r="D222" s="213"/>
      <c r="E222" s="213">
        <v>259.19156095</v>
      </c>
      <c r="F222" s="213"/>
      <c r="G222" s="213">
        <v>12613.374535050001</v>
      </c>
      <c r="H222" s="213"/>
      <c r="I222" s="213">
        <v>3088.9571768999999</v>
      </c>
      <c r="J222" s="213"/>
      <c r="K222" s="213">
        <v>9524.4173581500017</v>
      </c>
      <c r="L222" s="6"/>
    </row>
    <row r="223" spans="1:12" x14ac:dyDescent="0.2">
      <c r="A223" s="90">
        <v>2023</v>
      </c>
      <c r="B223" s="90"/>
      <c r="C223" s="213">
        <v>12991.254196</v>
      </c>
      <c r="D223" s="213"/>
      <c r="E223" s="213">
        <v>288.86104008000001</v>
      </c>
      <c r="F223" s="213"/>
      <c r="G223" s="213">
        <v>12702.393155919999</v>
      </c>
      <c r="H223" s="213"/>
      <c r="I223" s="213">
        <v>3351.7394727000001</v>
      </c>
      <c r="J223" s="213"/>
      <c r="K223" s="213">
        <v>9350.6536832199999</v>
      </c>
      <c r="L223" s="6"/>
    </row>
    <row r="224" spans="1:12" x14ac:dyDescent="0.2">
      <c r="A224" s="90">
        <v>2024</v>
      </c>
      <c r="B224" s="90"/>
      <c r="C224" s="213">
        <v>13098.796222000001</v>
      </c>
      <c r="D224" s="213"/>
      <c r="E224" s="213">
        <v>318.93873314000001</v>
      </c>
      <c r="F224" s="213"/>
      <c r="G224" s="213">
        <v>12779.857488860001</v>
      </c>
      <c r="H224" s="213"/>
      <c r="I224" s="213">
        <v>3588.7007518999999</v>
      </c>
      <c r="J224" s="213"/>
      <c r="K224" s="213">
        <v>9191.1567369600016</v>
      </c>
      <c r="L224" s="6"/>
    </row>
    <row r="225" spans="1:12" x14ac:dyDescent="0.2">
      <c r="A225" s="90">
        <v>2025</v>
      </c>
      <c r="B225" s="90"/>
      <c r="C225" s="213">
        <v>13205.700515</v>
      </c>
      <c r="D225" s="213"/>
      <c r="E225" s="213">
        <v>346.42402512000001</v>
      </c>
      <c r="F225" s="213"/>
      <c r="G225" s="213">
        <v>12859.27648988</v>
      </c>
      <c r="H225" s="213"/>
      <c r="I225" s="213">
        <v>3800.6925138000001</v>
      </c>
      <c r="J225" s="213"/>
      <c r="K225" s="213">
        <v>9058.583976079999</v>
      </c>
      <c r="L225" s="6"/>
    </row>
    <row r="226" spans="1:12" x14ac:dyDescent="0.2">
      <c r="A226" s="90">
        <v>2026</v>
      </c>
      <c r="B226" s="90"/>
      <c r="C226" s="213">
        <v>13318.699572</v>
      </c>
      <c r="D226" s="213"/>
      <c r="E226" s="213">
        <v>371.89579981000003</v>
      </c>
      <c r="F226" s="213"/>
      <c r="G226" s="213">
        <v>12946.80377219</v>
      </c>
      <c r="H226" s="213"/>
      <c r="I226" s="213">
        <v>3988.0698846999999</v>
      </c>
      <c r="J226" s="213"/>
      <c r="K226" s="213">
        <v>8958.7338874899997</v>
      </c>
      <c r="L226" s="6"/>
    </row>
    <row r="227" spans="1:12" x14ac:dyDescent="0.2">
      <c r="A227" s="90">
        <v>2027</v>
      </c>
      <c r="B227" s="90"/>
      <c r="C227" s="213">
        <v>13435.457109999999</v>
      </c>
      <c r="D227" s="213"/>
      <c r="E227" s="213">
        <v>397.02774768</v>
      </c>
      <c r="F227" s="213"/>
      <c r="G227" s="213">
        <v>13038.429362319999</v>
      </c>
      <c r="H227" s="213"/>
      <c r="I227" s="213">
        <v>4151.1875729000003</v>
      </c>
      <c r="J227" s="213"/>
      <c r="K227" s="213">
        <v>8887.2417894199989</v>
      </c>
      <c r="L227" s="6"/>
    </row>
    <row r="228" spans="1:12" x14ac:dyDescent="0.2">
      <c r="A228" s="216" t="s">
        <v>44</v>
      </c>
      <c r="B228" s="217"/>
      <c r="C228" s="217">
        <v>0.80005558920248632</v>
      </c>
      <c r="D228" s="217"/>
      <c r="E228" s="217">
        <v>13.448843543502198</v>
      </c>
      <c r="F228" s="217"/>
      <c r="G228" s="217">
        <v>0.57914476244496083</v>
      </c>
      <c r="H228" s="217"/>
      <c r="I228" s="217">
        <v>9.6558119118250509</v>
      </c>
      <c r="J228" s="217"/>
      <c r="K228" s="217">
        <v>-1.9053963919336225</v>
      </c>
      <c r="L228" s="6"/>
    </row>
    <row r="229" spans="1:12" x14ac:dyDescent="0.2">
      <c r="A229" s="98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6"/>
    </row>
    <row r="230" spans="1:12" x14ac:dyDescent="0.2">
      <c r="A230" s="119" t="s">
        <v>12</v>
      </c>
      <c r="B230" s="90"/>
      <c r="C230" s="218" t="s">
        <v>33</v>
      </c>
      <c r="D230" s="218"/>
      <c r="E230" s="218" t="s">
        <v>43</v>
      </c>
      <c r="F230" s="218"/>
      <c r="G230" s="218" t="s">
        <v>40</v>
      </c>
      <c r="H230" s="218"/>
      <c r="I230" s="218" t="s">
        <v>366</v>
      </c>
      <c r="J230" s="218"/>
      <c r="K230" s="236" t="s">
        <v>26</v>
      </c>
      <c r="L230" s="6"/>
    </row>
    <row r="231" spans="1:12" x14ac:dyDescent="0.2">
      <c r="A231" s="90">
        <v>2018</v>
      </c>
      <c r="B231" s="90"/>
      <c r="C231" s="213">
        <v>16480.787455000002</v>
      </c>
      <c r="D231" s="213"/>
      <c r="E231" s="213">
        <v>317.52407905000001</v>
      </c>
      <c r="F231" s="213"/>
      <c r="G231" s="213">
        <v>16163.263375950002</v>
      </c>
      <c r="H231" s="213"/>
      <c r="I231" s="213">
        <v>1622.2537380000001</v>
      </c>
      <c r="J231" s="213"/>
      <c r="K231" s="213">
        <v>14541.009637950003</v>
      </c>
      <c r="L231" s="6"/>
    </row>
    <row r="232" spans="1:12" x14ac:dyDescent="0.2">
      <c r="A232" s="90">
        <v>2019</v>
      </c>
      <c r="B232" s="90"/>
      <c r="C232" s="213">
        <v>16572.131647999999</v>
      </c>
      <c r="D232" s="213"/>
      <c r="E232" s="213">
        <v>387.16722283000001</v>
      </c>
      <c r="F232" s="213"/>
      <c r="G232" s="213">
        <v>16184.964425169999</v>
      </c>
      <c r="H232" s="213"/>
      <c r="I232" s="213">
        <v>1764.0276133</v>
      </c>
      <c r="J232" s="213"/>
      <c r="K232" s="213">
        <v>14420.936811869999</v>
      </c>
      <c r="L232" s="6"/>
    </row>
    <row r="233" spans="1:12" x14ac:dyDescent="0.2">
      <c r="A233" s="90">
        <v>2020</v>
      </c>
      <c r="B233" s="90"/>
      <c r="C233" s="213">
        <v>16601.340125999999</v>
      </c>
      <c r="D233" s="213"/>
      <c r="E233" s="213">
        <v>457.11976335000003</v>
      </c>
      <c r="F233" s="213"/>
      <c r="G233" s="213">
        <v>16144.22036265</v>
      </c>
      <c r="H233" s="213"/>
      <c r="I233" s="213">
        <v>1911.4477555999999</v>
      </c>
      <c r="J233" s="213"/>
      <c r="K233" s="213">
        <v>14232.772607049999</v>
      </c>
      <c r="L233" s="6"/>
    </row>
    <row r="234" spans="1:12" x14ac:dyDescent="0.2">
      <c r="A234" s="90">
        <v>2021</v>
      </c>
      <c r="B234" s="90"/>
      <c r="C234" s="213">
        <v>16698.404750000002</v>
      </c>
      <c r="D234" s="213"/>
      <c r="E234" s="213">
        <v>522.57185393999998</v>
      </c>
      <c r="F234" s="213"/>
      <c r="G234" s="213">
        <v>16175.832896060001</v>
      </c>
      <c r="H234" s="213"/>
      <c r="I234" s="213">
        <v>2096.7426716</v>
      </c>
      <c r="J234" s="213"/>
      <c r="K234" s="213">
        <v>14079.09022446</v>
      </c>
      <c r="L234" s="6"/>
    </row>
    <row r="235" spans="1:12" x14ac:dyDescent="0.2">
      <c r="A235" s="90">
        <v>2022</v>
      </c>
      <c r="B235" s="90"/>
      <c r="C235" s="213">
        <v>16810.330962</v>
      </c>
      <c r="D235" s="213"/>
      <c r="E235" s="213">
        <v>580.03238368999996</v>
      </c>
      <c r="F235" s="213"/>
      <c r="G235" s="213">
        <v>16230.298578309999</v>
      </c>
      <c r="H235" s="213"/>
      <c r="I235" s="213">
        <v>2268.8849261</v>
      </c>
      <c r="J235" s="213"/>
      <c r="K235" s="213">
        <v>13961.41365221</v>
      </c>
      <c r="L235" s="6"/>
    </row>
    <row r="236" spans="1:12" x14ac:dyDescent="0.2">
      <c r="A236" s="90">
        <v>2023</v>
      </c>
      <c r="B236" s="90"/>
      <c r="C236" s="213">
        <v>16924.120086999999</v>
      </c>
      <c r="D236" s="213"/>
      <c r="E236" s="213">
        <v>630.61936668999999</v>
      </c>
      <c r="F236" s="213"/>
      <c r="G236" s="213">
        <v>16293.500720309999</v>
      </c>
      <c r="H236" s="213"/>
      <c r="I236" s="213">
        <v>2426.4522763999998</v>
      </c>
      <c r="J236" s="213"/>
      <c r="K236" s="213">
        <v>13867.04844391</v>
      </c>
      <c r="L236" s="6"/>
    </row>
    <row r="237" spans="1:12" x14ac:dyDescent="0.2">
      <c r="A237" s="90">
        <v>2024</v>
      </c>
      <c r="B237" s="90"/>
      <c r="C237" s="213">
        <v>17017.188644000002</v>
      </c>
      <c r="D237" s="213"/>
      <c r="E237" s="213">
        <v>671.61259060999998</v>
      </c>
      <c r="F237" s="213"/>
      <c r="G237" s="213">
        <v>16345.576053390001</v>
      </c>
      <c r="H237" s="213"/>
      <c r="I237" s="213">
        <v>2569.4662432</v>
      </c>
      <c r="J237" s="213"/>
      <c r="K237" s="213">
        <v>13776.109810190001</v>
      </c>
      <c r="L237" s="6"/>
    </row>
    <row r="238" spans="1:12" x14ac:dyDescent="0.2">
      <c r="A238" s="90">
        <v>2025</v>
      </c>
      <c r="B238" s="90"/>
      <c r="C238" s="213">
        <v>17098.209857000002</v>
      </c>
      <c r="D238" s="213"/>
      <c r="E238" s="213">
        <v>708.91686190999997</v>
      </c>
      <c r="F238" s="213"/>
      <c r="G238" s="213">
        <v>16389.292995090003</v>
      </c>
      <c r="H238" s="213"/>
      <c r="I238" s="213">
        <v>2696.9876014000001</v>
      </c>
      <c r="J238" s="213"/>
      <c r="K238" s="213">
        <v>13692.305393690003</v>
      </c>
      <c r="L238" s="6"/>
    </row>
    <row r="239" spans="1:12" x14ac:dyDescent="0.2">
      <c r="A239" s="90">
        <v>2026</v>
      </c>
      <c r="B239" s="90"/>
      <c r="C239" s="213">
        <v>17181.600891999999</v>
      </c>
      <c r="D239" s="213"/>
      <c r="E239" s="213">
        <v>745.85062062999998</v>
      </c>
      <c r="F239" s="213"/>
      <c r="G239" s="213">
        <v>16435.750271369998</v>
      </c>
      <c r="H239" s="213"/>
      <c r="I239" s="213">
        <v>2809.9986484999999</v>
      </c>
      <c r="J239" s="213"/>
      <c r="K239" s="213">
        <v>13625.751622869997</v>
      </c>
      <c r="L239" s="6"/>
    </row>
    <row r="240" spans="1:12" x14ac:dyDescent="0.2">
      <c r="A240" s="90">
        <v>2027</v>
      </c>
      <c r="B240" s="90"/>
      <c r="C240" s="213">
        <v>17263.520302000001</v>
      </c>
      <c r="D240" s="213"/>
      <c r="E240" s="213">
        <v>781.28755249000005</v>
      </c>
      <c r="F240" s="213"/>
      <c r="G240" s="213">
        <v>16482.23274951</v>
      </c>
      <c r="H240" s="213"/>
      <c r="I240" s="213">
        <v>2908.9998497000001</v>
      </c>
      <c r="J240" s="213"/>
      <c r="K240" s="213">
        <v>13573.23289981</v>
      </c>
      <c r="L240" s="6"/>
    </row>
    <row r="241" spans="1:12" x14ac:dyDescent="0.2">
      <c r="A241" s="216" t="s">
        <v>44</v>
      </c>
      <c r="B241" s="217"/>
      <c r="C241" s="217">
        <v>0.51689036263031785</v>
      </c>
      <c r="D241" s="217"/>
      <c r="E241" s="217">
        <v>10.521876221790173</v>
      </c>
      <c r="F241" s="217"/>
      <c r="G241" s="217">
        <v>0.21736949893294</v>
      </c>
      <c r="H241" s="217"/>
      <c r="I241" s="217">
        <v>6.7039621794317439</v>
      </c>
      <c r="J241" s="217"/>
      <c r="K241" s="217">
        <v>-0.76233740132946037</v>
      </c>
      <c r="L241" s="6"/>
    </row>
    <row r="242" spans="1:12" x14ac:dyDescent="0.2">
      <c r="A242" s="119"/>
      <c r="B242" s="90"/>
      <c r="C242" s="213"/>
      <c r="D242" s="213"/>
      <c r="E242" s="213"/>
      <c r="F242" s="213"/>
      <c r="G242" s="213"/>
      <c r="H242" s="213"/>
      <c r="I242" s="213"/>
      <c r="J242" s="213"/>
      <c r="K242" s="213"/>
      <c r="L242" s="6"/>
    </row>
    <row r="243" spans="1:12" x14ac:dyDescent="0.2">
      <c r="A243" s="119" t="s">
        <v>53</v>
      </c>
      <c r="B243" s="90"/>
      <c r="C243" s="218" t="s">
        <v>33</v>
      </c>
      <c r="D243" s="218"/>
      <c r="E243" s="218" t="s">
        <v>43</v>
      </c>
      <c r="F243" s="218"/>
      <c r="G243" s="218" t="s">
        <v>40</v>
      </c>
      <c r="H243" s="218"/>
      <c r="I243" s="218" t="s">
        <v>366</v>
      </c>
      <c r="J243" s="218"/>
      <c r="K243" s="236" t="s">
        <v>26</v>
      </c>
      <c r="L243" s="6"/>
    </row>
    <row r="244" spans="1:12" x14ac:dyDescent="0.2">
      <c r="A244" s="90">
        <v>2018</v>
      </c>
      <c r="B244" s="90"/>
      <c r="C244" s="213">
        <v>11134.881367</v>
      </c>
      <c r="D244" s="213"/>
      <c r="E244" s="213">
        <v>171.52250724000001</v>
      </c>
      <c r="F244" s="213"/>
      <c r="G244" s="213">
        <v>10963.358859759999</v>
      </c>
      <c r="H244" s="213"/>
      <c r="I244" s="213">
        <v>1096.0400385999999</v>
      </c>
      <c r="J244" s="213"/>
      <c r="K244" s="213">
        <v>9867.3188211599991</v>
      </c>
      <c r="L244" s="6"/>
    </row>
    <row r="245" spans="1:12" x14ac:dyDescent="0.2">
      <c r="A245" s="90">
        <v>2019</v>
      </c>
      <c r="B245" s="90"/>
      <c r="C245" s="213">
        <v>11196.637532999999</v>
      </c>
      <c r="D245" s="213"/>
      <c r="E245" s="213">
        <v>209.14285615</v>
      </c>
      <c r="F245" s="213"/>
      <c r="G245" s="213">
        <v>10987.494676849999</v>
      </c>
      <c r="H245" s="213"/>
      <c r="I245" s="213">
        <v>1191.8308520999999</v>
      </c>
      <c r="J245" s="213"/>
      <c r="K245" s="213">
        <v>9795.6638247499995</v>
      </c>
      <c r="L245" s="6"/>
    </row>
    <row r="246" spans="1:12" x14ac:dyDescent="0.2">
      <c r="A246" s="90">
        <v>2020</v>
      </c>
      <c r="B246" s="90"/>
      <c r="C246" s="213">
        <v>11216.413321</v>
      </c>
      <c r="D246" s="213"/>
      <c r="E246" s="213">
        <v>246.93033724</v>
      </c>
      <c r="F246" s="213"/>
      <c r="G246" s="213">
        <v>10969.482983759999</v>
      </c>
      <c r="H246" s="213"/>
      <c r="I246" s="213">
        <v>1291.4371914999999</v>
      </c>
      <c r="J246" s="213"/>
      <c r="K246" s="213">
        <v>9678.0457922599999</v>
      </c>
      <c r="L246" s="6"/>
    </row>
    <row r="247" spans="1:12" x14ac:dyDescent="0.2">
      <c r="A247" s="90">
        <v>2021</v>
      </c>
      <c r="B247" s="90"/>
      <c r="C247" s="213">
        <v>11282.035432000001</v>
      </c>
      <c r="D247" s="213"/>
      <c r="E247" s="213">
        <v>282.28673201999999</v>
      </c>
      <c r="F247" s="213"/>
      <c r="G247" s="213">
        <v>10999.74869998</v>
      </c>
      <c r="H247" s="213"/>
      <c r="I247" s="213">
        <v>1416.6338321999999</v>
      </c>
      <c r="J247" s="213"/>
      <c r="K247" s="213">
        <v>9583.1148677800011</v>
      </c>
      <c r="L247" s="6"/>
    </row>
    <row r="248" spans="1:12" x14ac:dyDescent="0.2">
      <c r="A248" s="90">
        <v>2022</v>
      </c>
      <c r="B248" s="90"/>
      <c r="C248" s="213">
        <v>11357.699237000001</v>
      </c>
      <c r="D248" s="213"/>
      <c r="E248" s="213">
        <v>313.32618628</v>
      </c>
      <c r="F248" s="213"/>
      <c r="G248" s="213">
        <v>11044.373050720002</v>
      </c>
      <c r="H248" s="213"/>
      <c r="I248" s="213">
        <v>1532.944988</v>
      </c>
      <c r="J248" s="213"/>
      <c r="K248" s="213">
        <v>9511.4280627200023</v>
      </c>
      <c r="L248" s="6"/>
    </row>
    <row r="249" spans="1:12" x14ac:dyDescent="0.2">
      <c r="A249" s="90">
        <v>2023</v>
      </c>
      <c r="B249" s="90"/>
      <c r="C249" s="213">
        <v>11434.622401000001</v>
      </c>
      <c r="D249" s="213"/>
      <c r="E249" s="213">
        <v>340.65263718</v>
      </c>
      <c r="F249" s="213"/>
      <c r="G249" s="213">
        <v>11093.969763820001</v>
      </c>
      <c r="H249" s="213"/>
      <c r="I249" s="213">
        <v>1639.4096362</v>
      </c>
      <c r="J249" s="213"/>
      <c r="K249" s="213">
        <v>9454.5601276200014</v>
      </c>
      <c r="L249" s="6"/>
    </row>
    <row r="250" spans="1:12" x14ac:dyDescent="0.2">
      <c r="A250" s="90">
        <v>2024</v>
      </c>
      <c r="B250" s="90"/>
      <c r="C250" s="213">
        <v>11497.546548</v>
      </c>
      <c r="D250" s="213"/>
      <c r="E250" s="213">
        <v>362.79666029999998</v>
      </c>
      <c r="F250" s="213"/>
      <c r="G250" s="213">
        <v>11134.7498877</v>
      </c>
      <c r="H250" s="213"/>
      <c r="I250" s="213">
        <v>1736.0422073</v>
      </c>
      <c r="J250" s="213"/>
      <c r="K250" s="213">
        <v>9398.7076803999989</v>
      </c>
      <c r="L250" s="6"/>
    </row>
    <row r="251" spans="1:12" x14ac:dyDescent="0.2">
      <c r="A251" s="90">
        <v>2025</v>
      </c>
      <c r="B251" s="90"/>
      <c r="C251" s="213">
        <v>11552.331542</v>
      </c>
      <c r="D251" s="213"/>
      <c r="E251" s="213">
        <v>382.94795769000001</v>
      </c>
      <c r="F251" s="213"/>
      <c r="G251" s="213">
        <v>11169.383584310001</v>
      </c>
      <c r="H251" s="213"/>
      <c r="I251" s="213">
        <v>1822.2080086000001</v>
      </c>
      <c r="J251" s="213"/>
      <c r="K251" s="213">
        <v>9347.17557571</v>
      </c>
      <c r="L251" s="6"/>
    </row>
    <row r="252" spans="1:12" x14ac:dyDescent="0.2">
      <c r="A252" s="90">
        <v>2026</v>
      </c>
      <c r="B252" s="90"/>
      <c r="C252" s="213">
        <v>11608.718241</v>
      </c>
      <c r="D252" s="213"/>
      <c r="E252" s="213">
        <v>402.89910886000001</v>
      </c>
      <c r="F252" s="213"/>
      <c r="G252" s="213">
        <v>11205.819132140001</v>
      </c>
      <c r="H252" s="213"/>
      <c r="I252" s="213">
        <v>1898.5706147000001</v>
      </c>
      <c r="J252" s="213"/>
      <c r="K252" s="213">
        <v>9307.2485174400008</v>
      </c>
      <c r="L252" s="6"/>
    </row>
    <row r="253" spans="1:12" x14ac:dyDescent="0.2">
      <c r="A253" s="90">
        <v>2027</v>
      </c>
      <c r="B253" s="90"/>
      <c r="C253" s="213">
        <v>11664.111171</v>
      </c>
      <c r="D253" s="213"/>
      <c r="E253" s="213">
        <v>422.04169299</v>
      </c>
      <c r="F253" s="213"/>
      <c r="G253" s="213">
        <v>11242.06947801</v>
      </c>
      <c r="H253" s="213"/>
      <c r="I253" s="213">
        <v>1965.4680533000001</v>
      </c>
      <c r="J253" s="213"/>
      <c r="K253" s="213">
        <v>9276.6014247099993</v>
      </c>
      <c r="L253" s="6"/>
    </row>
    <row r="254" spans="1:12" x14ac:dyDescent="0.2">
      <c r="A254" s="216" t="s">
        <v>44</v>
      </c>
      <c r="B254" s="217"/>
      <c r="C254" s="217">
        <v>0.51726722858680407</v>
      </c>
      <c r="D254" s="217"/>
      <c r="E254" s="217">
        <v>10.521876222602501</v>
      </c>
      <c r="F254" s="217"/>
      <c r="G254" s="217">
        <v>0.27932544305642182</v>
      </c>
      <c r="H254" s="217"/>
      <c r="I254" s="217">
        <v>6.7043622426294247</v>
      </c>
      <c r="J254" s="217"/>
      <c r="K254" s="217">
        <v>-0.6835741882332047</v>
      </c>
      <c r="L254" s="6"/>
    </row>
    <row r="255" spans="1:12" x14ac:dyDescent="0.2">
      <c r="A255" s="98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6"/>
    </row>
    <row r="256" spans="1:12" x14ac:dyDescent="0.2">
      <c r="A256" s="119" t="s">
        <v>54</v>
      </c>
      <c r="B256" s="90"/>
      <c r="C256" s="218" t="s">
        <v>33</v>
      </c>
      <c r="D256" s="218"/>
      <c r="E256" s="218" t="s">
        <v>43</v>
      </c>
      <c r="F256" s="218"/>
      <c r="G256" s="218" t="s">
        <v>40</v>
      </c>
      <c r="H256" s="218"/>
      <c r="I256" s="218" t="s">
        <v>366</v>
      </c>
      <c r="J256" s="218"/>
      <c r="K256" s="236" t="s">
        <v>26</v>
      </c>
      <c r="L256" s="6"/>
    </row>
    <row r="257" spans="1:12" x14ac:dyDescent="0.2">
      <c r="A257" s="90">
        <v>2018</v>
      </c>
      <c r="B257" s="90"/>
      <c r="C257" s="213">
        <v>6157.7982576000004</v>
      </c>
      <c r="D257" s="213"/>
      <c r="E257" s="213">
        <v>41.270853715999998</v>
      </c>
      <c r="F257" s="213"/>
      <c r="G257" s="213">
        <v>6116.5274038840007</v>
      </c>
      <c r="H257" s="213"/>
      <c r="I257" s="213">
        <v>606.13070027000003</v>
      </c>
      <c r="J257" s="213"/>
      <c r="K257" s="213">
        <v>5510.3967036140002</v>
      </c>
      <c r="L257" s="6"/>
    </row>
    <row r="258" spans="1:12" x14ac:dyDescent="0.2">
      <c r="A258" s="90">
        <v>2019</v>
      </c>
      <c r="B258" s="90"/>
      <c r="C258" s="213">
        <v>6208.5173058</v>
      </c>
      <c r="D258" s="213"/>
      <c r="E258" s="213">
        <v>50.322866429000001</v>
      </c>
      <c r="F258" s="213"/>
      <c r="G258" s="213">
        <v>6158.194439371</v>
      </c>
      <c r="H258" s="213"/>
      <c r="I258" s="213">
        <v>660.86826953000002</v>
      </c>
      <c r="J258" s="213"/>
      <c r="K258" s="213">
        <v>5497.3261698409997</v>
      </c>
      <c r="L258" s="6"/>
    </row>
    <row r="259" spans="1:12" x14ac:dyDescent="0.2">
      <c r="A259" s="90">
        <v>2020</v>
      </c>
      <c r="B259" s="90"/>
      <c r="C259" s="213">
        <v>6235.9826810000004</v>
      </c>
      <c r="D259" s="213"/>
      <c r="E259" s="213">
        <v>59.415093626000001</v>
      </c>
      <c r="F259" s="213"/>
      <c r="G259" s="213">
        <v>6176.5675873740001</v>
      </c>
      <c r="H259" s="213"/>
      <c r="I259" s="213">
        <v>717.99957164</v>
      </c>
      <c r="J259" s="213"/>
      <c r="K259" s="213">
        <v>5458.5680157340003</v>
      </c>
      <c r="L259" s="6"/>
    </row>
    <row r="260" spans="1:12" x14ac:dyDescent="0.2">
      <c r="A260" s="90">
        <v>2021</v>
      </c>
      <c r="B260" s="90"/>
      <c r="C260" s="213">
        <v>6288.9669506999999</v>
      </c>
      <c r="D260" s="213"/>
      <c r="E260" s="213">
        <v>67.922365468999999</v>
      </c>
      <c r="F260" s="213"/>
      <c r="G260" s="213">
        <v>6221.0445852309995</v>
      </c>
      <c r="H260" s="213"/>
      <c r="I260" s="213">
        <v>789.67695194999999</v>
      </c>
      <c r="J260" s="213"/>
      <c r="K260" s="213">
        <v>5431.3676332809991</v>
      </c>
      <c r="L260" s="6"/>
    </row>
    <row r="261" spans="1:12" x14ac:dyDescent="0.2">
      <c r="A261" s="90">
        <v>2022</v>
      </c>
      <c r="B261" s="90"/>
      <c r="C261" s="213">
        <v>6347.6599351000004</v>
      </c>
      <c r="D261" s="213"/>
      <c r="E261" s="213">
        <v>75.390917536000003</v>
      </c>
      <c r="F261" s="213"/>
      <c r="G261" s="213">
        <v>6272.269017564</v>
      </c>
      <c r="H261" s="213"/>
      <c r="I261" s="213">
        <v>856.74160585000004</v>
      </c>
      <c r="J261" s="213"/>
      <c r="K261" s="213">
        <v>5415.5274117139998</v>
      </c>
      <c r="L261" s="6"/>
    </row>
    <row r="262" spans="1:12" x14ac:dyDescent="0.2">
      <c r="A262" s="90">
        <v>2023</v>
      </c>
      <c r="B262" s="90"/>
      <c r="C262" s="213">
        <v>6407.183548</v>
      </c>
      <c r="D262" s="213"/>
      <c r="E262" s="213">
        <v>81.966066048000002</v>
      </c>
      <c r="F262" s="213"/>
      <c r="G262" s="213">
        <v>6325.2174819519996</v>
      </c>
      <c r="H262" s="213"/>
      <c r="I262" s="213">
        <v>918.61349514000005</v>
      </c>
      <c r="J262" s="213"/>
      <c r="K262" s="213">
        <v>5406.6039868119997</v>
      </c>
      <c r="L262" s="6"/>
    </row>
    <row r="263" spans="1:12" x14ac:dyDescent="0.2">
      <c r="A263" s="90">
        <v>2024</v>
      </c>
      <c r="B263" s="90"/>
      <c r="C263" s="213">
        <v>6458.9705875</v>
      </c>
      <c r="D263" s="213"/>
      <c r="E263" s="213">
        <v>87.294245731999993</v>
      </c>
      <c r="F263" s="213"/>
      <c r="G263" s="213">
        <v>6371.6763417680004</v>
      </c>
      <c r="H263" s="213"/>
      <c r="I263" s="213">
        <v>975.25550415999999</v>
      </c>
      <c r="J263" s="213"/>
      <c r="K263" s="213">
        <v>5396.4208376080005</v>
      </c>
      <c r="L263" s="6"/>
    </row>
    <row r="264" spans="1:12" x14ac:dyDescent="0.2">
      <c r="A264" s="90">
        <v>2025</v>
      </c>
      <c r="B264" s="90"/>
      <c r="C264" s="213">
        <v>6506.2604336000004</v>
      </c>
      <c r="D264" s="213"/>
      <c r="E264" s="213">
        <v>92.142946115000001</v>
      </c>
      <c r="F264" s="213"/>
      <c r="G264" s="213">
        <v>6414.1174874850003</v>
      </c>
      <c r="H264" s="213"/>
      <c r="I264" s="213">
        <v>1026.2655487</v>
      </c>
      <c r="J264" s="213"/>
      <c r="K264" s="213">
        <v>5387.8519387850001</v>
      </c>
      <c r="L264" s="6"/>
    </row>
    <row r="265" spans="1:12" x14ac:dyDescent="0.2">
      <c r="A265" s="90">
        <v>2026</v>
      </c>
      <c r="B265" s="90"/>
      <c r="C265" s="213">
        <v>6554.5176383999997</v>
      </c>
      <c r="D265" s="213"/>
      <c r="E265" s="213">
        <v>96.943488357999996</v>
      </c>
      <c r="F265" s="213"/>
      <c r="G265" s="213">
        <v>6457.5741500419999</v>
      </c>
      <c r="H265" s="213"/>
      <c r="I265" s="213">
        <v>1071.9714549</v>
      </c>
      <c r="J265" s="213"/>
      <c r="K265" s="213">
        <v>5385.6026951419999</v>
      </c>
      <c r="L265" s="6"/>
    </row>
    <row r="266" spans="1:12" x14ac:dyDescent="0.2">
      <c r="A266" s="90">
        <v>2027</v>
      </c>
      <c r="B266" s="90"/>
      <c r="C266" s="213">
        <v>6602.2795875000002</v>
      </c>
      <c r="D266" s="213"/>
      <c r="E266" s="213">
        <v>101.5494774</v>
      </c>
      <c r="F266" s="213"/>
      <c r="G266" s="213">
        <v>6500.7301101000003</v>
      </c>
      <c r="H266" s="213"/>
      <c r="I266" s="213">
        <v>1112.5210844000001</v>
      </c>
      <c r="J266" s="213"/>
      <c r="K266" s="213">
        <v>5388.2090257</v>
      </c>
      <c r="L266" s="6"/>
    </row>
    <row r="267" spans="1:12" x14ac:dyDescent="0.2">
      <c r="A267" s="216" t="s">
        <v>44</v>
      </c>
      <c r="B267" s="217"/>
      <c r="C267" s="217">
        <v>0.77740279989473304</v>
      </c>
      <c r="D267" s="217"/>
      <c r="E267" s="217">
        <v>10.521876221979575</v>
      </c>
      <c r="F267" s="217"/>
      <c r="G267" s="217">
        <v>0.67918470669900977</v>
      </c>
      <c r="H267" s="217"/>
      <c r="I267" s="217">
        <v>6.9805098235311336</v>
      </c>
      <c r="J267" s="217"/>
      <c r="K267" s="217">
        <v>-0.24884060086594051</v>
      </c>
      <c r="L267" s="6"/>
    </row>
    <row r="268" spans="1:12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1:12" ht="15" x14ac:dyDescent="0.25">
      <c r="A269" s="39" t="s">
        <v>419</v>
      </c>
      <c r="B269" s="13"/>
      <c r="C269" s="13"/>
      <c r="D269" s="13"/>
      <c r="E269" s="13"/>
      <c r="F269" s="13"/>
      <c r="G269" s="237"/>
      <c r="H269" s="6"/>
      <c r="I269" s="6"/>
      <c r="J269" s="6"/>
      <c r="K269" s="6"/>
      <c r="L269" s="6"/>
    </row>
    <row r="270" spans="1:12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1:12" x14ac:dyDescent="0.2">
      <c r="A271" s="119" t="s">
        <v>52</v>
      </c>
      <c r="B271" s="90"/>
      <c r="C271" s="218" t="s">
        <v>33</v>
      </c>
      <c r="D271" s="218"/>
      <c r="E271" s="218" t="s">
        <v>43</v>
      </c>
      <c r="F271" s="218"/>
      <c r="G271" s="218" t="s">
        <v>40</v>
      </c>
      <c r="H271" s="218"/>
      <c r="I271" s="218" t="s">
        <v>366</v>
      </c>
      <c r="J271" s="218"/>
      <c r="K271" s="236" t="s">
        <v>26</v>
      </c>
      <c r="L271" s="6"/>
    </row>
    <row r="272" spans="1:12" x14ac:dyDescent="0.2">
      <c r="A272" s="90">
        <v>2018</v>
      </c>
      <c r="B272" s="90"/>
      <c r="C272" s="213">
        <v>17960.978719999999</v>
      </c>
      <c r="D272" s="213"/>
      <c r="E272" s="213">
        <v>397</v>
      </c>
      <c r="F272" s="213"/>
      <c r="G272" s="213">
        <v>17565</v>
      </c>
      <c r="H272" s="218"/>
      <c r="I272" s="213">
        <v>2332.5418169999998</v>
      </c>
      <c r="J272" s="213"/>
      <c r="K272" s="213">
        <v>15232</v>
      </c>
      <c r="L272" s="6"/>
    </row>
    <row r="273" spans="1:12" x14ac:dyDescent="0.2">
      <c r="A273" s="90">
        <v>2019</v>
      </c>
      <c r="B273" s="90"/>
      <c r="C273" s="213">
        <v>18178.302240000001</v>
      </c>
      <c r="D273" s="213"/>
      <c r="E273" s="213">
        <v>465</v>
      </c>
      <c r="F273" s="213"/>
      <c r="G273" s="213">
        <v>17713</v>
      </c>
      <c r="H273" s="218"/>
      <c r="I273" s="213">
        <v>2800.0396660000001</v>
      </c>
      <c r="J273" s="213"/>
      <c r="K273" s="213">
        <v>14913</v>
      </c>
      <c r="L273" s="6"/>
    </row>
    <row r="274" spans="1:12" x14ac:dyDescent="0.2">
      <c r="A274" s="90">
        <v>2020</v>
      </c>
      <c r="B274" s="90"/>
      <c r="C274" s="213">
        <v>18322.42308</v>
      </c>
      <c r="D274" s="213"/>
      <c r="E274" s="213">
        <v>518</v>
      </c>
      <c r="F274" s="213"/>
      <c r="G274" s="213">
        <v>17804</v>
      </c>
      <c r="H274" s="218"/>
      <c r="I274" s="213">
        <v>3239.882728</v>
      </c>
      <c r="J274" s="213"/>
      <c r="K274" s="213">
        <v>14564</v>
      </c>
      <c r="L274" s="6"/>
    </row>
    <row r="275" spans="1:12" x14ac:dyDescent="0.2">
      <c r="A275" s="90">
        <v>2021</v>
      </c>
      <c r="B275" s="90"/>
      <c r="C275" s="213">
        <v>18531.261999999999</v>
      </c>
      <c r="D275" s="213"/>
      <c r="E275" s="213">
        <v>569</v>
      </c>
      <c r="F275" s="213"/>
      <c r="G275" s="213">
        <v>17963</v>
      </c>
      <c r="H275" s="218"/>
      <c r="I275" s="213">
        <v>3648.8841630000002</v>
      </c>
      <c r="J275" s="213"/>
      <c r="K275" s="213">
        <v>14314</v>
      </c>
      <c r="L275" s="6"/>
    </row>
    <row r="276" spans="1:12" x14ac:dyDescent="0.2">
      <c r="A276" s="90">
        <v>2022</v>
      </c>
      <c r="B276" s="90"/>
      <c r="C276" s="213">
        <v>18758.384600000001</v>
      </c>
      <c r="D276" s="213"/>
      <c r="E276" s="213">
        <v>618</v>
      </c>
      <c r="F276" s="213"/>
      <c r="G276" s="213">
        <v>18141</v>
      </c>
      <c r="H276" s="218"/>
      <c r="I276" s="213">
        <v>4024.8222839999999</v>
      </c>
      <c r="J276" s="213"/>
      <c r="K276" s="213">
        <v>14116</v>
      </c>
      <c r="L276" s="6"/>
    </row>
    <row r="277" spans="1:12" x14ac:dyDescent="0.2">
      <c r="A277" s="90">
        <v>2023</v>
      </c>
      <c r="B277" s="90"/>
      <c r="C277" s="213">
        <v>18990.669750000001</v>
      </c>
      <c r="D277" s="213"/>
      <c r="E277" s="213">
        <v>667</v>
      </c>
      <c r="F277" s="213"/>
      <c r="G277" s="213">
        <v>18324</v>
      </c>
      <c r="H277" s="218"/>
      <c r="I277" s="213">
        <v>4366.2666179999997</v>
      </c>
      <c r="J277" s="213"/>
      <c r="K277" s="213">
        <v>13958</v>
      </c>
      <c r="L277" s="6"/>
    </row>
    <row r="278" spans="1:12" x14ac:dyDescent="0.2">
      <c r="A278" s="90">
        <v>2024</v>
      </c>
      <c r="B278" s="90"/>
      <c r="C278" s="213">
        <v>19202.273160000001</v>
      </c>
      <c r="D278" s="213"/>
      <c r="E278" s="213">
        <v>716</v>
      </c>
      <c r="F278" s="213"/>
      <c r="G278" s="213">
        <v>18486</v>
      </c>
      <c r="H278" s="218"/>
      <c r="I278" s="213">
        <v>4673.1602730000004</v>
      </c>
      <c r="J278" s="213"/>
      <c r="K278" s="213">
        <v>13813</v>
      </c>
      <c r="L278" s="6"/>
    </row>
    <row r="279" spans="1:12" x14ac:dyDescent="0.2">
      <c r="A279" s="90">
        <v>2025</v>
      </c>
      <c r="B279" s="90"/>
      <c r="C279" s="213">
        <v>19398.711449999999</v>
      </c>
      <c r="D279" s="213"/>
      <c r="E279" s="213">
        <v>757</v>
      </c>
      <c r="F279" s="213"/>
      <c r="G279" s="213">
        <v>18642</v>
      </c>
      <c r="H279" s="218"/>
      <c r="I279" s="213">
        <v>4945.7965389999999</v>
      </c>
      <c r="J279" s="213"/>
      <c r="K279" s="213">
        <v>13696</v>
      </c>
      <c r="L279" s="6"/>
    </row>
    <row r="280" spans="1:12" x14ac:dyDescent="0.2">
      <c r="A280" s="90">
        <v>2026</v>
      </c>
      <c r="B280" s="90"/>
      <c r="C280" s="213">
        <v>19598.056550000001</v>
      </c>
      <c r="D280" s="213"/>
      <c r="E280" s="213">
        <v>785</v>
      </c>
      <c r="F280" s="213"/>
      <c r="G280" s="213">
        <v>18813</v>
      </c>
      <c r="H280" s="218"/>
      <c r="I280" s="213">
        <v>5185.316812</v>
      </c>
      <c r="J280" s="213"/>
      <c r="K280" s="213">
        <v>13628</v>
      </c>
      <c r="L280" s="6"/>
    </row>
    <row r="281" spans="1:12" x14ac:dyDescent="0.2">
      <c r="A281" s="90">
        <v>2027</v>
      </c>
      <c r="B281" s="90"/>
      <c r="C281" s="213">
        <v>19793.83698</v>
      </c>
      <c r="D281" s="213"/>
      <c r="E281" s="213">
        <v>812</v>
      </c>
      <c r="F281" s="213"/>
      <c r="G281" s="213">
        <v>18982</v>
      </c>
      <c r="H281" s="218"/>
      <c r="I281" s="213">
        <v>5393.4329870000001</v>
      </c>
      <c r="J281" s="213"/>
      <c r="K281" s="213">
        <v>13588</v>
      </c>
      <c r="L281" s="6"/>
    </row>
    <row r="282" spans="1:12" x14ac:dyDescent="0.2">
      <c r="A282" s="216" t="s">
        <v>44</v>
      </c>
      <c r="B282" s="217"/>
      <c r="C282" s="217">
        <v>1.0855056518684458</v>
      </c>
      <c r="D282" s="217"/>
      <c r="E282" s="217">
        <v>8.3000000000000007</v>
      </c>
      <c r="F282" s="217"/>
      <c r="G282" s="217">
        <v>0.8</v>
      </c>
      <c r="H282" s="217"/>
      <c r="I282" s="217">
        <v>9.7610941483466043</v>
      </c>
      <c r="J282" s="217"/>
      <c r="K282" s="217">
        <v>-1.3</v>
      </c>
      <c r="L282" s="6"/>
    </row>
    <row r="283" spans="1:12" x14ac:dyDescent="0.2">
      <c r="A283" s="98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6"/>
    </row>
    <row r="284" spans="1:12" x14ac:dyDescent="0.2">
      <c r="A284" s="119" t="s">
        <v>55</v>
      </c>
      <c r="B284" s="90"/>
      <c r="C284" s="218" t="s">
        <v>33</v>
      </c>
      <c r="D284" s="218"/>
      <c r="E284" s="218" t="s">
        <v>43</v>
      </c>
      <c r="F284" s="218"/>
      <c r="G284" s="218" t="s">
        <v>40</v>
      </c>
      <c r="H284" s="218"/>
      <c r="I284" s="218" t="s">
        <v>366</v>
      </c>
      <c r="J284" s="218"/>
      <c r="K284" s="236" t="s">
        <v>26</v>
      </c>
      <c r="L284" s="6"/>
    </row>
    <row r="285" spans="1:12" x14ac:dyDescent="0.2">
      <c r="A285" s="90">
        <v>2018</v>
      </c>
      <c r="B285" s="90"/>
      <c r="C285" s="213">
        <v>18926.358039999999</v>
      </c>
      <c r="D285" s="213"/>
      <c r="E285" s="213">
        <v>503</v>
      </c>
      <c r="F285" s="213"/>
      <c r="G285" s="213">
        <v>18424</v>
      </c>
      <c r="H285" s="218"/>
      <c r="I285" s="213">
        <v>2457.9129149999999</v>
      </c>
      <c r="J285" s="213"/>
      <c r="K285" s="213">
        <v>15966</v>
      </c>
      <c r="L285" s="6"/>
    </row>
    <row r="286" spans="1:12" x14ac:dyDescent="0.2">
      <c r="A286" s="90">
        <v>2019</v>
      </c>
      <c r="B286" s="90"/>
      <c r="C286" s="213">
        <v>19156.854149999999</v>
      </c>
      <c r="D286" s="213"/>
      <c r="E286" s="213">
        <v>589</v>
      </c>
      <c r="F286" s="213"/>
      <c r="G286" s="213">
        <v>18568</v>
      </c>
      <c r="H286" s="218"/>
      <c r="I286" s="213">
        <v>2950.7679419999999</v>
      </c>
      <c r="J286" s="213"/>
      <c r="K286" s="213">
        <v>15617</v>
      </c>
      <c r="L286" s="6"/>
    </row>
    <row r="287" spans="1:12" x14ac:dyDescent="0.2">
      <c r="A287" s="90">
        <v>2020</v>
      </c>
      <c r="B287" s="90"/>
      <c r="C287" s="213">
        <v>19310.237130000001</v>
      </c>
      <c r="D287" s="213"/>
      <c r="E287" s="213">
        <v>657</v>
      </c>
      <c r="F287" s="213"/>
      <c r="G287" s="213">
        <v>18653</v>
      </c>
      <c r="H287" s="218"/>
      <c r="I287" s="213">
        <v>3414.55404</v>
      </c>
      <c r="J287" s="213"/>
      <c r="K287" s="213">
        <v>15238</v>
      </c>
      <c r="L287" s="6"/>
    </row>
    <row r="288" spans="1:12" x14ac:dyDescent="0.2">
      <c r="A288" s="90">
        <v>2021</v>
      </c>
      <c r="B288" s="90"/>
      <c r="C288" s="213">
        <v>19531.856749999999</v>
      </c>
      <c r="D288" s="213"/>
      <c r="E288" s="213">
        <v>721</v>
      </c>
      <c r="F288" s="213"/>
      <c r="G288" s="213">
        <v>18811</v>
      </c>
      <c r="H288" s="218"/>
      <c r="I288" s="213">
        <v>3845.9055170000001</v>
      </c>
      <c r="J288" s="213"/>
      <c r="K288" s="213">
        <v>14965</v>
      </c>
      <c r="L288" s="6"/>
    </row>
    <row r="289" spans="1:12" x14ac:dyDescent="0.2">
      <c r="A289" s="90">
        <v>2022</v>
      </c>
      <c r="B289" s="90"/>
      <c r="C289" s="213">
        <v>19772.783530000001</v>
      </c>
      <c r="D289" s="213"/>
      <c r="E289" s="213">
        <v>783</v>
      </c>
      <c r="F289" s="213"/>
      <c r="G289" s="213">
        <v>18990</v>
      </c>
      <c r="H289" s="218"/>
      <c r="I289" s="213">
        <v>4242.4729770000004</v>
      </c>
      <c r="J289" s="213"/>
      <c r="K289" s="213">
        <v>14747</v>
      </c>
      <c r="L289" s="6"/>
    </row>
    <row r="290" spans="1:12" x14ac:dyDescent="0.2">
      <c r="A290" s="90">
        <v>2023</v>
      </c>
      <c r="B290" s="90"/>
      <c r="C290" s="213">
        <v>20019.932369999999</v>
      </c>
      <c r="D290" s="213"/>
      <c r="E290" s="213">
        <v>845</v>
      </c>
      <c r="F290" s="213"/>
      <c r="G290" s="213">
        <v>19175</v>
      </c>
      <c r="H290" s="218"/>
      <c r="I290" s="213">
        <v>4602.9109850000004</v>
      </c>
      <c r="J290" s="213"/>
      <c r="K290" s="213">
        <v>14572</v>
      </c>
      <c r="L290" s="6"/>
    </row>
    <row r="291" spans="1:12" x14ac:dyDescent="0.2">
      <c r="A291" s="90">
        <v>2024</v>
      </c>
      <c r="B291" s="90"/>
      <c r="C291" s="213">
        <v>20244.582600000002</v>
      </c>
      <c r="D291" s="213"/>
      <c r="E291" s="213">
        <v>908</v>
      </c>
      <c r="F291" s="213"/>
      <c r="G291" s="213">
        <v>19336</v>
      </c>
      <c r="H291" s="218"/>
      <c r="I291" s="213">
        <v>4926.8218589999997</v>
      </c>
      <c r="J291" s="213"/>
      <c r="K291" s="213">
        <v>14410</v>
      </c>
      <c r="L291" s="6"/>
    </row>
    <row r="292" spans="1:12" x14ac:dyDescent="0.2">
      <c r="A292" s="90">
        <v>2025</v>
      </c>
      <c r="B292" s="90"/>
      <c r="C292" s="213">
        <v>20453.278549999999</v>
      </c>
      <c r="D292" s="213"/>
      <c r="E292" s="213">
        <v>959</v>
      </c>
      <c r="F292" s="213"/>
      <c r="G292" s="213">
        <v>19494</v>
      </c>
      <c r="H292" s="218"/>
      <c r="I292" s="213">
        <v>5214.6635889999998</v>
      </c>
      <c r="J292" s="213"/>
      <c r="K292" s="213">
        <v>14279</v>
      </c>
      <c r="L292" s="6"/>
    </row>
    <row r="293" spans="1:12" x14ac:dyDescent="0.2">
      <c r="A293" s="90">
        <v>2026</v>
      </c>
      <c r="B293" s="90"/>
      <c r="C293" s="213">
        <v>20665.072349999999</v>
      </c>
      <c r="D293" s="213"/>
      <c r="E293" s="213">
        <v>995</v>
      </c>
      <c r="F293" s="213"/>
      <c r="G293" s="213">
        <v>19670</v>
      </c>
      <c r="H293" s="218"/>
      <c r="I293" s="213">
        <v>5467.6312829999997</v>
      </c>
      <c r="J293" s="213"/>
      <c r="K293" s="213">
        <v>14202</v>
      </c>
      <c r="L293" s="6"/>
    </row>
    <row r="294" spans="1:12" x14ac:dyDescent="0.2">
      <c r="A294" s="90">
        <v>2027</v>
      </c>
      <c r="B294" s="90"/>
      <c r="C294" s="213">
        <v>20873.140380000001</v>
      </c>
      <c r="D294" s="213"/>
      <c r="E294" s="213">
        <v>1030</v>
      </c>
      <c r="F294" s="213"/>
      <c r="G294" s="213">
        <v>19843</v>
      </c>
      <c r="H294" s="218"/>
      <c r="I294" s="213">
        <v>5687.5220289999997</v>
      </c>
      <c r="J294" s="213"/>
      <c r="K294" s="213">
        <v>14156</v>
      </c>
      <c r="L294" s="6"/>
    </row>
    <row r="295" spans="1:12" x14ac:dyDescent="0.2">
      <c r="A295" s="216" t="s">
        <v>44</v>
      </c>
      <c r="B295" s="217"/>
      <c r="C295" s="217">
        <v>1.0938012663772367</v>
      </c>
      <c r="D295" s="217"/>
      <c r="E295" s="217">
        <v>8.3000000000000007</v>
      </c>
      <c r="F295" s="217"/>
      <c r="G295" s="217">
        <v>0.94563713393622795</v>
      </c>
      <c r="H295" s="217"/>
      <c r="I295" s="217">
        <v>9.770101729939352</v>
      </c>
      <c r="J295" s="217"/>
      <c r="K295" s="217">
        <v>-1.3</v>
      </c>
      <c r="L295" s="6"/>
    </row>
    <row r="296" spans="1:12" x14ac:dyDescent="0.2">
      <c r="A296" s="119"/>
      <c r="B296" s="90"/>
      <c r="C296" s="213"/>
      <c r="D296" s="213"/>
      <c r="E296" s="213"/>
      <c r="F296" s="213"/>
      <c r="G296" s="213"/>
      <c r="H296" s="213"/>
      <c r="I296" s="213"/>
      <c r="J296" s="213"/>
      <c r="K296" s="213"/>
      <c r="L296" s="6"/>
    </row>
    <row r="297" spans="1:12" x14ac:dyDescent="0.2">
      <c r="A297" s="119" t="s">
        <v>56</v>
      </c>
      <c r="B297" s="90"/>
      <c r="C297" s="218" t="s">
        <v>33</v>
      </c>
      <c r="D297" s="218"/>
      <c r="E297" s="218" t="s">
        <v>43</v>
      </c>
      <c r="F297" s="218"/>
      <c r="G297" s="218" t="s">
        <v>40</v>
      </c>
      <c r="H297" s="218"/>
      <c r="I297" s="218" t="s">
        <v>366</v>
      </c>
      <c r="J297" s="218"/>
      <c r="K297" s="236" t="s">
        <v>26</v>
      </c>
      <c r="L297" s="6"/>
    </row>
    <row r="298" spans="1:12" x14ac:dyDescent="0.2">
      <c r="A298" s="90">
        <v>2018</v>
      </c>
      <c r="B298" s="90"/>
      <c r="C298" s="213">
        <v>29644.663240000002</v>
      </c>
      <c r="D298" s="213"/>
      <c r="E298" s="213">
        <v>186</v>
      </c>
      <c r="F298" s="213"/>
      <c r="G298" s="213">
        <v>29459</v>
      </c>
      <c r="H298" s="218"/>
      <c r="I298" s="213">
        <v>3849.8690820000002</v>
      </c>
      <c r="J298" s="213"/>
      <c r="K298" s="213">
        <v>25609</v>
      </c>
      <c r="L298" s="6"/>
    </row>
    <row r="299" spans="1:12" x14ac:dyDescent="0.2">
      <c r="A299" s="90">
        <v>2019</v>
      </c>
      <c r="B299" s="90"/>
      <c r="C299" s="213">
        <v>30011.84361</v>
      </c>
      <c r="D299" s="213"/>
      <c r="E299" s="213">
        <v>218</v>
      </c>
      <c r="F299" s="213"/>
      <c r="G299" s="213">
        <v>29794</v>
      </c>
      <c r="H299" s="218"/>
      <c r="I299" s="213">
        <v>4622.7833289999999</v>
      </c>
      <c r="J299" s="213"/>
      <c r="K299" s="213">
        <v>25171</v>
      </c>
      <c r="L299" s="6"/>
    </row>
    <row r="300" spans="1:12" x14ac:dyDescent="0.2">
      <c r="A300" s="90">
        <v>2020</v>
      </c>
      <c r="B300" s="90"/>
      <c r="C300" s="213">
        <v>30258.339790000002</v>
      </c>
      <c r="D300" s="213"/>
      <c r="E300" s="213">
        <v>243</v>
      </c>
      <c r="F300" s="213"/>
      <c r="G300" s="213">
        <v>30016</v>
      </c>
      <c r="H300" s="218"/>
      <c r="I300" s="213">
        <v>5350.4644019999996</v>
      </c>
      <c r="J300" s="213"/>
      <c r="K300" s="213">
        <v>24665</v>
      </c>
      <c r="L300" s="6"/>
    </row>
    <row r="301" spans="1:12" x14ac:dyDescent="0.2">
      <c r="A301" s="90">
        <v>2021</v>
      </c>
      <c r="B301" s="90"/>
      <c r="C301" s="213">
        <v>30611.881249999999</v>
      </c>
      <c r="D301" s="213"/>
      <c r="E301" s="213">
        <v>267</v>
      </c>
      <c r="F301" s="213"/>
      <c r="G301" s="213">
        <v>30345</v>
      </c>
      <c r="H301" s="218"/>
      <c r="I301" s="213">
        <v>6027.6093810000002</v>
      </c>
      <c r="J301" s="213"/>
      <c r="K301" s="213">
        <v>24318</v>
      </c>
      <c r="L301" s="6"/>
    </row>
    <row r="302" spans="1:12" x14ac:dyDescent="0.2">
      <c r="A302" s="90">
        <v>2022</v>
      </c>
      <c r="B302" s="90"/>
      <c r="C302" s="213">
        <v>30995.831870000002</v>
      </c>
      <c r="D302" s="213"/>
      <c r="E302" s="213">
        <v>290</v>
      </c>
      <c r="F302" s="213"/>
      <c r="G302" s="213">
        <v>30706</v>
      </c>
      <c r="H302" s="218"/>
      <c r="I302" s="213">
        <v>6650.5041600000004</v>
      </c>
      <c r="J302" s="213"/>
      <c r="K302" s="213">
        <v>24056</v>
      </c>
      <c r="L302" s="6"/>
    </row>
    <row r="303" spans="1:12" x14ac:dyDescent="0.2">
      <c r="A303" s="90">
        <v>2023</v>
      </c>
      <c r="B303" s="90"/>
      <c r="C303" s="213">
        <v>31389.693869999999</v>
      </c>
      <c r="D303" s="213"/>
      <c r="E303" s="213">
        <v>312</v>
      </c>
      <c r="F303" s="213"/>
      <c r="G303" s="213">
        <v>31077</v>
      </c>
      <c r="H303" s="218"/>
      <c r="I303" s="213">
        <v>7217.0057349999997</v>
      </c>
      <c r="J303" s="213"/>
      <c r="K303" s="213">
        <v>23860</v>
      </c>
      <c r="L303" s="6"/>
    </row>
    <row r="304" spans="1:12" x14ac:dyDescent="0.2">
      <c r="A304" s="90">
        <v>2024</v>
      </c>
      <c r="B304" s="90"/>
      <c r="C304" s="213">
        <v>31749.144240000001</v>
      </c>
      <c r="D304" s="213"/>
      <c r="E304" s="213">
        <v>336</v>
      </c>
      <c r="F304" s="213"/>
      <c r="G304" s="213">
        <v>31414</v>
      </c>
      <c r="H304" s="218"/>
      <c r="I304" s="213">
        <v>7726.6289420000003</v>
      </c>
      <c r="J304" s="213"/>
      <c r="K304" s="213">
        <v>23687</v>
      </c>
      <c r="L304" s="6"/>
    </row>
    <row r="305" spans="1:12" x14ac:dyDescent="0.2">
      <c r="A305" s="90">
        <v>2025</v>
      </c>
      <c r="B305" s="90"/>
      <c r="C305" s="213">
        <v>32083.01</v>
      </c>
      <c r="D305" s="213"/>
      <c r="E305" s="213">
        <v>354</v>
      </c>
      <c r="F305" s="213"/>
      <c r="G305" s="213">
        <v>31729</v>
      </c>
      <c r="H305" s="218"/>
      <c r="I305" s="213">
        <v>8179.720609</v>
      </c>
      <c r="J305" s="213"/>
      <c r="K305" s="213">
        <v>23549</v>
      </c>
      <c r="L305" s="6"/>
    </row>
    <row r="306" spans="1:12" x14ac:dyDescent="0.2">
      <c r="A306" s="90">
        <v>2026</v>
      </c>
      <c r="B306" s="90"/>
      <c r="C306" s="213">
        <v>32421.8711</v>
      </c>
      <c r="D306" s="213"/>
      <c r="E306" s="213">
        <v>368</v>
      </c>
      <c r="F306" s="213"/>
      <c r="G306" s="213">
        <v>32054</v>
      </c>
      <c r="H306" s="218"/>
      <c r="I306" s="213">
        <v>8578.2828950000003</v>
      </c>
      <c r="J306" s="213"/>
      <c r="K306" s="213">
        <v>23476</v>
      </c>
      <c r="L306" s="6"/>
    </row>
    <row r="307" spans="1:12" x14ac:dyDescent="0.2">
      <c r="A307" s="90">
        <v>2027</v>
      </c>
      <c r="B307" s="90"/>
      <c r="C307" s="213">
        <v>32755.756860000001</v>
      </c>
      <c r="D307" s="213"/>
      <c r="E307" s="213">
        <v>381</v>
      </c>
      <c r="F307" s="213"/>
      <c r="G307" s="213">
        <v>32375</v>
      </c>
      <c r="H307" s="218"/>
      <c r="I307" s="213">
        <v>8925.3023420000009</v>
      </c>
      <c r="J307" s="213"/>
      <c r="K307" s="213">
        <v>23450</v>
      </c>
      <c r="L307" s="6"/>
    </row>
    <row r="308" spans="1:12" x14ac:dyDescent="0.2">
      <c r="A308" s="216" t="s">
        <v>44</v>
      </c>
      <c r="B308" s="217"/>
      <c r="C308" s="217">
        <v>1.1150217780576233</v>
      </c>
      <c r="D308" s="217"/>
      <c r="E308" s="217">
        <v>8.3000000000000007</v>
      </c>
      <c r="F308" s="217"/>
      <c r="G308" s="217">
        <v>1.1000000000000001</v>
      </c>
      <c r="H308" s="217"/>
      <c r="I308" s="217">
        <v>9.7931434738799403</v>
      </c>
      <c r="J308" s="217"/>
      <c r="K308" s="217">
        <v>-1</v>
      </c>
      <c r="L308" s="6"/>
    </row>
    <row r="309" spans="1:12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1:12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1:12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1:12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1:12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1:12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1:12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1:12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1:12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1:12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1:12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1:12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1:12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1:12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12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1:12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12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1:12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1:12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1:12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1:12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12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1:12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12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1:12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1:12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1:12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1:12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12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1:12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12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1:12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1:12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1:12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1:12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1:12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12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1:12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12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1:12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1:12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1:12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1:12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1:12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1:12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1:12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1:12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1:12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1:12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1:12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1:12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1:12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1:12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1:12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1:12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1:12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1:12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1:12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1:12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1:12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1:12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1:12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1:12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1:12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1:12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1:12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1:12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1:12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1:12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1:12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1:12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1:12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1:12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1:12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1:12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1:12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1:12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1:12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1:12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1:12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1:12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1:12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1:12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1:12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1:12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1:12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1:12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1:12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1:12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1:12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1:12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1:12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1:12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1:12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1:12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1:12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1:12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1:12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1:12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1:12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1:12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1:12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1:12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1:12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1:12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1:12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1:12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1:12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1:12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1:12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1:12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1:12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1:12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1:12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1:12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1:12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1:12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1:12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1:12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1:12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1:12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1:12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1:12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1:12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1:12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1:12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1:12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1:12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1:12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1:12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1:12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1:12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1:12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1:12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1:12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1:12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1:12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1:12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1:12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1:12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1:12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1:12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1:12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1:12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1:12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1:12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1:12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1:12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1:12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1:12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1:12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1:12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1:12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1:12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1:12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1:12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1:12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1:12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1:12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1:12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1:12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1:12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1:12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1:12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1:12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1:12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1:12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1:12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1:12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1:12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1:12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1:12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1:12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1:12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1:12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1:12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1:12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1:12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1:12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1:12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1:12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1:12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1:12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1:12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1:12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1:12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1:12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1:12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1:12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1:12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1:12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1:12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1:12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1:12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1:12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1:12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1:12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1:12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1:12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1:12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1:12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1:12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1:12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1:12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1:12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1:12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1:12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1:12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1:12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1:12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1:12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1:12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1:12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1:12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1:12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1:12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1:12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1:12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1:12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1:12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1:12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1:12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1:12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1:12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1:12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1:12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1:12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1:12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1:12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1:12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1:12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1:12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1:12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1:12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1:12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1:12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1:12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1:12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1:12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1:12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1:12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1:12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1:12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1:12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1:12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1:12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1:12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1:12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1:12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1:12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1:12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1:12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1:12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1:12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1:12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1:12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1:12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1:12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1:12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1:12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1:12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1:12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1:12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1:12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1:12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1:12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1:12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1:12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1:12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1:12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1:12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1:12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1:12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1:12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1:12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1:12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1:12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1:12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1:12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1:12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1:12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1:12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1:12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1:12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1:12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1:12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1:12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1:12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1:12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1:12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1:12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1:12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1:12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1:12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1:12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1:12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1:12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1:12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1:12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1:12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1:12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1:12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1:12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1:12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1:12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1:12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1:12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1:12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1:12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1:12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</row>
    <row r="620" spans="1:12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</row>
    <row r="621" spans="1:12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</row>
    <row r="622" spans="1:12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</row>
    <row r="623" spans="1:12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 spans="1:12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1:12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</row>
    <row r="626" spans="1:12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</row>
    <row r="627" spans="1:12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</row>
    <row r="628" spans="1:12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</row>
    <row r="629" spans="1:12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 spans="1:12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</row>
    <row r="631" spans="1:12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</row>
    <row r="632" spans="1:12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</row>
    <row r="633" spans="1:12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</row>
    <row r="634" spans="1:12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</row>
    <row r="635" spans="1:12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</row>
    <row r="636" spans="1:12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</row>
    <row r="637" spans="1:12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 spans="1:12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</row>
    <row r="639" spans="1:12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</row>
    <row r="640" spans="1:12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</row>
    <row r="641" spans="1:12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</row>
    <row r="642" spans="1:12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</row>
    <row r="643" spans="1:12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</row>
    <row r="644" spans="1:12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 spans="1:12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</row>
    <row r="646" spans="1:12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</row>
    <row r="647" spans="1:12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</row>
    <row r="648" spans="1:12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</row>
    <row r="649" spans="1:12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</row>
    <row r="650" spans="1:12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</row>
    <row r="651" spans="1:12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 spans="1:12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</row>
    <row r="653" spans="1:12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</row>
    <row r="654" spans="1:12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</row>
    <row r="655" spans="1:12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</row>
    <row r="656" spans="1:12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</row>
    <row r="657" spans="1:12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</row>
    <row r="658" spans="1:12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 spans="1:12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</row>
    <row r="660" spans="1:12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</row>
    <row r="661" spans="1:12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</row>
    <row r="662" spans="1:12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</row>
    <row r="663" spans="1:12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</row>
    <row r="664" spans="1:12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</row>
    <row r="665" spans="1:12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 spans="1:12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</row>
    <row r="667" spans="1:12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</row>
    <row r="668" spans="1:12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</row>
    <row r="669" spans="1:12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</row>
    <row r="670" spans="1:12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</row>
    <row r="671" spans="1:12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</row>
    <row r="672" spans="1:12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 spans="1:12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</row>
    <row r="674" spans="1:12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</row>
    <row r="675" spans="1:12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</row>
    <row r="676" spans="1:12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</row>
    <row r="677" spans="1:12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</row>
    <row r="678" spans="1:12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</row>
    <row r="679" spans="1:12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 spans="1:12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</row>
    <row r="681" spans="1:12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</row>
    <row r="682" spans="1:12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</row>
    <row r="683" spans="1:12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</row>
    <row r="684" spans="1:12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</row>
    <row r="685" spans="1:12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</row>
    <row r="686" spans="1:12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 spans="1:12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</row>
    <row r="688" spans="1:12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</row>
    <row r="689" spans="1:12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</row>
    <row r="690" spans="1:12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</row>
    <row r="691" spans="1:12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</row>
    <row r="692" spans="1:12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</row>
    <row r="693" spans="1:12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 spans="1:12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</row>
    <row r="695" spans="1:12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</row>
    <row r="696" spans="1:12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</row>
    <row r="697" spans="1:12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</row>
    <row r="698" spans="1:12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</row>
    <row r="699" spans="1:12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</row>
    <row r="700" spans="1:12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 spans="1:12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</row>
    <row r="702" spans="1:12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</row>
    <row r="703" spans="1:12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</row>
    <row r="704" spans="1:12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</row>
    <row r="705" spans="1:12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</row>
    <row r="706" spans="1:12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</row>
    <row r="707" spans="1:12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 spans="1:12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</row>
    <row r="709" spans="1:12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</row>
    <row r="710" spans="1:12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</row>
    <row r="711" spans="1:12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</row>
    <row r="712" spans="1:12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</row>
    <row r="713" spans="1:12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</row>
    <row r="714" spans="1:12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 spans="1:12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 spans="1:12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1:12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</row>
    <row r="718" spans="1:12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</row>
    <row r="719" spans="1:12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</row>
    <row r="720" spans="1:12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</row>
    <row r="721" spans="1:12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 spans="1:12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</row>
    <row r="723" spans="1:12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</row>
    <row r="724" spans="1:12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</row>
    <row r="725" spans="1:12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</row>
    <row r="726" spans="1:12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1:12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1:12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1:12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1:12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1:12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1:12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1:12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1:12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1:12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1:12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1:12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1:12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1:12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1:12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1:12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1:12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1:12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1:12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1:12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1:12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1:12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1:12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1:12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1:12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1:12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1:12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1:12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1:12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1:12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1:12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1:12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1:12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1:12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1:12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1:12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1:12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1:12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1:12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1:12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1:12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1:12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1:12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1:12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1:12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1:12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1:12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1:12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1:12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1:12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1:12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1:12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1:12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1:12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1:12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1:12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1:12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1:12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1:12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1:12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1:12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1:12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1:12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1:12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1:12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1:12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1:12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1:12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1:12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1:12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1:12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1:12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1:12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1:12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1:12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1:12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1:12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1:12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1:12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1:12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1:12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1:12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1:12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1:12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1:12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1:12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1:12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1:12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1:12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1:12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1:12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1:12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1:12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1:12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1:12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1:12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1:12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1:12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1:12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1:12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1:12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1:12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1:12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1:12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1:12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1:12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1:12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1:12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1:12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1:12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1:12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1:12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1:12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1:12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1:12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1:12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1:12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1:12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1:12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1:12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1:12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1:12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1:12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1:12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1:12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1:12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1:12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1:12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1:12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1:12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1:12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1:12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1:12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1:12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1:12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1:12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1:12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1:12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1:12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1:12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1:12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1:12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1:12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1:12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1:12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1:12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1:12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1:12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1:12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1:12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1:12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1:12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1:12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1:12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1:12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1:12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1:12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1:12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1:12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1:12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1:12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1:12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1:12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1:12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1:12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1:12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1:12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1:12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1:12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1:12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1:12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1:12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1:12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1:12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1:12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1:12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1:12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1:12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1:12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1:12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1:12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1:12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1:12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1:12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1:12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1:12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1:12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1:12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1:12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1:12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1:12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1:12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1:12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1:12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1:12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1:12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1:12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1:12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1:12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1:12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1:12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1:12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1:12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1:12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1:12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1:12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1:12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1:12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1:12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1:12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1:12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1:12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1:12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1:12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1:12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</sheetData>
  <pageMargins left="0.7" right="0.7" top="0.75" bottom="0.75" header="0.3" footer="0.3"/>
  <pageSetup scale="89" orientation="landscape" verticalDpi="0" r:id="rId1"/>
  <rowBreaks count="6" manualBreakCount="6">
    <brk id="32" max="16383" man="1"/>
    <brk id="70" max="16383" man="1"/>
    <brk id="111" max="16383" man="1"/>
    <brk id="190" max="16383" man="1"/>
    <brk id="229" max="16383" man="1"/>
    <brk id="2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151"/>
  <sheetViews>
    <sheetView zoomScaleNormal="100" workbookViewId="0">
      <selection activeCell="A2" sqref="A2"/>
    </sheetView>
  </sheetViews>
  <sheetFormatPr defaultRowHeight="14.25" x14ac:dyDescent="0.2"/>
  <cols>
    <col min="1" max="1" width="9" customWidth="1"/>
    <col min="27" max="27" width="8.625" customWidth="1"/>
  </cols>
  <sheetData>
    <row r="1" spans="1:13" ht="15" x14ac:dyDescent="0.25">
      <c r="A1" s="7" t="s">
        <v>433</v>
      </c>
    </row>
    <row r="3" spans="1:13" ht="15" x14ac:dyDescent="0.25">
      <c r="B3" s="256"/>
      <c r="C3" s="292" t="s">
        <v>324</v>
      </c>
      <c r="D3" s="292"/>
      <c r="E3" s="292"/>
      <c r="F3" s="256"/>
      <c r="G3" s="292" t="s">
        <v>325</v>
      </c>
      <c r="H3" s="292"/>
      <c r="I3" s="292"/>
      <c r="J3" s="256"/>
      <c r="K3" s="293" t="s">
        <v>326</v>
      </c>
      <c r="L3" s="293"/>
      <c r="M3" s="293"/>
    </row>
    <row r="4" spans="1:13" ht="15" x14ac:dyDescent="0.25">
      <c r="A4" s="102" t="s">
        <v>82</v>
      </c>
      <c r="B4" s="256"/>
      <c r="C4" s="257" t="s">
        <v>65</v>
      </c>
      <c r="D4" s="257" t="s">
        <v>66</v>
      </c>
      <c r="E4" s="257" t="s">
        <v>327</v>
      </c>
      <c r="F4" s="258"/>
      <c r="G4" s="257" t="s">
        <v>65</v>
      </c>
      <c r="H4" s="257" t="s">
        <v>66</v>
      </c>
      <c r="I4" s="257" t="s">
        <v>327</v>
      </c>
      <c r="J4" s="258"/>
      <c r="K4" s="18" t="s">
        <v>65</v>
      </c>
      <c r="L4" s="18" t="s">
        <v>66</v>
      </c>
      <c r="M4" s="18" t="s">
        <v>327</v>
      </c>
    </row>
    <row r="5" spans="1:13" ht="15" x14ac:dyDescent="0.25">
      <c r="A5" s="98">
        <v>2018</v>
      </c>
      <c r="B5" s="256"/>
      <c r="C5" s="259">
        <v>146050</v>
      </c>
      <c r="D5" s="259">
        <v>142488</v>
      </c>
      <c r="E5" s="259">
        <v>138925</v>
      </c>
      <c r="F5" s="258"/>
      <c r="G5" s="259">
        <v>29189.774810167688</v>
      </c>
      <c r="H5" s="233">
        <v>29060</v>
      </c>
      <c r="I5" s="259">
        <v>28760.447375371623</v>
      </c>
      <c r="J5" s="256"/>
      <c r="K5" s="78">
        <v>23207.469182583998</v>
      </c>
      <c r="L5" s="97">
        <v>23025.589760040501</v>
      </c>
      <c r="M5" s="78">
        <v>22613.772562583999</v>
      </c>
    </row>
    <row r="6" spans="1:13" ht="15" x14ac:dyDescent="0.25">
      <c r="A6" s="98">
        <f>A5+1</f>
        <v>2019</v>
      </c>
      <c r="B6" s="256"/>
      <c r="C6" s="259">
        <v>148661</v>
      </c>
      <c r="D6" s="233">
        <v>143820</v>
      </c>
      <c r="E6" s="259">
        <v>138979</v>
      </c>
      <c r="F6" s="258"/>
      <c r="G6" s="259">
        <v>29579.128338573912</v>
      </c>
      <c r="H6" s="233">
        <v>29298</v>
      </c>
      <c r="I6" s="259">
        <v>28990.586964931324</v>
      </c>
      <c r="J6" s="256"/>
      <c r="K6" s="78">
        <v>23529.430842583999</v>
      </c>
      <c r="L6" s="97">
        <v>23137.546095501799</v>
      </c>
      <c r="M6" s="78">
        <v>22715.417782583998</v>
      </c>
    </row>
    <row r="7" spans="1:13" ht="15" x14ac:dyDescent="0.25">
      <c r="A7" s="98">
        <f t="shared" ref="A7:A14" si="0">A6+1</f>
        <v>2020</v>
      </c>
      <c r="B7" s="256"/>
      <c r="C7" s="259">
        <v>150482</v>
      </c>
      <c r="D7" s="233">
        <v>144634</v>
      </c>
      <c r="E7" s="259">
        <v>138784</v>
      </c>
      <c r="F7" s="258"/>
      <c r="G7" s="259">
        <v>29906.381737602038</v>
      </c>
      <c r="H7" s="233">
        <v>29504</v>
      </c>
      <c r="I7" s="259">
        <v>29190.363275338055</v>
      </c>
      <c r="J7" s="256"/>
      <c r="K7" s="78">
        <v>23765.581462583996</v>
      </c>
      <c r="L7" s="97">
        <v>23205.963856061499</v>
      </c>
      <c r="M7" s="78">
        <v>22775.179042583997</v>
      </c>
    </row>
    <row r="8" spans="1:13" ht="15" x14ac:dyDescent="0.25">
      <c r="A8" s="98">
        <f t="shared" si="0"/>
        <v>2021</v>
      </c>
      <c r="B8" s="256"/>
      <c r="C8" s="259">
        <v>152754</v>
      </c>
      <c r="D8" s="233">
        <v>146009</v>
      </c>
      <c r="E8" s="259">
        <v>139266</v>
      </c>
      <c r="F8" s="258"/>
      <c r="G8" s="259">
        <v>30253.466999990513</v>
      </c>
      <c r="H8" s="233">
        <v>29744</v>
      </c>
      <c r="I8" s="259">
        <v>29423.037441392822</v>
      </c>
      <c r="J8" s="256"/>
      <c r="K8" s="78">
        <v>24029.143942583996</v>
      </c>
      <c r="L8" s="97">
        <v>23321.534397547399</v>
      </c>
      <c r="M8" s="78">
        <v>22880.399722583996</v>
      </c>
    </row>
    <row r="9" spans="1:13" ht="15" x14ac:dyDescent="0.25">
      <c r="A9" s="98">
        <f t="shared" si="0"/>
        <v>2022</v>
      </c>
      <c r="B9" s="256"/>
      <c r="C9" s="259">
        <v>155106</v>
      </c>
      <c r="D9" s="233">
        <v>147538</v>
      </c>
      <c r="E9" s="259">
        <v>139970</v>
      </c>
      <c r="F9" s="258"/>
      <c r="G9" s="259">
        <v>30601.560205264548</v>
      </c>
      <c r="H9" s="233">
        <v>29994</v>
      </c>
      <c r="I9" s="259">
        <v>29664.684919526229</v>
      </c>
      <c r="J9" s="256"/>
      <c r="K9" s="78">
        <v>24294.068502583996</v>
      </c>
      <c r="L9" s="97">
        <v>23450.048839679799</v>
      </c>
      <c r="M9" s="78">
        <v>22998.134512583998</v>
      </c>
    </row>
    <row r="10" spans="1:13" ht="15" x14ac:dyDescent="0.25">
      <c r="A10" s="98">
        <f t="shared" si="0"/>
        <v>2023</v>
      </c>
      <c r="B10" s="256"/>
      <c r="C10" s="259">
        <v>157435</v>
      </c>
      <c r="D10" s="233">
        <v>149100</v>
      </c>
      <c r="E10" s="259">
        <v>140764</v>
      </c>
      <c r="F10" s="258"/>
      <c r="G10" s="259">
        <v>30944.827710877777</v>
      </c>
      <c r="H10" s="233">
        <v>30245</v>
      </c>
      <c r="I10" s="259">
        <v>29907.891037997051</v>
      </c>
      <c r="J10" s="256"/>
      <c r="K10" s="78">
        <v>24552.182662584</v>
      </c>
      <c r="L10" s="97">
        <v>23581.336974807899</v>
      </c>
      <c r="M10" s="78">
        <v>23117.997552583998</v>
      </c>
    </row>
    <row r="11" spans="1:13" ht="15" x14ac:dyDescent="0.25">
      <c r="A11" s="98">
        <f t="shared" si="0"/>
        <v>2024</v>
      </c>
      <c r="B11" s="256"/>
      <c r="C11" s="259">
        <v>159534</v>
      </c>
      <c r="D11" s="233">
        <v>150485</v>
      </c>
      <c r="E11" s="259">
        <v>141437</v>
      </c>
      <c r="F11" s="258"/>
      <c r="G11" s="259">
        <v>31271.647655719476</v>
      </c>
      <c r="H11" s="233">
        <v>30486</v>
      </c>
      <c r="I11" s="259">
        <v>30140.936348077688</v>
      </c>
      <c r="J11" s="256"/>
      <c r="K11" s="78">
        <v>24787.567112583998</v>
      </c>
      <c r="L11" s="97">
        <v>23697.7480293228</v>
      </c>
      <c r="M11" s="78">
        <v>23223.899272583996</v>
      </c>
    </row>
    <row r="12" spans="1:13" ht="15" x14ac:dyDescent="0.25">
      <c r="A12" s="98">
        <f t="shared" si="0"/>
        <v>2025</v>
      </c>
      <c r="B12" s="256"/>
      <c r="C12" s="259">
        <v>161488</v>
      </c>
      <c r="D12" s="233">
        <v>151766</v>
      </c>
      <c r="E12" s="259">
        <v>142043</v>
      </c>
      <c r="F12" s="258"/>
      <c r="G12" s="259">
        <v>31587.503140091951</v>
      </c>
      <c r="H12" s="233">
        <v>30721</v>
      </c>
      <c r="I12" s="259">
        <v>30367.637855533139</v>
      </c>
      <c r="J12" s="256"/>
      <c r="K12" s="78">
        <v>25007.798422584001</v>
      </c>
      <c r="L12" s="97">
        <v>23805.417748336298</v>
      </c>
      <c r="M12" s="78">
        <v>23320.947472584001</v>
      </c>
    </row>
    <row r="13" spans="1:13" ht="15" x14ac:dyDescent="0.25">
      <c r="A13" s="98">
        <f t="shared" si="0"/>
        <v>2026</v>
      </c>
      <c r="B13" s="256"/>
      <c r="C13" s="259">
        <v>163438</v>
      </c>
      <c r="D13" s="233">
        <v>153072</v>
      </c>
      <c r="E13" s="259">
        <v>142703</v>
      </c>
      <c r="F13" s="258"/>
      <c r="G13" s="259">
        <v>31901.633325763371</v>
      </c>
      <c r="H13" s="233">
        <v>30957</v>
      </c>
      <c r="I13" s="259">
        <v>30595.819070862584</v>
      </c>
      <c r="J13" s="256"/>
      <c r="K13" s="78">
        <v>25225.731222583996</v>
      </c>
      <c r="L13" s="97">
        <v>23915.188749922301</v>
      </c>
      <c r="M13" s="78">
        <v>23420.038792584</v>
      </c>
    </row>
    <row r="14" spans="1:13" ht="15" x14ac:dyDescent="0.25">
      <c r="A14" s="98">
        <f t="shared" si="0"/>
        <v>2027</v>
      </c>
      <c r="B14" s="256"/>
      <c r="C14" s="259">
        <v>165356</v>
      </c>
      <c r="D14" s="233">
        <v>154364</v>
      </c>
      <c r="E14" s="259">
        <v>143374</v>
      </c>
      <c r="F14" s="258"/>
      <c r="G14" s="259">
        <v>32212.744223759273</v>
      </c>
      <c r="H14" s="233">
        <v>31192</v>
      </c>
      <c r="I14" s="259">
        <v>30823.383661254535</v>
      </c>
      <c r="J14" s="256"/>
      <c r="K14" s="78">
        <v>25439.407522583999</v>
      </c>
      <c r="L14" s="97">
        <v>24023.783033267599</v>
      </c>
      <c r="M14" s="78">
        <v>23518.278812583998</v>
      </c>
    </row>
    <row r="15" spans="1:13" ht="15" x14ac:dyDescent="0.25">
      <c r="B15" s="256"/>
      <c r="C15" s="260"/>
      <c r="D15" s="260"/>
      <c r="E15" s="260"/>
      <c r="F15" s="258"/>
      <c r="G15" s="260"/>
      <c r="H15" s="260"/>
      <c r="I15" s="260"/>
      <c r="J15" s="260"/>
      <c r="K15" s="112"/>
      <c r="L15" s="112"/>
      <c r="M15" s="112"/>
    </row>
    <row r="16" spans="1:13" ht="15" x14ac:dyDescent="0.25">
      <c r="A16" s="102" t="s">
        <v>328</v>
      </c>
      <c r="B16" s="256"/>
      <c r="C16" s="260"/>
      <c r="D16" s="260"/>
      <c r="E16" s="260"/>
      <c r="F16" s="258"/>
      <c r="G16" s="260"/>
      <c r="H16" s="260"/>
      <c r="I16" s="260"/>
      <c r="J16" s="260"/>
      <c r="K16" s="112"/>
      <c r="L16" s="112"/>
      <c r="M16" s="112"/>
    </row>
    <row r="17" spans="1:13" x14ac:dyDescent="0.2">
      <c r="A17" s="98">
        <v>2018</v>
      </c>
      <c r="B17" s="256"/>
      <c r="C17" s="233">
        <v>143888.07229216336</v>
      </c>
      <c r="D17" s="233">
        <v>140326.07229216336</v>
      </c>
      <c r="E17" s="233">
        <v>136763.07229216336</v>
      </c>
      <c r="F17" s="260"/>
      <c r="G17" s="233">
        <v>28557.139748692451</v>
      </c>
      <c r="H17" s="233">
        <v>28427.364938524763</v>
      </c>
      <c r="I17" s="233">
        <v>28127.812313896386</v>
      </c>
      <c r="J17" s="260"/>
      <c r="K17" s="97">
        <v>23207.469182583998</v>
      </c>
      <c r="L17" s="97">
        <v>23025.589760040501</v>
      </c>
      <c r="M17" s="97">
        <v>22613.772562583999</v>
      </c>
    </row>
    <row r="18" spans="1:13" x14ac:dyDescent="0.2">
      <c r="A18" s="98">
        <f>A17+1</f>
        <v>2019</v>
      </c>
      <c r="B18" s="256"/>
      <c r="C18" s="233">
        <v>146102.77784157995</v>
      </c>
      <c r="D18" s="233">
        <v>141261.77784157995</v>
      </c>
      <c r="E18" s="233">
        <v>136420.77784157995</v>
      </c>
      <c r="F18" s="260"/>
      <c r="G18" s="233">
        <v>28858.497787030556</v>
      </c>
      <c r="H18" s="233">
        <v>28577.369448456644</v>
      </c>
      <c r="I18" s="233">
        <v>28269.956413387968</v>
      </c>
      <c r="J18" s="260"/>
      <c r="K18" s="97">
        <v>23529.430842583999</v>
      </c>
      <c r="L18" s="97">
        <v>23137.546095501799</v>
      </c>
      <c r="M18" s="97">
        <v>22715.417782583998</v>
      </c>
    </row>
    <row r="19" spans="1:13" x14ac:dyDescent="0.2">
      <c r="A19" s="98">
        <f t="shared" ref="A19:A26" si="1">A18+1</f>
        <v>2020</v>
      </c>
      <c r="B19" s="256"/>
      <c r="C19" s="233">
        <v>147575.54583102872</v>
      </c>
      <c r="D19" s="233">
        <v>141727.54583102872</v>
      </c>
      <c r="E19" s="233">
        <v>135877.54583102872</v>
      </c>
      <c r="F19" s="260"/>
      <c r="G19" s="233">
        <v>29116.139392795038</v>
      </c>
      <c r="H19" s="233">
        <v>28713.757655193</v>
      </c>
      <c r="I19" s="233">
        <v>28400.120930531055</v>
      </c>
      <c r="J19" s="260"/>
      <c r="K19" s="97">
        <v>23765.581462583996</v>
      </c>
      <c r="L19" s="97">
        <v>23205.963856061499</v>
      </c>
      <c r="M19" s="97">
        <v>22775.179042583997</v>
      </c>
    </row>
    <row r="20" spans="1:13" x14ac:dyDescent="0.2">
      <c r="A20" s="98">
        <f t="shared" si="1"/>
        <v>2021</v>
      </c>
      <c r="B20" s="256"/>
      <c r="C20" s="233">
        <v>149521.14654110864</v>
      </c>
      <c r="D20" s="233">
        <v>142776.14654110864</v>
      </c>
      <c r="E20" s="233">
        <v>136033.14654110864</v>
      </c>
      <c r="F20" s="260"/>
      <c r="G20" s="233">
        <v>29402.536724697944</v>
      </c>
      <c r="H20" s="233">
        <v>28893.069724707431</v>
      </c>
      <c r="I20" s="233">
        <v>28572.107166100253</v>
      </c>
      <c r="J20" s="260"/>
      <c r="K20" s="97">
        <v>24029.143942583996</v>
      </c>
      <c r="L20" s="97">
        <v>23321.534397547399</v>
      </c>
      <c r="M20" s="97">
        <v>22880.399722583996</v>
      </c>
    </row>
    <row r="21" spans="1:13" x14ac:dyDescent="0.2">
      <c r="A21" s="98">
        <f t="shared" si="1"/>
        <v>2022</v>
      </c>
      <c r="B21" s="256"/>
      <c r="C21" s="233">
        <v>151566.34637358412</v>
      </c>
      <c r="D21" s="233">
        <v>143998.34637358412</v>
      </c>
      <c r="E21" s="233">
        <v>136430.34637358412</v>
      </c>
      <c r="F21" s="260"/>
      <c r="G21" s="233">
        <v>29700.078029933778</v>
      </c>
      <c r="H21" s="233">
        <v>29092.51782466923</v>
      </c>
      <c r="I21" s="233">
        <v>28763.20274419546</v>
      </c>
      <c r="J21" s="260"/>
      <c r="K21" s="97">
        <v>24294.068502583996</v>
      </c>
      <c r="L21" s="97">
        <v>23450.048839679799</v>
      </c>
      <c r="M21" s="97">
        <v>22998.134512583998</v>
      </c>
    </row>
    <row r="22" spans="1:13" x14ac:dyDescent="0.2">
      <c r="A22" s="98">
        <f t="shared" si="1"/>
        <v>2023</v>
      </c>
      <c r="B22" s="256"/>
      <c r="C22" s="233">
        <v>153601.26959861608</v>
      </c>
      <c r="D22" s="233">
        <v>145266.26959861608</v>
      </c>
      <c r="E22" s="233">
        <v>136930.26959861608</v>
      </c>
      <c r="F22" s="260"/>
      <c r="G22" s="233">
        <v>30000.077618031013</v>
      </c>
      <c r="H22" s="233">
        <v>29300.249907153237</v>
      </c>
      <c r="I22" s="233">
        <v>28963.140945150288</v>
      </c>
      <c r="J22" s="260"/>
      <c r="K22" s="97">
        <v>24552.182662584</v>
      </c>
      <c r="L22" s="97">
        <v>23581.336974807899</v>
      </c>
      <c r="M22" s="97">
        <v>23117.997552583998</v>
      </c>
    </row>
    <row r="23" spans="1:13" x14ac:dyDescent="0.2">
      <c r="A23" s="98">
        <f t="shared" si="1"/>
        <v>2024</v>
      </c>
      <c r="B23" s="256"/>
      <c r="C23" s="233">
        <v>155418.67347951516</v>
      </c>
      <c r="D23" s="233">
        <v>146369.67347951516</v>
      </c>
      <c r="E23" s="233">
        <v>137321.67347951516</v>
      </c>
      <c r="F23" s="260"/>
      <c r="G23" s="233">
        <v>30291.553266458177</v>
      </c>
      <c r="H23" s="233">
        <v>29505.9056107387</v>
      </c>
      <c r="I23" s="233">
        <v>29160.841958816389</v>
      </c>
      <c r="J23" s="260"/>
      <c r="K23" s="97">
        <v>24787.567112583998</v>
      </c>
      <c r="L23" s="97">
        <v>23697.7480293228</v>
      </c>
      <c r="M23" s="97">
        <v>23223.899272583996</v>
      </c>
    </row>
    <row r="24" spans="1:13" x14ac:dyDescent="0.2">
      <c r="A24" s="98">
        <f t="shared" si="1"/>
        <v>2025</v>
      </c>
      <c r="B24" s="256"/>
      <c r="C24" s="233">
        <v>157127.09040727949</v>
      </c>
      <c r="D24" s="233">
        <v>147405.09040727949</v>
      </c>
      <c r="E24" s="233">
        <v>137682.09040727949</v>
      </c>
      <c r="F24" s="260"/>
      <c r="G24" s="233">
        <v>30578.630742607398</v>
      </c>
      <c r="H24" s="233">
        <v>29712.127602515448</v>
      </c>
      <c r="I24" s="233">
        <v>29358.765458048587</v>
      </c>
      <c r="J24" s="260"/>
      <c r="K24" s="97">
        <v>25007.798422584001</v>
      </c>
      <c r="L24" s="97">
        <v>23805.417748336298</v>
      </c>
      <c r="M24" s="97">
        <v>23320.947472584001</v>
      </c>
    </row>
    <row r="25" spans="1:13" x14ac:dyDescent="0.2">
      <c r="A25" s="98">
        <f t="shared" si="1"/>
        <v>2026</v>
      </c>
      <c r="B25" s="256"/>
      <c r="C25" s="233">
        <v>158863.11613763403</v>
      </c>
      <c r="D25" s="233">
        <v>148497.11613763403</v>
      </c>
      <c r="E25" s="233">
        <v>138128.11613763403</v>
      </c>
      <c r="F25" s="260"/>
      <c r="G25" s="233">
        <v>30870.256211536536</v>
      </c>
      <c r="H25" s="233">
        <v>29925.622885773166</v>
      </c>
      <c r="I25" s="233">
        <v>29564.44195663575</v>
      </c>
      <c r="J25" s="260"/>
      <c r="K25" s="97">
        <v>25225.731222583996</v>
      </c>
      <c r="L25" s="97">
        <v>23915.188749922301</v>
      </c>
      <c r="M25" s="97">
        <v>23420.038792584</v>
      </c>
    </row>
    <row r="26" spans="1:13" x14ac:dyDescent="0.2">
      <c r="A26" s="98">
        <f t="shared" si="1"/>
        <v>2027</v>
      </c>
      <c r="B26" s="256"/>
      <c r="C26" s="233">
        <v>160573.35513178282</v>
      </c>
      <c r="D26" s="233">
        <v>149581.35513178282</v>
      </c>
      <c r="E26" s="233">
        <v>138591.35513178282</v>
      </c>
      <c r="F26" s="260"/>
      <c r="G26" s="233">
        <v>31162.052968614629</v>
      </c>
      <c r="H26" s="233">
        <v>30141.308744855356</v>
      </c>
      <c r="I26" s="233">
        <v>29772.692406109891</v>
      </c>
      <c r="J26" s="260"/>
      <c r="K26" s="97">
        <v>25439.407522583999</v>
      </c>
      <c r="L26" s="97">
        <v>24023.783033267599</v>
      </c>
      <c r="M26" s="97">
        <v>23518.278812583998</v>
      </c>
    </row>
    <row r="27" spans="1:13" x14ac:dyDescent="0.2">
      <c r="B27" s="256"/>
      <c r="C27" s="260"/>
      <c r="D27" s="260"/>
      <c r="E27" s="260"/>
      <c r="F27" s="260"/>
      <c r="G27" s="260"/>
      <c r="H27" s="260"/>
      <c r="I27" s="260"/>
      <c r="J27" s="260"/>
      <c r="K27" s="112"/>
      <c r="L27" s="112"/>
      <c r="M27" s="112"/>
    </row>
    <row r="28" spans="1:13" ht="15" x14ac:dyDescent="0.25">
      <c r="A28" s="102" t="s">
        <v>329</v>
      </c>
      <c r="B28" s="256"/>
      <c r="C28" s="260"/>
      <c r="D28" s="260"/>
      <c r="E28" s="260"/>
      <c r="F28" s="260"/>
      <c r="G28" s="260"/>
      <c r="H28" s="260"/>
      <c r="I28" s="260"/>
      <c r="J28" s="260"/>
      <c r="K28" s="112"/>
      <c r="L28" s="112"/>
      <c r="M28" s="112"/>
    </row>
    <row r="29" spans="1:13" x14ac:dyDescent="0.2">
      <c r="A29" s="98">
        <v>2018</v>
      </c>
      <c r="B29" s="256"/>
      <c r="C29" s="233">
        <v>127814.01328157111</v>
      </c>
      <c r="D29" s="233">
        <v>124252.01328157111</v>
      </c>
      <c r="E29" s="233">
        <v>120689.01328157111</v>
      </c>
      <c r="F29" s="260"/>
      <c r="G29" s="233">
        <v>25858.551748692451</v>
      </c>
      <c r="H29" s="233">
        <v>25728.776938524763</v>
      </c>
      <c r="I29" s="233">
        <v>25429.224313896386</v>
      </c>
      <c r="J29" s="260"/>
      <c r="K29" s="97">
        <v>20538.680182583998</v>
      </c>
      <c r="L29" s="97">
        <v>20356.8007600405</v>
      </c>
      <c r="M29" s="97">
        <v>19944.983562583999</v>
      </c>
    </row>
    <row r="30" spans="1:13" x14ac:dyDescent="0.2">
      <c r="A30" s="98">
        <f>A29+1</f>
        <v>2019</v>
      </c>
      <c r="B30" s="256"/>
      <c r="C30" s="233">
        <v>127338.97801257444</v>
      </c>
      <c r="D30" s="233">
        <v>122497.97801257444</v>
      </c>
      <c r="E30" s="233">
        <v>117656.97801257444</v>
      </c>
      <c r="F30" s="260"/>
      <c r="G30" s="233">
        <v>25792.865147516884</v>
      </c>
      <c r="H30" s="233">
        <v>25511.736808942973</v>
      </c>
      <c r="I30" s="233">
        <v>25204.323773874297</v>
      </c>
      <c r="J30" s="260"/>
      <c r="K30" s="97">
        <v>20664.084665234001</v>
      </c>
      <c r="L30" s="97">
        <v>20272.1999181518</v>
      </c>
      <c r="M30" s="97">
        <v>19850.071605233999</v>
      </c>
    </row>
    <row r="31" spans="1:13" x14ac:dyDescent="0.2">
      <c r="A31" s="98">
        <f t="shared" ref="A31:A38" si="2">A30+1</f>
        <v>2020</v>
      </c>
      <c r="B31" s="256"/>
      <c r="C31" s="233">
        <v>126243.2648342929</v>
      </c>
      <c r="D31" s="233">
        <v>120395.2648342929</v>
      </c>
      <c r="E31" s="233">
        <v>114545.2648342929</v>
      </c>
      <c r="F31" s="260"/>
      <c r="G31" s="233">
        <v>25699.918908141259</v>
      </c>
      <c r="H31" s="233">
        <v>25297.537170539221</v>
      </c>
      <c r="I31" s="233">
        <v>24983.900445877276</v>
      </c>
      <c r="J31" s="260"/>
      <c r="K31" s="97">
        <v>20571.547151414255</v>
      </c>
      <c r="L31" s="97">
        <v>20011.929544891758</v>
      </c>
      <c r="M31" s="97">
        <v>19581.144731414257</v>
      </c>
    </row>
    <row r="32" spans="1:13" x14ac:dyDescent="0.2">
      <c r="A32" s="98">
        <f t="shared" si="2"/>
        <v>2021</v>
      </c>
      <c r="B32" s="256"/>
      <c r="C32" s="233">
        <v>125694.42084424707</v>
      </c>
      <c r="D32" s="233">
        <v>118949.42084424707</v>
      </c>
      <c r="E32" s="233">
        <v>112206.42084424707</v>
      </c>
      <c r="F32" s="260"/>
      <c r="G32" s="233">
        <v>25645.378273762351</v>
      </c>
      <c r="H32" s="233">
        <v>25135.911273771839</v>
      </c>
      <c r="I32" s="233">
        <v>24814.948715164661</v>
      </c>
      <c r="J32" s="260"/>
      <c r="K32" s="97">
        <v>20515.964828589505</v>
      </c>
      <c r="L32" s="97">
        <v>19808.355283552908</v>
      </c>
      <c r="M32" s="97">
        <v>19367.220608589505</v>
      </c>
    </row>
    <row r="33" spans="1:13" x14ac:dyDescent="0.2">
      <c r="A33" s="98">
        <f t="shared" si="2"/>
        <v>2022</v>
      </c>
      <c r="B33" s="256"/>
      <c r="C33" s="233">
        <v>125438.06249120325</v>
      </c>
      <c r="D33" s="233">
        <v>117870.06249120325</v>
      </c>
      <c r="E33" s="233">
        <v>110302.06249120325</v>
      </c>
      <c r="F33" s="260"/>
      <c r="G33" s="233">
        <v>25628.35650104687</v>
      </c>
      <c r="H33" s="233">
        <v>25020.796295782322</v>
      </c>
      <c r="I33" s="233">
        <v>24691.481215308551</v>
      </c>
      <c r="J33" s="260"/>
      <c r="K33" s="97">
        <v>20486.465299805823</v>
      </c>
      <c r="L33" s="97">
        <v>19642.445636901626</v>
      </c>
      <c r="M33" s="97">
        <v>19190.531309805825</v>
      </c>
    </row>
    <row r="34" spans="1:13" x14ac:dyDescent="0.2">
      <c r="A34" s="98">
        <f t="shared" si="2"/>
        <v>2023</v>
      </c>
      <c r="B34" s="256"/>
      <c r="C34" s="233">
        <v>125373.66371615065</v>
      </c>
      <c r="D34" s="233">
        <v>117038.66371615065</v>
      </c>
      <c r="E34" s="233">
        <v>108702.66371615065</v>
      </c>
      <c r="F34" s="260"/>
      <c r="G34" s="233">
        <v>25641.447356260356</v>
      </c>
      <c r="H34" s="233">
        <v>24941.61964538258</v>
      </c>
      <c r="I34" s="233">
        <v>24604.510683379631</v>
      </c>
      <c r="J34" s="260"/>
      <c r="K34" s="97">
        <v>20476.065870637216</v>
      </c>
      <c r="L34" s="97">
        <v>19505.220182861114</v>
      </c>
      <c r="M34" s="97">
        <v>19041.880760637214</v>
      </c>
    </row>
    <row r="35" spans="1:13" x14ac:dyDescent="0.2">
      <c r="A35" s="98">
        <f t="shared" si="2"/>
        <v>2024</v>
      </c>
      <c r="B35" s="256"/>
      <c r="C35" s="233">
        <v>125297.77448747051</v>
      </c>
      <c r="D35" s="233">
        <v>116248.77448747051</v>
      </c>
      <c r="E35" s="233">
        <v>107200.77448747051</v>
      </c>
      <c r="F35" s="260"/>
      <c r="G35" s="233">
        <v>25674.191069069664</v>
      </c>
      <c r="H35" s="233">
        <v>24888.543413350188</v>
      </c>
      <c r="I35" s="233">
        <v>24543.479761427876</v>
      </c>
      <c r="J35" s="260"/>
      <c r="K35" s="97">
        <v>20469.327000121113</v>
      </c>
      <c r="L35" s="97">
        <v>19379.507916859919</v>
      </c>
      <c r="M35" s="97">
        <v>18905.659160121111</v>
      </c>
    </row>
    <row r="36" spans="1:13" x14ac:dyDescent="0.2">
      <c r="A36" s="98">
        <f t="shared" si="2"/>
        <v>2025</v>
      </c>
      <c r="B36" s="256"/>
      <c r="C36" s="233">
        <v>125315.89726865724</v>
      </c>
      <c r="D36" s="233">
        <v>115593.89726865724</v>
      </c>
      <c r="E36" s="233">
        <v>105870.89726865724</v>
      </c>
      <c r="F36" s="260"/>
      <c r="G36" s="233">
        <v>25730.343201368691</v>
      </c>
      <c r="H36" s="233">
        <v>24863.840061276744</v>
      </c>
      <c r="I36" s="233">
        <v>24510.477916809883</v>
      </c>
      <c r="J36" s="260"/>
      <c r="K36" s="97">
        <v>20473.462366304579</v>
      </c>
      <c r="L36" s="97">
        <v>19271.081692056876</v>
      </c>
      <c r="M36" s="97">
        <v>18786.611416304579</v>
      </c>
    </row>
    <row r="37" spans="1:13" x14ac:dyDescent="0.2">
      <c r="A37" s="98">
        <f t="shared" si="2"/>
        <v>2026</v>
      </c>
      <c r="B37" s="256"/>
      <c r="C37" s="233">
        <v>125561.54182503471</v>
      </c>
      <c r="D37" s="233">
        <v>115195.54182503471</v>
      </c>
      <c r="E37" s="233">
        <v>104826.54182503471</v>
      </c>
      <c r="F37" s="260"/>
      <c r="G37" s="233">
        <v>25818.371290075997</v>
      </c>
      <c r="H37" s="233">
        <v>24873.737964312626</v>
      </c>
      <c r="I37" s="233">
        <v>24512.55703517521</v>
      </c>
      <c r="J37" s="260"/>
      <c r="K37" s="97">
        <v>20500.884290781221</v>
      </c>
      <c r="L37" s="97">
        <v>19190.341818119527</v>
      </c>
      <c r="M37" s="97">
        <v>18695.191860781226</v>
      </c>
    </row>
    <row r="38" spans="1:13" x14ac:dyDescent="0.2">
      <c r="A38" s="98">
        <f t="shared" si="2"/>
        <v>2027</v>
      </c>
      <c r="B38" s="256"/>
      <c r="C38" s="233">
        <v>125972.69225765133</v>
      </c>
      <c r="D38" s="233">
        <v>114980.69225765133</v>
      </c>
      <c r="E38" s="233">
        <v>103990.69225765133</v>
      </c>
      <c r="F38" s="260"/>
      <c r="G38" s="233">
        <v>25932.705167669545</v>
      </c>
      <c r="H38" s="233">
        <v>24911.960943910271</v>
      </c>
      <c r="I38" s="233">
        <v>24543.344605164806</v>
      </c>
      <c r="J38" s="260"/>
      <c r="K38" s="97">
        <v>20548.515910385584</v>
      </c>
      <c r="L38" s="97">
        <v>19132.891421069184</v>
      </c>
      <c r="M38" s="97">
        <v>18627.387200385583</v>
      </c>
    </row>
    <row r="39" spans="1:13" x14ac:dyDescent="0.2">
      <c r="B39" s="256"/>
      <c r="C39" s="256"/>
      <c r="D39" s="256"/>
      <c r="E39" s="256"/>
      <c r="F39" s="256"/>
      <c r="G39" s="256"/>
      <c r="H39" s="256"/>
      <c r="I39" s="256"/>
      <c r="J39" s="256"/>
    </row>
    <row r="40" spans="1:13" ht="15" x14ac:dyDescent="0.25">
      <c r="A40" s="261" t="s">
        <v>434</v>
      </c>
      <c r="B40" s="256"/>
      <c r="C40" s="292" t="s">
        <v>324</v>
      </c>
      <c r="D40" s="292"/>
      <c r="E40" s="292"/>
      <c r="F40" s="256"/>
      <c r="G40" s="292" t="s">
        <v>325</v>
      </c>
      <c r="H40" s="292"/>
      <c r="I40" s="292"/>
      <c r="J40" s="256"/>
      <c r="K40" s="293" t="s">
        <v>326</v>
      </c>
      <c r="L40" s="293"/>
      <c r="M40" s="293"/>
    </row>
    <row r="41" spans="1:13" ht="15" x14ac:dyDescent="0.25">
      <c r="A41" s="102" t="s">
        <v>85</v>
      </c>
      <c r="B41" s="256"/>
      <c r="C41" s="257" t="s">
        <v>65</v>
      </c>
      <c r="D41" s="257" t="s">
        <v>66</v>
      </c>
      <c r="E41" s="257" t="s">
        <v>327</v>
      </c>
      <c r="F41" s="258"/>
      <c r="G41" s="257" t="s">
        <v>65</v>
      </c>
      <c r="H41" s="257" t="s">
        <v>66</v>
      </c>
      <c r="I41" s="257" t="s">
        <v>327</v>
      </c>
      <c r="J41" s="258"/>
      <c r="K41" s="18" t="s">
        <v>65</v>
      </c>
      <c r="L41" s="18" t="s">
        <v>66</v>
      </c>
      <c r="M41" s="18" t="s">
        <v>327</v>
      </c>
    </row>
    <row r="42" spans="1:13" ht="15" x14ac:dyDescent="0.25">
      <c r="A42" s="98">
        <v>2018</v>
      </c>
      <c r="B42" s="256"/>
      <c r="C42" s="259">
        <v>35111</v>
      </c>
      <c r="D42" s="262">
        <v>34205.676475249165</v>
      </c>
      <c r="E42" s="259">
        <v>33301</v>
      </c>
      <c r="F42" s="258"/>
      <c r="G42" s="259">
        <v>7439.7454240044754</v>
      </c>
      <c r="H42" s="233">
        <v>7399.9775455515964</v>
      </c>
      <c r="I42" s="259">
        <v>7335.5358862342382</v>
      </c>
      <c r="J42" s="263"/>
      <c r="K42" s="78">
        <v>5715.1834801331433</v>
      </c>
      <c r="L42" s="97">
        <v>5669.1574104480733</v>
      </c>
      <c r="M42" s="78">
        <v>5592.6166422700935</v>
      </c>
    </row>
    <row r="43" spans="1:13" ht="15" x14ac:dyDescent="0.25">
      <c r="A43" s="98">
        <f>A42+1</f>
        <v>2019</v>
      </c>
      <c r="B43" s="256"/>
      <c r="C43" s="259">
        <v>35655</v>
      </c>
      <c r="D43" s="262">
        <v>34412.080482452293</v>
      </c>
      <c r="E43" s="259">
        <v>33169</v>
      </c>
      <c r="F43" s="258"/>
      <c r="G43" s="259">
        <v>7513.1342928170488</v>
      </c>
      <c r="H43" s="233">
        <v>7434.9527190141662</v>
      </c>
      <c r="I43" s="259">
        <v>7368.9738141852558</v>
      </c>
      <c r="J43" s="263"/>
      <c r="K43" s="78">
        <v>5773.4246508929873</v>
      </c>
      <c r="L43" s="97">
        <v>5681.9767461700922</v>
      </c>
      <c r="M43" s="78">
        <v>5603.6711415219597</v>
      </c>
    </row>
    <row r="44" spans="1:13" ht="15" x14ac:dyDescent="0.25">
      <c r="A44" s="98">
        <f t="shared" ref="A44:A51" si="3">A43+1</f>
        <v>2020</v>
      </c>
      <c r="B44" s="256"/>
      <c r="C44" s="259">
        <v>35997</v>
      </c>
      <c r="D44" s="262">
        <v>34488.882522284155</v>
      </c>
      <c r="E44" s="259">
        <v>32981</v>
      </c>
      <c r="F44" s="258"/>
      <c r="G44" s="259">
        <v>7571.4264528540789</v>
      </c>
      <c r="H44" s="233">
        <v>7462.6787221422837</v>
      </c>
      <c r="I44" s="259">
        <v>7395.399529312419</v>
      </c>
      <c r="J44" s="263"/>
      <c r="K44" s="78">
        <v>5813.0704142474415</v>
      </c>
      <c r="L44" s="97">
        <v>5685.6118495607734</v>
      </c>
      <c r="M44" s="78">
        <v>5605.8865299641893</v>
      </c>
    </row>
    <row r="45" spans="1:13" ht="15" x14ac:dyDescent="0.25">
      <c r="A45" s="98">
        <f t="shared" si="3"/>
        <v>2021</v>
      </c>
      <c r="B45" s="256"/>
      <c r="C45" s="259">
        <v>36448</v>
      </c>
      <c r="D45" s="262">
        <v>34706.592352703636</v>
      </c>
      <c r="E45" s="259">
        <v>32966</v>
      </c>
      <c r="F45" s="258"/>
      <c r="G45" s="259">
        <v>7634.229482350559</v>
      </c>
      <c r="H45" s="233">
        <v>7498.5547226468207</v>
      </c>
      <c r="I45" s="259">
        <v>7429.7236782366226</v>
      </c>
      <c r="J45" s="263"/>
      <c r="K45" s="78">
        <v>5857.7349166909989</v>
      </c>
      <c r="L45" s="97">
        <v>5698.6864069729581</v>
      </c>
      <c r="M45" s="78">
        <v>5617.2711014818651</v>
      </c>
    </row>
    <row r="46" spans="1:13" ht="15" x14ac:dyDescent="0.25">
      <c r="A46" s="98">
        <f t="shared" si="3"/>
        <v>2022</v>
      </c>
      <c r="B46" s="256"/>
      <c r="C46" s="259">
        <v>36910</v>
      </c>
      <c r="D46" s="262">
        <v>34955.551380132158</v>
      </c>
      <c r="E46" s="259">
        <v>33002</v>
      </c>
      <c r="F46" s="258"/>
      <c r="G46" s="259">
        <v>7696.4534842678595</v>
      </c>
      <c r="H46" s="233">
        <v>7536.2071171473563</v>
      </c>
      <c r="I46" s="259">
        <v>7465.6896750054811</v>
      </c>
      <c r="J46" s="263"/>
      <c r="K46" s="78">
        <v>5901.6834541598973</v>
      </c>
      <c r="L46" s="97">
        <v>5713.7968672213583</v>
      </c>
      <c r="M46" s="78">
        <v>5630.5088549307029</v>
      </c>
    </row>
    <row r="47" spans="1:13" ht="15" x14ac:dyDescent="0.25">
      <c r="A47" s="98">
        <f t="shared" si="3"/>
        <v>2023</v>
      </c>
      <c r="B47" s="256"/>
      <c r="C47" s="259">
        <v>37360</v>
      </c>
      <c r="D47" s="262">
        <v>35208.970358218983</v>
      </c>
      <c r="E47" s="259">
        <v>33058</v>
      </c>
      <c r="F47" s="258"/>
      <c r="G47" s="259">
        <v>7757.1750794128448</v>
      </c>
      <c r="H47" s="233">
        <v>7573.9875424587153</v>
      </c>
      <c r="I47" s="259">
        <v>7501.7928011692738</v>
      </c>
      <c r="J47" s="263"/>
      <c r="K47" s="78">
        <v>5943.7129211381653</v>
      </c>
      <c r="L47" s="97">
        <v>5729.0485240021981</v>
      </c>
      <c r="M47" s="78">
        <v>5643.9342852402624</v>
      </c>
    </row>
    <row r="48" spans="1:13" ht="15" x14ac:dyDescent="0.25">
      <c r="A48" s="98">
        <f t="shared" si="3"/>
        <v>2024</v>
      </c>
      <c r="B48" s="256"/>
      <c r="C48" s="259">
        <v>37752</v>
      </c>
      <c r="D48" s="262">
        <v>35418.813446190281</v>
      </c>
      <c r="E48" s="259">
        <v>33086</v>
      </c>
      <c r="F48" s="258"/>
      <c r="G48" s="259">
        <v>7813.8462183918191</v>
      </c>
      <c r="H48" s="233">
        <v>7609.3138919493285</v>
      </c>
      <c r="I48" s="259">
        <v>7535.5664113822831</v>
      </c>
      <c r="J48" s="263"/>
      <c r="K48" s="78">
        <v>5980.926065292123</v>
      </c>
      <c r="L48" s="97">
        <v>5741.3700934518938</v>
      </c>
      <c r="M48" s="78">
        <v>5654.5007549963238</v>
      </c>
    </row>
    <row r="49" spans="1:13" ht="15" x14ac:dyDescent="0.25">
      <c r="A49" s="98">
        <f t="shared" si="3"/>
        <v>2025</v>
      </c>
      <c r="B49" s="256"/>
      <c r="C49" s="259">
        <v>38108</v>
      </c>
      <c r="D49" s="262">
        <v>35604.379678324796</v>
      </c>
      <c r="E49" s="259">
        <v>33100</v>
      </c>
      <c r="F49" s="258"/>
      <c r="G49" s="259">
        <v>7867.9804420575465</v>
      </c>
      <c r="H49" s="233">
        <v>7643.2860960598264</v>
      </c>
      <c r="I49" s="259">
        <v>7567.9956697890011</v>
      </c>
      <c r="J49" s="263"/>
      <c r="K49" s="78">
        <v>6015.010982087395</v>
      </c>
      <c r="L49" s="97">
        <v>5752.0232803137151</v>
      </c>
      <c r="M49" s="78">
        <v>5663.5120874477743</v>
      </c>
    </row>
    <row r="50" spans="1:13" ht="15" x14ac:dyDescent="0.25">
      <c r="A50" s="98">
        <f t="shared" si="3"/>
        <v>2026</v>
      </c>
      <c r="B50" s="256"/>
      <c r="C50" s="259">
        <v>38461</v>
      </c>
      <c r="D50" s="262">
        <v>35794.395309560045</v>
      </c>
      <c r="E50" s="259">
        <v>33127</v>
      </c>
      <c r="F50" s="258"/>
      <c r="G50" s="259">
        <v>7921.5404393264707</v>
      </c>
      <c r="H50" s="233">
        <v>7677.5835637227001</v>
      </c>
      <c r="I50" s="259">
        <v>7600.6825280517942</v>
      </c>
      <c r="J50" s="263"/>
      <c r="K50" s="78">
        <v>6048.4957832688397</v>
      </c>
      <c r="L50" s="97">
        <v>5763.1107892318032</v>
      </c>
      <c r="M50" s="78">
        <v>5672.8750992055957</v>
      </c>
    </row>
    <row r="51" spans="1:13" ht="15" x14ac:dyDescent="0.25">
      <c r="A51" s="98">
        <f t="shared" si="3"/>
        <v>2027</v>
      </c>
      <c r="B51" s="256"/>
      <c r="C51" s="259">
        <v>38804</v>
      </c>
      <c r="D51" s="262">
        <v>35980.761740883776</v>
      </c>
      <c r="E51" s="259">
        <v>33158</v>
      </c>
      <c r="F51" s="258"/>
      <c r="G51" s="259">
        <v>7974.2442789517108</v>
      </c>
      <c r="H51" s="233">
        <v>7711.6559195249311</v>
      </c>
      <c r="I51" s="259">
        <v>7633.1662021340326</v>
      </c>
      <c r="J51" s="263"/>
      <c r="K51" s="78">
        <v>6080.8993589496795</v>
      </c>
      <c r="L51" s="97">
        <v>5773.9860796694111</v>
      </c>
      <c r="M51" s="78">
        <v>5682.0141941936627</v>
      </c>
    </row>
    <row r="52" spans="1:13" x14ac:dyDescent="0.2">
      <c r="B52" s="256"/>
      <c r="C52" s="263"/>
      <c r="D52" s="263"/>
      <c r="E52" s="263"/>
      <c r="F52" s="263"/>
      <c r="G52" s="263"/>
      <c r="H52" s="263"/>
      <c r="I52" s="263"/>
      <c r="J52" s="263"/>
      <c r="K52" s="90"/>
      <c r="L52" s="90"/>
      <c r="M52" s="90"/>
    </row>
    <row r="53" spans="1:13" ht="15" x14ac:dyDescent="0.25">
      <c r="A53" s="102" t="s">
        <v>328</v>
      </c>
      <c r="B53" s="256"/>
      <c r="C53" s="263"/>
      <c r="D53" s="263"/>
      <c r="E53" s="263"/>
      <c r="F53" s="263"/>
      <c r="G53" s="263"/>
      <c r="H53" s="263"/>
      <c r="I53" s="263"/>
      <c r="J53" s="263"/>
      <c r="K53" s="90"/>
      <c r="L53" s="90"/>
      <c r="M53" s="90"/>
    </row>
    <row r="54" spans="1:13" x14ac:dyDescent="0.2">
      <c r="A54" s="98">
        <v>2018</v>
      </c>
      <c r="B54" s="256"/>
      <c r="C54" s="233">
        <v>34572.494895157302</v>
      </c>
      <c r="D54" s="233">
        <v>33667.171370406468</v>
      </c>
      <c r="E54" s="233">
        <v>32762.494895157299</v>
      </c>
      <c r="F54" s="263"/>
      <c r="G54" s="233">
        <v>7285.1960952112331</v>
      </c>
      <c r="H54" s="233">
        <v>7245.4282167583542</v>
      </c>
      <c r="I54" s="233">
        <v>7180.986557440996</v>
      </c>
      <c r="J54" s="263"/>
      <c r="K54" s="97">
        <v>5715.1834801331433</v>
      </c>
      <c r="L54" s="97">
        <v>5669.1574104480733</v>
      </c>
      <c r="M54" s="97">
        <v>5592.6166422700935</v>
      </c>
    </row>
    <row r="55" spans="1:13" x14ac:dyDescent="0.2">
      <c r="A55" s="98">
        <f>A54+1</f>
        <v>2019</v>
      </c>
      <c r="B55" s="256"/>
      <c r="C55" s="233">
        <v>34998.383574073501</v>
      </c>
      <c r="D55" s="233">
        <v>33755.464056525794</v>
      </c>
      <c r="E55" s="233">
        <v>32512.383574073505</v>
      </c>
      <c r="F55" s="263"/>
      <c r="G55" s="233">
        <v>7331.491219380352</v>
      </c>
      <c r="H55" s="233">
        <v>7253.3096455774694</v>
      </c>
      <c r="I55" s="233">
        <v>7187.330740748559</v>
      </c>
      <c r="J55" s="263"/>
      <c r="K55" s="97">
        <v>5773.4246508929873</v>
      </c>
      <c r="L55" s="97">
        <v>5681.9767461700922</v>
      </c>
      <c r="M55" s="97">
        <v>5603.6711415219597</v>
      </c>
    </row>
    <row r="56" spans="1:13" x14ac:dyDescent="0.2">
      <c r="A56" s="98">
        <f t="shared" ref="A56:A63" si="4">A55+1</f>
        <v>2020</v>
      </c>
      <c r="B56" s="256"/>
      <c r="C56" s="233">
        <v>35221.747531465284</v>
      </c>
      <c r="D56" s="233">
        <v>33713.630053749439</v>
      </c>
      <c r="E56" s="233">
        <v>32205.74753146528</v>
      </c>
      <c r="F56" s="263"/>
      <c r="G56" s="233">
        <v>7364.3294185156956</v>
      </c>
      <c r="H56" s="233">
        <v>7255.5816878039004</v>
      </c>
      <c r="I56" s="233">
        <v>7188.3024949740357</v>
      </c>
      <c r="J56" s="263"/>
      <c r="K56" s="97">
        <v>5813.0704142474415</v>
      </c>
      <c r="L56" s="97">
        <v>5685.6118495607734</v>
      </c>
      <c r="M56" s="97">
        <v>5605.8865299641893</v>
      </c>
    </row>
    <row r="57" spans="1:13" x14ac:dyDescent="0.2">
      <c r="A57" s="98">
        <f t="shared" si="4"/>
        <v>2021</v>
      </c>
      <c r="B57" s="256"/>
      <c r="C57" s="233">
        <v>35561.744028928937</v>
      </c>
      <c r="D57" s="233">
        <v>33820.336381632573</v>
      </c>
      <c r="E57" s="233">
        <v>32079.744028928937</v>
      </c>
      <c r="F57" s="263"/>
      <c r="G57" s="233">
        <v>7405.05581395219</v>
      </c>
      <c r="H57" s="233">
        <v>7269.3810542484516</v>
      </c>
      <c r="I57" s="233">
        <v>7200.5500098382536</v>
      </c>
      <c r="J57" s="263"/>
      <c r="K57" s="97">
        <v>5857.7349166909989</v>
      </c>
      <c r="L57" s="97">
        <v>5698.6864069729581</v>
      </c>
      <c r="M57" s="97">
        <v>5617.2711014818651</v>
      </c>
    </row>
    <row r="58" spans="1:13" x14ac:dyDescent="0.2">
      <c r="A58" s="98">
        <f t="shared" si="4"/>
        <v>2022</v>
      </c>
      <c r="B58" s="256"/>
      <c r="C58" s="233">
        <v>35926.293817639169</v>
      </c>
      <c r="D58" s="233">
        <v>33971.845197771327</v>
      </c>
      <c r="E58" s="233">
        <v>32018.293817639169</v>
      </c>
      <c r="F58" s="263"/>
      <c r="G58" s="233">
        <v>7450.2803012384757</v>
      </c>
      <c r="H58" s="233">
        <v>7290.0339341179733</v>
      </c>
      <c r="I58" s="233">
        <v>7219.5164919760973</v>
      </c>
      <c r="J58" s="263"/>
      <c r="K58" s="97">
        <v>5901.6834541598973</v>
      </c>
      <c r="L58" s="97">
        <v>5713.7968672213583</v>
      </c>
      <c r="M58" s="97">
        <v>5630.5088549307029</v>
      </c>
    </row>
    <row r="59" spans="1:13" x14ac:dyDescent="0.2">
      <c r="A59" s="98">
        <f t="shared" si="4"/>
        <v>2023</v>
      </c>
      <c r="B59" s="256"/>
      <c r="C59" s="233">
        <v>36290.50080102279</v>
      </c>
      <c r="D59" s="233">
        <v>34139.471159241773</v>
      </c>
      <c r="E59" s="233">
        <v>31988.500801022787</v>
      </c>
      <c r="F59" s="263"/>
      <c r="G59" s="233">
        <v>7498.2730520415662</v>
      </c>
      <c r="H59" s="233">
        <v>7315.0855150874368</v>
      </c>
      <c r="I59" s="233">
        <v>7242.8907737979953</v>
      </c>
      <c r="J59" s="263"/>
      <c r="K59" s="97">
        <v>5943.7129211381653</v>
      </c>
      <c r="L59" s="97">
        <v>5729.0485240021981</v>
      </c>
      <c r="M59" s="97">
        <v>5643.9342852402624</v>
      </c>
    </row>
    <row r="60" spans="1:13" x14ac:dyDescent="0.2">
      <c r="A60" s="98">
        <f t="shared" si="4"/>
        <v>2024</v>
      </c>
      <c r="B60" s="256"/>
      <c r="C60" s="233">
        <v>36612.978324486758</v>
      </c>
      <c r="D60" s="233">
        <v>34279.791770677039</v>
      </c>
      <c r="E60" s="233">
        <v>31946.978324486758</v>
      </c>
      <c r="F60" s="263"/>
      <c r="G60" s="233">
        <v>7547.3497061925873</v>
      </c>
      <c r="H60" s="233">
        <v>7342.8173797500967</v>
      </c>
      <c r="I60" s="233">
        <v>7269.0698991830513</v>
      </c>
      <c r="J60" s="263"/>
      <c r="K60" s="97">
        <v>5980.926065292123</v>
      </c>
      <c r="L60" s="97">
        <v>5741.3700934518938</v>
      </c>
      <c r="M60" s="97">
        <v>5654.5007549963238</v>
      </c>
    </row>
    <row r="61" spans="1:13" x14ac:dyDescent="0.2">
      <c r="A61" s="98">
        <f t="shared" si="4"/>
        <v>2025</v>
      </c>
      <c r="B61" s="256"/>
      <c r="C61" s="233">
        <v>36905.712128770741</v>
      </c>
      <c r="D61" s="233">
        <v>34402.091807095538</v>
      </c>
      <c r="E61" s="233">
        <v>31897.712128770741</v>
      </c>
      <c r="F61" s="263"/>
      <c r="G61" s="233">
        <v>7594.6300758945772</v>
      </c>
      <c r="H61" s="233">
        <v>7369.9357298968571</v>
      </c>
      <c r="I61" s="233">
        <v>7294.6453036260318</v>
      </c>
      <c r="J61" s="263"/>
      <c r="K61" s="97">
        <v>6015.010982087395</v>
      </c>
      <c r="L61" s="97">
        <v>5752.0232803137151</v>
      </c>
      <c r="M61" s="97">
        <v>5663.5120874477743</v>
      </c>
    </row>
    <row r="62" spans="1:13" x14ac:dyDescent="0.2">
      <c r="A62" s="98">
        <f t="shared" si="4"/>
        <v>2026</v>
      </c>
      <c r="B62" s="256"/>
      <c r="C62" s="233">
        <v>37196.074304041249</v>
      </c>
      <c r="D62" s="233">
        <v>34529.469613601294</v>
      </c>
      <c r="E62" s="233">
        <v>31862.074304041253</v>
      </c>
      <c r="F62" s="263"/>
      <c r="G62" s="233">
        <v>7641.2858105990699</v>
      </c>
      <c r="H62" s="233">
        <v>7397.3289349952993</v>
      </c>
      <c r="I62" s="233">
        <v>7320.4278993243934</v>
      </c>
      <c r="J62" s="263"/>
      <c r="K62" s="97">
        <v>6048.4957832688397</v>
      </c>
      <c r="L62" s="97">
        <v>5763.1107892318032</v>
      </c>
      <c r="M62" s="97">
        <v>5672.8750992055957</v>
      </c>
    </row>
    <row r="63" spans="1:13" x14ac:dyDescent="0.2">
      <c r="A63" s="98">
        <f t="shared" si="4"/>
        <v>2027</v>
      </c>
      <c r="B63" s="256"/>
      <c r="C63" s="233">
        <v>37478.975023471459</v>
      </c>
      <c r="D63" s="233">
        <v>34655.736764355235</v>
      </c>
      <c r="E63" s="233">
        <v>31832.975023471456</v>
      </c>
      <c r="F63" s="263"/>
      <c r="G63" s="233">
        <v>7688.1711583048518</v>
      </c>
      <c r="H63" s="233">
        <v>7425.582798878072</v>
      </c>
      <c r="I63" s="233">
        <v>7347.0930814871735</v>
      </c>
      <c r="J63" s="263"/>
      <c r="K63" s="97">
        <v>6080.8993589496795</v>
      </c>
      <c r="L63" s="97">
        <v>5773.9860796694111</v>
      </c>
      <c r="M63" s="97">
        <v>5682.0141941936627</v>
      </c>
    </row>
    <row r="64" spans="1:13" x14ac:dyDescent="0.2">
      <c r="B64" s="256"/>
      <c r="C64" s="263"/>
      <c r="D64" s="263"/>
      <c r="E64" s="263"/>
      <c r="F64" s="263"/>
      <c r="G64" s="263"/>
      <c r="H64" s="263"/>
      <c r="I64" s="263"/>
      <c r="J64" s="263"/>
      <c r="K64" s="90"/>
      <c r="L64" s="90"/>
      <c r="M64" s="90"/>
    </row>
    <row r="65" spans="1:13" ht="15" x14ac:dyDescent="0.25">
      <c r="A65" s="102" t="s">
        <v>329</v>
      </c>
      <c r="B65" s="256"/>
      <c r="C65" s="263"/>
      <c r="D65" s="263"/>
      <c r="E65" s="263"/>
      <c r="F65" s="263"/>
      <c r="G65" s="263"/>
      <c r="H65" s="263"/>
      <c r="I65" s="263"/>
      <c r="J65" s="263"/>
      <c r="K65" s="90"/>
      <c r="L65" s="90"/>
      <c r="M65" s="90"/>
    </row>
    <row r="66" spans="1:13" x14ac:dyDescent="0.2">
      <c r="A66" s="98">
        <v>2018</v>
      </c>
      <c r="B66" s="256"/>
      <c r="C66" s="233">
        <v>31205.240359072974</v>
      </c>
      <c r="D66" s="233">
        <v>30299.916834322139</v>
      </c>
      <c r="E66" s="233">
        <v>29395.24035907297</v>
      </c>
      <c r="F66" s="263"/>
      <c r="G66" s="233">
        <v>6715.4790952112335</v>
      </c>
      <c r="H66" s="233">
        <v>6675.7112167583546</v>
      </c>
      <c r="I66" s="233">
        <v>6611.2695574409963</v>
      </c>
      <c r="J66" s="263"/>
      <c r="K66" s="97">
        <v>5203.8844801331434</v>
      </c>
      <c r="L66" s="97">
        <v>5157.8584104480733</v>
      </c>
      <c r="M66" s="97">
        <v>5081.3176422700935</v>
      </c>
    </row>
    <row r="67" spans="1:13" x14ac:dyDescent="0.2">
      <c r="A67" s="98">
        <f>A66+1</f>
        <v>2019</v>
      </c>
      <c r="B67" s="256"/>
      <c r="C67" s="233">
        <v>31335.783764523672</v>
      </c>
      <c r="D67" s="233">
        <v>30092.864246975965</v>
      </c>
      <c r="E67" s="233">
        <v>28849.783764523676</v>
      </c>
      <c r="F67" s="263"/>
      <c r="G67" s="233">
        <v>6719.8687112502157</v>
      </c>
      <c r="H67" s="233">
        <v>6641.687137447333</v>
      </c>
      <c r="I67" s="233">
        <v>6575.7082326184227</v>
      </c>
      <c r="J67" s="263"/>
      <c r="K67" s="97">
        <v>5223.0124941355652</v>
      </c>
      <c r="L67" s="97">
        <v>5131.5645894126701</v>
      </c>
      <c r="M67" s="97">
        <v>5053.2589847645377</v>
      </c>
    </row>
    <row r="68" spans="1:13" x14ac:dyDescent="0.2">
      <c r="A68" s="98">
        <f t="shared" ref="A68:A75" si="5">A67+1</f>
        <v>2020</v>
      </c>
      <c r="B68" s="256"/>
      <c r="C68" s="233">
        <v>31250.913647022975</v>
      </c>
      <c r="D68" s="233">
        <v>29742.79616930713</v>
      </c>
      <c r="E68" s="233">
        <v>28234.913647022971</v>
      </c>
      <c r="F68" s="263"/>
      <c r="G68" s="233">
        <v>6708.9726552886996</v>
      </c>
      <c r="H68" s="233">
        <v>6600.2249245769044</v>
      </c>
      <c r="I68" s="233">
        <v>6532.9457317470396</v>
      </c>
      <c r="J68" s="263"/>
      <c r="K68" s="97">
        <v>5223.3008673481254</v>
      </c>
      <c r="L68" s="97">
        <v>5095.8423026614573</v>
      </c>
      <c r="M68" s="97">
        <v>5016.1169830648732</v>
      </c>
    </row>
    <row r="69" spans="1:13" x14ac:dyDescent="0.2">
      <c r="A69" s="98">
        <f t="shared" si="5"/>
        <v>2021</v>
      </c>
      <c r="B69" s="256"/>
      <c r="C69" s="233">
        <v>31203.877110003883</v>
      </c>
      <c r="D69" s="233">
        <v>29462.469462707519</v>
      </c>
      <c r="E69" s="233">
        <v>27721.877110003883</v>
      </c>
      <c r="F69" s="263"/>
      <c r="G69" s="233">
        <v>6694.7842867852105</v>
      </c>
      <c r="H69" s="233">
        <v>6559.1095270814722</v>
      </c>
      <c r="I69" s="233">
        <v>6490.2784826712741</v>
      </c>
      <c r="J69" s="263"/>
      <c r="K69" s="97">
        <v>5218.5464009730931</v>
      </c>
      <c r="L69" s="97">
        <v>5059.4978912550523</v>
      </c>
      <c r="M69" s="97">
        <v>4978.0825857639593</v>
      </c>
    </row>
    <row r="70" spans="1:13" x14ac:dyDescent="0.2">
      <c r="A70" s="98">
        <f t="shared" si="5"/>
        <v>2022</v>
      </c>
      <c r="B70" s="256"/>
      <c r="C70" s="233">
        <v>31208.662479603972</v>
      </c>
      <c r="D70" s="233">
        <v>29254.21385973613</v>
      </c>
      <c r="E70" s="233">
        <v>27300.662479603972</v>
      </c>
      <c r="F70" s="263"/>
      <c r="G70" s="233">
        <v>6688.9630586176654</v>
      </c>
      <c r="H70" s="233">
        <v>6528.7166914971631</v>
      </c>
      <c r="I70" s="233">
        <v>6458.1992493552871</v>
      </c>
      <c r="J70" s="263"/>
      <c r="K70" s="97">
        <v>5216.557808982735</v>
      </c>
      <c r="L70" s="97">
        <v>5028.6712220441959</v>
      </c>
      <c r="M70" s="97">
        <v>4945.3832097535405</v>
      </c>
    </row>
    <row r="71" spans="1:13" x14ac:dyDescent="0.2">
      <c r="A71" s="98">
        <f t="shared" si="5"/>
        <v>2023</v>
      </c>
      <c r="B71" s="256"/>
      <c r="C71" s="233">
        <v>31242.472971582658</v>
      </c>
      <c r="D71" s="233">
        <v>29091.443329801641</v>
      </c>
      <c r="E71" s="233">
        <v>26940.472971582654</v>
      </c>
      <c r="F71" s="263"/>
      <c r="G71" s="233">
        <v>6690.0770065393699</v>
      </c>
      <c r="H71" s="233">
        <v>6506.8894695852405</v>
      </c>
      <c r="I71" s="233">
        <v>6434.694728295799</v>
      </c>
      <c r="J71" s="263"/>
      <c r="K71" s="97">
        <v>5216.4000401134645</v>
      </c>
      <c r="L71" s="97">
        <v>5001.7356429774973</v>
      </c>
      <c r="M71" s="97">
        <v>4916.6214042155616</v>
      </c>
    </row>
    <row r="72" spans="1:13" x14ac:dyDescent="0.2">
      <c r="A72" s="98">
        <f t="shared" si="5"/>
        <v>2024</v>
      </c>
      <c r="B72" s="256"/>
      <c r="C72" s="233">
        <v>31265.193508548069</v>
      </c>
      <c r="D72" s="233">
        <v>28932.00695473835</v>
      </c>
      <c r="E72" s="233">
        <v>26599.193508548069</v>
      </c>
      <c r="F72" s="263"/>
      <c r="G72" s="233">
        <v>6696.6221900242535</v>
      </c>
      <c r="H72" s="233">
        <v>6492.089863581763</v>
      </c>
      <c r="I72" s="233">
        <v>6418.3423830147176</v>
      </c>
      <c r="J72" s="263"/>
      <c r="K72" s="97">
        <v>5215.3382055211641</v>
      </c>
      <c r="L72" s="97">
        <v>4975.782233680935</v>
      </c>
      <c r="M72" s="97">
        <v>4888.912895225365</v>
      </c>
    </row>
    <row r="73" spans="1:13" x14ac:dyDescent="0.2">
      <c r="A73" s="98">
        <f t="shared" si="5"/>
        <v>2025</v>
      </c>
      <c r="B73" s="256"/>
      <c r="C73" s="233">
        <v>31289.235958451234</v>
      </c>
      <c r="D73" s="233">
        <v>28785.61563677603</v>
      </c>
      <c r="E73" s="233">
        <v>26281.235958451234</v>
      </c>
      <c r="F73" s="263"/>
      <c r="G73" s="233">
        <v>6705.7788829753508</v>
      </c>
      <c r="H73" s="233">
        <v>6481.0845369776307</v>
      </c>
      <c r="I73" s="233">
        <v>6405.7941107068054</v>
      </c>
      <c r="J73" s="263"/>
      <c r="K73" s="97">
        <v>5215.114811446495</v>
      </c>
      <c r="L73" s="97">
        <v>4952.1271096728151</v>
      </c>
      <c r="M73" s="97">
        <v>4863.6159168068743</v>
      </c>
    </row>
    <row r="74" spans="1:13" x14ac:dyDescent="0.2">
      <c r="A74" s="98">
        <f t="shared" si="5"/>
        <v>2026</v>
      </c>
      <c r="B74" s="256"/>
      <c r="C74" s="233">
        <v>31341.576021704866</v>
      </c>
      <c r="D74" s="233">
        <v>28674.971331264911</v>
      </c>
      <c r="E74" s="233">
        <v>26007.576021704874</v>
      </c>
      <c r="F74" s="263"/>
      <c r="G74" s="233">
        <v>6718.6624924880707</v>
      </c>
      <c r="H74" s="233">
        <v>6474.7056168843001</v>
      </c>
      <c r="I74" s="233">
        <v>6397.8045812133942</v>
      </c>
      <c r="J74" s="263"/>
      <c r="K74" s="97">
        <v>5218.2073559369383</v>
      </c>
      <c r="L74" s="97">
        <v>4932.8223618999018</v>
      </c>
      <c r="M74" s="97">
        <v>4842.5866718736943</v>
      </c>
    </row>
    <row r="75" spans="1:13" x14ac:dyDescent="0.2">
      <c r="A75" s="98">
        <f t="shared" si="5"/>
        <v>2027</v>
      </c>
      <c r="B75" s="256"/>
      <c r="C75" s="233">
        <v>31416.059880691973</v>
      </c>
      <c r="D75" s="233">
        <v>28592.821621575749</v>
      </c>
      <c r="E75" s="233">
        <v>25770.059880691966</v>
      </c>
      <c r="F75" s="263"/>
      <c r="G75" s="233">
        <v>6735.9763006283938</v>
      </c>
      <c r="H75" s="233">
        <v>6473.387941201614</v>
      </c>
      <c r="I75" s="233">
        <v>6394.8982238107164</v>
      </c>
      <c r="J75" s="263"/>
      <c r="K75" s="97">
        <v>5223.9988716387852</v>
      </c>
      <c r="L75" s="97">
        <v>4917.0855923585168</v>
      </c>
      <c r="M75" s="97">
        <v>4825.1137068827684</v>
      </c>
    </row>
    <row r="76" spans="1:13" x14ac:dyDescent="0.2">
      <c r="B76" s="256"/>
      <c r="C76" s="256"/>
      <c r="D76" s="256"/>
      <c r="E76" s="256"/>
      <c r="F76" s="256"/>
      <c r="G76" s="256"/>
      <c r="H76" s="256"/>
      <c r="I76" s="256"/>
      <c r="J76" s="256"/>
    </row>
    <row r="77" spans="1:13" x14ac:dyDescent="0.2">
      <c r="B77" s="256"/>
      <c r="C77" s="256"/>
      <c r="D77" s="256"/>
      <c r="E77" s="256"/>
      <c r="F77" s="256"/>
      <c r="G77" s="256"/>
      <c r="H77" s="256"/>
      <c r="I77" s="256"/>
      <c r="J77" s="256"/>
    </row>
    <row r="78" spans="1:13" ht="15" x14ac:dyDescent="0.25">
      <c r="B78" s="256"/>
      <c r="C78" s="292" t="s">
        <v>324</v>
      </c>
      <c r="D78" s="292"/>
      <c r="E78" s="292"/>
      <c r="F78" s="256"/>
      <c r="G78" s="292" t="s">
        <v>325</v>
      </c>
      <c r="H78" s="292"/>
      <c r="I78" s="292"/>
      <c r="J78" s="256"/>
      <c r="K78" s="293" t="s">
        <v>326</v>
      </c>
      <c r="L78" s="293"/>
      <c r="M78" s="293"/>
    </row>
    <row r="79" spans="1:13" ht="15" x14ac:dyDescent="0.25">
      <c r="A79" s="102" t="s">
        <v>88</v>
      </c>
      <c r="B79" s="256"/>
      <c r="C79" s="257" t="s">
        <v>65</v>
      </c>
      <c r="D79" s="257" t="s">
        <v>66</v>
      </c>
      <c r="E79" s="257" t="s">
        <v>327</v>
      </c>
      <c r="F79" s="258"/>
      <c r="G79" s="257" t="s">
        <v>65</v>
      </c>
      <c r="H79" s="257" t="s">
        <v>66</v>
      </c>
      <c r="I79" s="257" t="s">
        <v>327</v>
      </c>
      <c r="J79" s="258"/>
      <c r="K79" s="18" t="s">
        <v>65</v>
      </c>
      <c r="L79" s="18" t="s">
        <v>66</v>
      </c>
      <c r="M79" s="18" t="s">
        <v>327</v>
      </c>
    </row>
    <row r="80" spans="1:13" ht="15" x14ac:dyDescent="0.25">
      <c r="A80" s="98">
        <v>2018</v>
      </c>
      <c r="B80" s="256"/>
      <c r="C80" s="93">
        <v>13390</v>
      </c>
      <c r="D80" s="233">
        <v>12878.345475413435</v>
      </c>
      <c r="E80" s="93">
        <v>12366</v>
      </c>
      <c r="F80" s="258"/>
      <c r="G80" s="93">
        <v>2146.2730745249382</v>
      </c>
      <c r="H80" s="233">
        <v>2111.3115362506642</v>
      </c>
      <c r="I80" s="93">
        <v>2070.4246319311969</v>
      </c>
      <c r="J80" s="256"/>
      <c r="K80" s="157">
        <v>2124.0976259002173</v>
      </c>
      <c r="L80" s="97">
        <v>2066.7068533070687</v>
      </c>
      <c r="M80" s="157">
        <v>1992.972762145605</v>
      </c>
    </row>
    <row r="81" spans="1:13" ht="15" x14ac:dyDescent="0.25">
      <c r="A81" s="98">
        <f>A80+1</f>
        <v>2019</v>
      </c>
      <c r="B81" s="256"/>
      <c r="C81" s="93">
        <v>13705</v>
      </c>
      <c r="D81" s="233">
        <v>12976.12547354723</v>
      </c>
      <c r="E81" s="93">
        <v>12247</v>
      </c>
      <c r="F81" s="258"/>
      <c r="G81" s="93">
        <v>2187.3763922580438</v>
      </c>
      <c r="H81" s="233">
        <v>2120.2499588736778</v>
      </c>
      <c r="I81" s="93">
        <v>2077.5822979604236</v>
      </c>
      <c r="J81" s="256"/>
      <c r="K81" s="157">
        <v>2191.6076884006338</v>
      </c>
      <c r="L81" s="97">
        <v>2078.73068709884</v>
      </c>
      <c r="M81" s="157">
        <v>2001.9572745166458</v>
      </c>
    </row>
    <row r="82" spans="1:13" ht="15" x14ac:dyDescent="0.25">
      <c r="A82" s="98">
        <f t="shared" ref="A82:A89" si="6">A81+1</f>
        <v>2020</v>
      </c>
      <c r="B82" s="256"/>
      <c r="C82" s="93">
        <v>13940</v>
      </c>
      <c r="D82" s="233">
        <v>13042.305105114128</v>
      </c>
      <c r="E82" s="93">
        <v>12144</v>
      </c>
      <c r="F82" s="258"/>
      <c r="G82" s="93">
        <v>2219.5788969958844</v>
      </c>
      <c r="H82" s="233">
        <v>2127.1325445118646</v>
      </c>
      <c r="I82" s="93">
        <v>2082.6678095968932</v>
      </c>
      <c r="J82" s="256"/>
      <c r="K82" s="157">
        <v>2243.4370557131992</v>
      </c>
      <c r="L82" s="97">
        <v>2086.7739903394936</v>
      </c>
      <c r="M82" s="157">
        <v>2007.0211032057755</v>
      </c>
    </row>
    <row r="83" spans="1:13" ht="15" x14ac:dyDescent="0.25">
      <c r="A83" s="98">
        <f t="shared" si="6"/>
        <v>2021</v>
      </c>
      <c r="B83" s="256"/>
      <c r="C83" s="93">
        <v>14244</v>
      </c>
      <c r="D83" s="233">
        <v>13195.349597121487</v>
      </c>
      <c r="E83" s="93">
        <v>12146</v>
      </c>
      <c r="F83" s="258"/>
      <c r="G83" s="93">
        <v>2255.5720168368107</v>
      </c>
      <c r="H83" s="233">
        <v>2140.4828445486487</v>
      </c>
      <c r="I83" s="93">
        <v>2094.0262325655176</v>
      </c>
      <c r="J83" s="256"/>
      <c r="K83" s="157">
        <v>2301.5019804403069</v>
      </c>
      <c r="L83" s="97">
        <v>2105.9716668839551</v>
      </c>
      <c r="M83" s="157">
        <v>2022.7907816596273</v>
      </c>
    </row>
    <row r="84" spans="1:13" ht="15" x14ac:dyDescent="0.25">
      <c r="A84" s="98">
        <f t="shared" si="6"/>
        <v>2022</v>
      </c>
      <c r="B84" s="256"/>
      <c r="C84" s="93">
        <v>14570</v>
      </c>
      <c r="D84" s="233">
        <v>13380.432767281087</v>
      </c>
      <c r="E84" s="93">
        <v>12190</v>
      </c>
      <c r="F84" s="258"/>
      <c r="G84" s="93">
        <v>2292.4477635827857</v>
      </c>
      <c r="H84" s="233">
        <v>2156.260780448059</v>
      </c>
      <c r="I84" s="93">
        <v>2107.640492429854</v>
      </c>
      <c r="J84" s="256"/>
      <c r="K84" s="157">
        <v>2360.8842276149321</v>
      </c>
      <c r="L84" s="97">
        <v>2129.3255770876617</v>
      </c>
      <c r="M84" s="157">
        <v>2042.4253738622531</v>
      </c>
    </row>
    <row r="85" spans="1:13" ht="15" x14ac:dyDescent="0.25">
      <c r="A85" s="98">
        <f t="shared" si="6"/>
        <v>2023</v>
      </c>
      <c r="B85" s="256"/>
      <c r="C85" s="93">
        <v>14898</v>
      </c>
      <c r="D85" s="233">
        <v>13575.607831843341</v>
      </c>
      <c r="E85" s="93">
        <v>12254</v>
      </c>
      <c r="F85" s="258"/>
      <c r="G85" s="93">
        <v>2329.0992773860185</v>
      </c>
      <c r="H85" s="233">
        <v>2172.8744455548426</v>
      </c>
      <c r="I85" s="93">
        <v>2121.9081320612986</v>
      </c>
      <c r="J85" s="256"/>
      <c r="K85" s="157">
        <v>2419.6470981545349</v>
      </c>
      <c r="L85" s="97">
        <v>2154.0726970921382</v>
      </c>
      <c r="M85" s="157">
        <v>2063.3318416894122</v>
      </c>
    </row>
    <row r="86" spans="1:13" ht="15" x14ac:dyDescent="0.25">
      <c r="A86" s="98">
        <f t="shared" si="6"/>
        <v>2024</v>
      </c>
      <c r="B86" s="256"/>
      <c r="C86" s="93">
        <v>15195</v>
      </c>
      <c r="D86" s="233">
        <v>13749.350272444157</v>
      </c>
      <c r="E86" s="93">
        <v>12303</v>
      </c>
      <c r="F86" s="258"/>
      <c r="G86" s="93">
        <v>2363.0251964423364</v>
      </c>
      <c r="H86" s="233">
        <v>2187.7995885168802</v>
      </c>
      <c r="I86" s="93">
        <v>2134.5728339860007</v>
      </c>
      <c r="J86" s="256"/>
      <c r="K86" s="157">
        <v>2473.4034711443401</v>
      </c>
      <c r="L86" s="97">
        <v>2175.8539894377491</v>
      </c>
      <c r="M86" s="157">
        <v>2081.2996965270136</v>
      </c>
    </row>
    <row r="87" spans="1:13" ht="15" x14ac:dyDescent="0.25">
      <c r="A87" s="98">
        <f t="shared" si="6"/>
        <v>2025</v>
      </c>
      <c r="B87" s="256"/>
      <c r="C87" s="93">
        <v>15473</v>
      </c>
      <c r="D87" s="233">
        <v>13909.013480848505</v>
      </c>
      <c r="E87" s="93">
        <v>12345</v>
      </c>
      <c r="F87" s="258"/>
      <c r="G87" s="93">
        <v>2395.1474680529673</v>
      </c>
      <c r="H87" s="233">
        <v>2201.7936858296498</v>
      </c>
      <c r="I87" s="93">
        <v>2146.3665114526743</v>
      </c>
      <c r="J87" s="256"/>
      <c r="K87" s="157">
        <v>2524.2073057625007</v>
      </c>
      <c r="L87" s="97">
        <v>2195.96903064447</v>
      </c>
      <c r="M87" s="157">
        <v>2097.7543540306756</v>
      </c>
    </row>
    <row r="88" spans="1:13" ht="15" x14ac:dyDescent="0.25">
      <c r="A88" s="98">
        <f t="shared" si="6"/>
        <v>2026</v>
      </c>
      <c r="B88" s="256"/>
      <c r="C88" s="93">
        <v>15744</v>
      </c>
      <c r="D88" s="233">
        <v>14067.311511169186</v>
      </c>
      <c r="E88" s="93">
        <v>12390</v>
      </c>
      <c r="F88" s="258"/>
      <c r="G88" s="93">
        <v>2426.4967102841206</v>
      </c>
      <c r="H88" s="233">
        <v>2215.6186539046971</v>
      </c>
      <c r="I88" s="93">
        <v>2157.9316945062051</v>
      </c>
      <c r="J88" s="256"/>
      <c r="K88" s="157">
        <v>2573.5137745703587</v>
      </c>
      <c r="L88" s="97">
        <v>2215.808793543586</v>
      </c>
      <c r="M88" s="157">
        <v>2113.6667607044233</v>
      </c>
    </row>
    <row r="89" spans="1:13" ht="15" x14ac:dyDescent="0.25">
      <c r="A89" s="98">
        <f t="shared" si="6"/>
        <v>2027</v>
      </c>
      <c r="B89" s="256"/>
      <c r="C89" s="93">
        <v>16010</v>
      </c>
      <c r="D89" s="233">
        <v>14222</v>
      </c>
      <c r="E89" s="93">
        <v>12434</v>
      </c>
      <c r="F89" s="258"/>
      <c r="G89" s="93">
        <v>2457.3373133681439</v>
      </c>
      <c r="H89" s="233">
        <v>2229.2442327640224</v>
      </c>
      <c r="I89" s="93">
        <v>2169.1807060701035</v>
      </c>
      <c r="J89" s="256"/>
      <c r="K89" s="157">
        <v>2621.8961420684277</v>
      </c>
      <c r="L89" s="97">
        <v>2235.2325334568745</v>
      </c>
      <c r="M89" s="157">
        <v>2129.3035164679522</v>
      </c>
    </row>
    <row r="90" spans="1:13" x14ac:dyDescent="0.2">
      <c r="B90" s="256"/>
      <c r="C90" s="256"/>
      <c r="D90" s="256"/>
      <c r="E90" s="256"/>
      <c r="F90" s="256"/>
      <c r="G90" s="256"/>
      <c r="H90" s="256"/>
      <c r="I90" s="256"/>
      <c r="J90" s="256"/>
    </row>
    <row r="91" spans="1:13" ht="15" x14ac:dyDescent="0.25">
      <c r="A91" s="102" t="s">
        <v>328</v>
      </c>
      <c r="B91" s="256"/>
      <c r="C91" s="256"/>
      <c r="D91" s="256"/>
      <c r="E91" s="256"/>
      <c r="F91" s="256"/>
      <c r="G91" s="256"/>
      <c r="H91" s="256"/>
      <c r="I91" s="256"/>
      <c r="J91" s="256"/>
    </row>
    <row r="92" spans="1:13" x14ac:dyDescent="0.2">
      <c r="A92" s="98">
        <v>2018</v>
      </c>
      <c r="B92" s="256"/>
      <c r="C92" s="233">
        <v>13340.446439539119</v>
      </c>
      <c r="D92" s="233">
        <v>12828.791914952553</v>
      </c>
      <c r="E92" s="233">
        <v>12316.446439539119</v>
      </c>
      <c r="F92" s="256"/>
      <c r="G92" s="233">
        <v>2131.6779366897408</v>
      </c>
      <c r="H92" s="233">
        <v>2096.7163984154668</v>
      </c>
      <c r="I92" s="233">
        <v>2055.8294940959995</v>
      </c>
      <c r="J92" s="256"/>
      <c r="K92" s="97">
        <v>2124.0976259002173</v>
      </c>
      <c r="L92" s="97">
        <v>2066.7068533070687</v>
      </c>
      <c r="M92" s="97">
        <v>1992.972762145605</v>
      </c>
    </row>
    <row r="93" spans="1:13" x14ac:dyDescent="0.2">
      <c r="A93" s="98">
        <f>A92+1</f>
        <v>2019</v>
      </c>
      <c r="B93" s="256"/>
      <c r="C93" s="233">
        <v>13641.947865245114</v>
      </c>
      <c r="D93" s="233">
        <v>12913.073338792345</v>
      </c>
      <c r="E93" s="233">
        <v>12183.947865245114</v>
      </c>
      <c r="F93" s="256"/>
      <c r="G93" s="233">
        <v>2169.4857566808037</v>
      </c>
      <c r="H93" s="233">
        <v>2102.3593232964377</v>
      </c>
      <c r="I93" s="233">
        <v>2059.6916623831835</v>
      </c>
      <c r="J93" s="256"/>
      <c r="K93" s="97">
        <v>2191.6076884006338</v>
      </c>
      <c r="L93" s="97">
        <v>2078.73068709884</v>
      </c>
      <c r="M93" s="97">
        <v>2001.9572745166458</v>
      </c>
    </row>
    <row r="94" spans="1:13" x14ac:dyDescent="0.2">
      <c r="A94" s="98">
        <f t="shared" ref="A94:A101" si="7">A93+1</f>
        <v>2020</v>
      </c>
      <c r="B94" s="256"/>
      <c r="C94" s="233">
        <v>13863.393440234235</v>
      </c>
      <c r="D94" s="233">
        <v>12965.698545348363</v>
      </c>
      <c r="E94" s="233">
        <v>12067.393440234235</v>
      </c>
      <c r="F94" s="256"/>
      <c r="G94" s="233">
        <v>2198.6001701660043</v>
      </c>
      <c r="H94" s="233">
        <v>2106.1538176819845</v>
      </c>
      <c r="I94" s="233">
        <v>2061.6890827670131</v>
      </c>
      <c r="J94" s="256"/>
      <c r="K94" s="97">
        <v>2243.4370557131992</v>
      </c>
      <c r="L94" s="97">
        <v>2086.7739903394936</v>
      </c>
      <c r="M94" s="97">
        <v>2007.0211032057755</v>
      </c>
    </row>
    <row r="95" spans="1:13" x14ac:dyDescent="0.2">
      <c r="A95" s="98">
        <f t="shared" si="7"/>
        <v>2021</v>
      </c>
      <c r="B95" s="256"/>
      <c r="C95" s="233">
        <v>14154.424314948152</v>
      </c>
      <c r="D95" s="233">
        <v>13105.773912069639</v>
      </c>
      <c r="E95" s="233">
        <v>12056.424314948152</v>
      </c>
      <c r="F95" s="256"/>
      <c r="G95" s="233">
        <v>2231.8231622824405</v>
      </c>
      <c r="H95" s="233">
        <v>2116.7339899942785</v>
      </c>
      <c r="I95" s="233">
        <v>2070.2773780111474</v>
      </c>
      <c r="J95" s="256"/>
      <c r="K95" s="97">
        <v>2301.5019804403069</v>
      </c>
      <c r="L95" s="97">
        <v>2105.9716668839551</v>
      </c>
      <c r="M95" s="97">
        <v>2022.7907816596273</v>
      </c>
    </row>
    <row r="96" spans="1:13" x14ac:dyDescent="0.2">
      <c r="A96" s="98">
        <f t="shared" si="7"/>
        <v>2022</v>
      </c>
      <c r="B96" s="256"/>
      <c r="C96" s="233">
        <v>14467.88998120639</v>
      </c>
      <c r="D96" s="233">
        <v>13278.322748487477</v>
      </c>
      <c r="E96" s="233">
        <v>12087.88998120639</v>
      </c>
      <c r="F96" s="256"/>
      <c r="G96" s="233">
        <v>2266.2524824007696</v>
      </c>
      <c r="H96" s="233">
        <v>2130.0654992660429</v>
      </c>
      <c r="I96" s="233">
        <v>2081.445211247838</v>
      </c>
      <c r="J96" s="256"/>
      <c r="K96" s="97">
        <v>2360.8842276149321</v>
      </c>
      <c r="L96" s="97">
        <v>2129.3255770876617</v>
      </c>
      <c r="M96" s="97">
        <v>2042.4253738622531</v>
      </c>
    </row>
    <row r="97" spans="1:13" x14ac:dyDescent="0.2">
      <c r="A97" s="98">
        <f t="shared" si="7"/>
        <v>2023</v>
      </c>
      <c r="B97" s="256"/>
      <c r="C97" s="233">
        <v>14783.418959181405</v>
      </c>
      <c r="D97" s="233">
        <v>13461.026791024746</v>
      </c>
      <c r="E97" s="233">
        <v>12139.418959181405</v>
      </c>
      <c r="F97" s="256"/>
      <c r="G97" s="233">
        <v>2300.6525063042891</v>
      </c>
      <c r="H97" s="233">
        <v>2144.4276744731133</v>
      </c>
      <c r="I97" s="233">
        <v>2093.4613609795692</v>
      </c>
      <c r="J97" s="256"/>
      <c r="K97" s="97">
        <v>2419.6470981545349</v>
      </c>
      <c r="L97" s="97">
        <v>2154.0726970921382</v>
      </c>
      <c r="M97" s="97">
        <v>2063.3318416894122</v>
      </c>
    </row>
    <row r="98" spans="1:13" x14ac:dyDescent="0.2">
      <c r="A98" s="98">
        <f t="shared" si="7"/>
        <v>2024</v>
      </c>
      <c r="B98" s="256"/>
      <c r="C98" s="233">
        <v>15067.801014545186</v>
      </c>
      <c r="D98" s="233">
        <v>13622.151286989343</v>
      </c>
      <c r="E98" s="233">
        <v>12175.801014545186</v>
      </c>
      <c r="F98" s="256"/>
      <c r="G98" s="233">
        <v>2332.5088690700727</v>
      </c>
      <c r="H98" s="233">
        <v>2157.2832611446165</v>
      </c>
      <c r="I98" s="233">
        <v>2104.0565066137369</v>
      </c>
      <c r="J98" s="256"/>
      <c r="K98" s="97">
        <v>2473.4034711443401</v>
      </c>
      <c r="L98" s="97">
        <v>2175.8539894377491</v>
      </c>
      <c r="M98" s="97">
        <v>2081.2996965270136</v>
      </c>
    </row>
    <row r="99" spans="1:13" x14ac:dyDescent="0.2">
      <c r="A99" s="98">
        <f t="shared" si="7"/>
        <v>2025</v>
      </c>
      <c r="B99" s="256"/>
      <c r="C99" s="233">
        <v>15333.667590651927</v>
      </c>
      <c r="D99" s="233">
        <v>13769.681071500432</v>
      </c>
      <c r="E99" s="233">
        <v>12205.667590651927</v>
      </c>
      <c r="F99" s="256"/>
      <c r="G99" s="233">
        <v>2362.6681954406831</v>
      </c>
      <c r="H99" s="233">
        <v>2169.3144132173657</v>
      </c>
      <c r="I99" s="233">
        <v>2113.8872388403902</v>
      </c>
      <c r="J99" s="256"/>
      <c r="K99" s="97">
        <v>2524.2073057625007</v>
      </c>
      <c r="L99" s="97">
        <v>2195.96903064447</v>
      </c>
      <c r="M99" s="97">
        <v>2097.7543540306756</v>
      </c>
    </row>
    <row r="100" spans="1:13" x14ac:dyDescent="0.2">
      <c r="A100" s="98">
        <f t="shared" si="7"/>
        <v>2026</v>
      </c>
      <c r="B100" s="256"/>
      <c r="C100" s="233">
        <v>15592.38507491483</v>
      </c>
      <c r="D100" s="233">
        <v>13915.696586084016</v>
      </c>
      <c r="E100" s="233">
        <v>12238.38507491483</v>
      </c>
      <c r="F100" s="256"/>
      <c r="G100" s="233">
        <v>2392.0592877526578</v>
      </c>
      <c r="H100" s="233">
        <v>2181.1812313732344</v>
      </c>
      <c r="I100" s="233">
        <v>2123.4942719747423</v>
      </c>
      <c r="J100" s="256"/>
      <c r="K100" s="97">
        <v>2573.5137745703587</v>
      </c>
      <c r="L100" s="97">
        <v>2215.808793543586</v>
      </c>
      <c r="M100" s="97">
        <v>2113.6667607044233</v>
      </c>
    </row>
    <row r="101" spans="1:13" x14ac:dyDescent="0.2">
      <c r="A101" s="98">
        <f t="shared" si="7"/>
        <v>2027</v>
      </c>
      <c r="B101" s="256"/>
      <c r="C101" s="233">
        <v>15846.172335472351</v>
      </c>
      <c r="D101" s="233">
        <v>14058.172335472351</v>
      </c>
      <c r="E101" s="233">
        <v>12270.172335472351</v>
      </c>
      <c r="F101" s="256"/>
      <c r="G101" s="233">
        <v>2421.0786360222696</v>
      </c>
      <c r="H101" s="233">
        <v>2192.9855554181481</v>
      </c>
      <c r="I101" s="233">
        <v>2132.9220287242292</v>
      </c>
      <c r="J101" s="256"/>
      <c r="K101" s="97">
        <v>2621.8961420684277</v>
      </c>
      <c r="L101" s="97">
        <v>2235.2325334568745</v>
      </c>
      <c r="M101" s="97">
        <v>2129.3035164679522</v>
      </c>
    </row>
    <row r="102" spans="1:13" x14ac:dyDescent="0.2">
      <c r="B102" s="256"/>
      <c r="C102" s="256"/>
      <c r="D102" s="256"/>
      <c r="E102" s="256"/>
      <c r="F102" s="256"/>
      <c r="G102" s="256"/>
      <c r="H102" s="256"/>
      <c r="I102" s="256"/>
      <c r="J102" s="256"/>
    </row>
    <row r="103" spans="1:13" ht="15" x14ac:dyDescent="0.25">
      <c r="A103" s="102" t="s">
        <v>329</v>
      </c>
      <c r="B103" s="256"/>
      <c r="C103" s="256"/>
      <c r="D103" s="256"/>
      <c r="E103" s="256"/>
      <c r="F103" s="256"/>
      <c r="G103" s="256"/>
      <c r="H103" s="256"/>
      <c r="I103" s="256"/>
      <c r="J103" s="256"/>
    </row>
    <row r="104" spans="1:13" x14ac:dyDescent="0.2">
      <c r="A104" s="98">
        <v>2018</v>
      </c>
      <c r="B104" s="256"/>
      <c r="C104" s="233">
        <v>12124.694413216203</v>
      </c>
      <c r="D104" s="233">
        <v>11613.039888629639</v>
      </c>
      <c r="E104" s="233">
        <v>11100.694413216203</v>
      </c>
      <c r="F104" s="256"/>
      <c r="G104" s="233">
        <v>1955.7909366897409</v>
      </c>
      <c r="H104" s="233">
        <v>1920.8293984154668</v>
      </c>
      <c r="I104" s="233">
        <v>1879.9424940959996</v>
      </c>
      <c r="J104" s="256"/>
      <c r="K104" s="97">
        <v>1945.2926259002172</v>
      </c>
      <c r="L104" s="97">
        <v>1887.9018533070687</v>
      </c>
      <c r="M104" s="97">
        <v>1814.1677621456049</v>
      </c>
    </row>
    <row r="105" spans="1:13" x14ac:dyDescent="0.2">
      <c r="A105" s="98">
        <f>A104+1</f>
        <v>2019</v>
      </c>
      <c r="B105" s="256"/>
      <c r="C105" s="233">
        <v>12264.922625378151</v>
      </c>
      <c r="D105" s="233">
        <v>11536.048098925381</v>
      </c>
      <c r="E105" s="233">
        <v>10806.922625378151</v>
      </c>
      <c r="F105" s="256"/>
      <c r="G105" s="233">
        <v>1972.3389049345083</v>
      </c>
      <c r="H105" s="233">
        <v>1905.2124715501423</v>
      </c>
      <c r="I105" s="233">
        <v>1862.5448106368881</v>
      </c>
      <c r="J105" s="256"/>
      <c r="K105" s="97">
        <v>2004.0456373342925</v>
      </c>
      <c r="L105" s="97">
        <v>1891.1686360324986</v>
      </c>
      <c r="M105" s="97">
        <v>1814.3952234503045</v>
      </c>
    </row>
    <row r="106" spans="1:13" x14ac:dyDescent="0.2">
      <c r="A106" s="98">
        <f t="shared" ref="A106:A113" si="8">A105+1</f>
        <v>2020</v>
      </c>
      <c r="B106" s="256"/>
      <c r="C106" s="233">
        <v>12334.581646443461</v>
      </c>
      <c r="D106" s="233">
        <v>11436.886751557589</v>
      </c>
      <c r="E106" s="233">
        <v>10538.581646443461</v>
      </c>
      <c r="F106" s="256"/>
      <c r="G106" s="233">
        <v>1981.4440461879014</v>
      </c>
      <c r="H106" s="233">
        <v>1888.9976937038816</v>
      </c>
      <c r="I106" s="233">
        <v>1844.5329587889103</v>
      </c>
      <c r="J106" s="256"/>
      <c r="K106" s="97">
        <v>2036.8385345896427</v>
      </c>
      <c r="L106" s="97">
        <v>1880.175469215937</v>
      </c>
      <c r="M106" s="97">
        <v>1800.4225820822189</v>
      </c>
    </row>
    <row r="107" spans="1:13" x14ac:dyDescent="0.2">
      <c r="A107" s="98">
        <f t="shared" si="8"/>
        <v>2021</v>
      </c>
      <c r="B107" s="256"/>
      <c r="C107" s="233">
        <v>12484.415726809648</v>
      </c>
      <c r="D107" s="233">
        <v>11435.765323931135</v>
      </c>
      <c r="E107" s="233">
        <v>10386.415726809648</v>
      </c>
      <c r="F107" s="256"/>
      <c r="G107" s="233">
        <v>1996.0537618096332</v>
      </c>
      <c r="H107" s="233">
        <v>1880.9645895214712</v>
      </c>
      <c r="I107" s="233">
        <v>1834.5079775383401</v>
      </c>
      <c r="J107" s="256"/>
      <c r="K107" s="97">
        <v>2077.1951150774803</v>
      </c>
      <c r="L107" s="97">
        <v>1881.6648015211285</v>
      </c>
      <c r="M107" s="97">
        <v>1798.483916296801</v>
      </c>
    </row>
    <row r="108" spans="1:13" x14ac:dyDescent="0.2">
      <c r="A108" s="98">
        <f t="shared" si="8"/>
        <v>2022</v>
      </c>
      <c r="B108" s="256"/>
      <c r="C108" s="233">
        <v>12668.04526033434</v>
      </c>
      <c r="D108" s="233">
        <v>11478.478027615427</v>
      </c>
      <c r="E108" s="233">
        <v>10288.04526033434</v>
      </c>
      <c r="F108" s="256"/>
      <c r="G108" s="233">
        <v>2013.3674253811073</v>
      </c>
      <c r="H108" s="233">
        <v>1877.1804422463806</v>
      </c>
      <c r="I108" s="233">
        <v>1828.5601542281756</v>
      </c>
      <c r="J108" s="256"/>
      <c r="K108" s="97">
        <v>2120.2938273194436</v>
      </c>
      <c r="L108" s="97">
        <v>1888.7351767921732</v>
      </c>
      <c r="M108" s="97">
        <v>1801.8349735667646</v>
      </c>
    </row>
    <row r="109" spans="1:13" x14ac:dyDescent="0.2">
      <c r="A109" s="98">
        <f t="shared" si="8"/>
        <v>2023</v>
      </c>
      <c r="B109" s="256"/>
      <c r="C109" s="233">
        <v>12865.54139036977</v>
      </c>
      <c r="D109" s="233">
        <v>11543.149222213111</v>
      </c>
      <c r="E109" s="233">
        <v>10221.54139036977</v>
      </c>
      <c r="F109" s="256"/>
      <c r="G109" s="233">
        <v>2032.2077615147589</v>
      </c>
      <c r="H109" s="233">
        <v>1875.9829296835831</v>
      </c>
      <c r="I109" s="233">
        <v>1825.016616190039</v>
      </c>
      <c r="J109" s="256"/>
      <c r="K109" s="97">
        <v>2164.2534842838991</v>
      </c>
      <c r="L109" s="97">
        <v>1898.6790832215024</v>
      </c>
      <c r="M109" s="97">
        <v>1807.9382278187763</v>
      </c>
    </row>
    <row r="110" spans="1:13" x14ac:dyDescent="0.2">
      <c r="A110" s="98">
        <f t="shared" si="8"/>
        <v>2024</v>
      </c>
      <c r="B110" s="256"/>
      <c r="C110" s="233">
        <v>13043.826503765384</v>
      </c>
      <c r="D110" s="233">
        <v>11598.176776209541</v>
      </c>
      <c r="E110" s="233">
        <v>10151.826503765384</v>
      </c>
      <c r="F110" s="256"/>
      <c r="G110" s="233">
        <v>2050.0778880829084</v>
      </c>
      <c r="H110" s="233">
        <v>1874.852280157452</v>
      </c>
      <c r="I110" s="233">
        <v>1821.6255256265724</v>
      </c>
      <c r="J110" s="256"/>
      <c r="K110" s="97">
        <v>2204.7035978803133</v>
      </c>
      <c r="L110" s="97">
        <v>1907.1541161737225</v>
      </c>
      <c r="M110" s="97">
        <v>1812.599823262987</v>
      </c>
    </row>
    <row r="111" spans="1:13" x14ac:dyDescent="0.2">
      <c r="A111" s="98">
        <f t="shared" si="8"/>
        <v>2025</v>
      </c>
      <c r="B111" s="256"/>
      <c r="C111" s="233">
        <v>13215.38468701153</v>
      </c>
      <c r="D111" s="233">
        <v>11651.398167860036</v>
      </c>
      <c r="E111" s="233">
        <v>10087.38468701153</v>
      </c>
      <c r="F111" s="256"/>
      <c r="G111" s="233">
        <v>2067.8050045000659</v>
      </c>
      <c r="H111" s="233">
        <v>1874.4512222767487</v>
      </c>
      <c r="I111" s="233">
        <v>1819.0240478997732</v>
      </c>
      <c r="J111" s="256"/>
      <c r="K111" s="97">
        <v>2243.6796463710157</v>
      </c>
      <c r="L111" s="97">
        <v>1915.4413712529849</v>
      </c>
      <c r="M111" s="97">
        <v>1817.2266946391906</v>
      </c>
    </row>
    <row r="112" spans="1:13" x14ac:dyDescent="0.2">
      <c r="A112" s="98">
        <f t="shared" si="8"/>
        <v>2026</v>
      </c>
      <c r="B112" s="256"/>
      <c r="C112" s="233">
        <v>13391.193694034351</v>
      </c>
      <c r="D112" s="233">
        <v>11714.505205203537</v>
      </c>
      <c r="E112" s="233">
        <v>10037.193694034351</v>
      </c>
      <c r="F112" s="256"/>
      <c r="G112" s="233">
        <v>2086.2666814683462</v>
      </c>
      <c r="H112" s="233">
        <v>1875.3886250889227</v>
      </c>
      <c r="I112" s="233">
        <v>1817.7016656904307</v>
      </c>
      <c r="J112" s="256"/>
      <c r="K112" s="97">
        <v>2282.5880614404487</v>
      </c>
      <c r="L112" s="97">
        <v>1924.883080413676</v>
      </c>
      <c r="M112" s="97">
        <v>1822.7410475745132</v>
      </c>
    </row>
    <row r="113" spans="1:13" x14ac:dyDescent="0.2">
      <c r="A113" s="98">
        <f t="shared" si="8"/>
        <v>2027</v>
      </c>
      <c r="B113" s="256"/>
      <c r="C113" s="233">
        <v>13572.886626557018</v>
      </c>
      <c r="D113" s="233">
        <v>11784.886626557018</v>
      </c>
      <c r="E113" s="233">
        <v>9996.8866265570177</v>
      </c>
      <c r="F113" s="256"/>
      <c r="G113" s="233">
        <v>2105.7821903086583</v>
      </c>
      <c r="H113" s="233">
        <v>1877.6891097045368</v>
      </c>
      <c r="I113" s="233">
        <v>1817.6255830106179</v>
      </c>
      <c r="J113" s="256"/>
      <c r="K113" s="97">
        <v>2321.9286430790175</v>
      </c>
      <c r="L113" s="97">
        <v>1935.2650344674644</v>
      </c>
      <c r="M113" s="97">
        <v>1829.3360174785421</v>
      </c>
    </row>
    <row r="114" spans="1:13" x14ac:dyDescent="0.2">
      <c r="B114" s="256"/>
      <c r="C114" s="256"/>
      <c r="D114" s="256"/>
      <c r="E114" s="256"/>
      <c r="F114" s="256"/>
      <c r="G114" s="256"/>
      <c r="H114" s="256"/>
      <c r="I114" s="256"/>
      <c r="J114" s="256"/>
    </row>
    <row r="115" spans="1:13" x14ac:dyDescent="0.2">
      <c r="B115" s="256"/>
      <c r="C115" s="256"/>
      <c r="D115" s="256"/>
      <c r="E115" s="256"/>
      <c r="F115" s="256"/>
      <c r="G115" s="256"/>
      <c r="H115" s="256"/>
      <c r="I115" s="256"/>
      <c r="J115" s="256"/>
    </row>
    <row r="116" spans="1:13" ht="15" x14ac:dyDescent="0.25">
      <c r="B116" s="256"/>
      <c r="C116" s="292" t="s">
        <v>324</v>
      </c>
      <c r="D116" s="292"/>
      <c r="E116" s="292"/>
      <c r="F116" s="256"/>
      <c r="G116" s="292" t="s">
        <v>325</v>
      </c>
      <c r="H116" s="292"/>
      <c r="I116" s="292"/>
      <c r="J116" s="256"/>
      <c r="K116" s="293" t="s">
        <v>326</v>
      </c>
      <c r="L116" s="293"/>
      <c r="M116" s="293"/>
    </row>
    <row r="117" spans="1:13" ht="15" x14ac:dyDescent="0.25">
      <c r="A117" s="102" t="s">
        <v>91</v>
      </c>
      <c r="B117" s="256"/>
      <c r="C117" s="257" t="s">
        <v>65</v>
      </c>
      <c r="D117" s="257" t="s">
        <v>66</v>
      </c>
      <c r="E117" s="257" t="s">
        <v>327</v>
      </c>
      <c r="F117" s="258"/>
      <c r="G117" s="257" t="s">
        <v>65</v>
      </c>
      <c r="H117" s="257" t="s">
        <v>66</v>
      </c>
      <c r="I117" s="257" t="s">
        <v>327</v>
      </c>
      <c r="J117" s="258"/>
      <c r="K117" s="18" t="s">
        <v>65</v>
      </c>
      <c r="L117" s="18" t="s">
        <v>66</v>
      </c>
      <c r="M117" s="18" t="s">
        <v>327</v>
      </c>
    </row>
    <row r="118" spans="1:13" ht="15" x14ac:dyDescent="0.25">
      <c r="A118" s="98">
        <v>2018</v>
      </c>
      <c r="B118" s="256"/>
      <c r="C118" s="93">
        <v>68086</v>
      </c>
      <c r="D118" s="233">
        <v>66531.791412584309</v>
      </c>
      <c r="E118" s="93">
        <v>64977</v>
      </c>
      <c r="F118" s="258"/>
      <c r="G118" s="93">
        <v>13870.109817869154</v>
      </c>
      <c r="H118" s="233">
        <v>13836.033998639863</v>
      </c>
      <c r="I118" s="93">
        <v>13699.781162868461</v>
      </c>
      <c r="J118" s="256"/>
      <c r="K118" s="157">
        <v>10704.905358819458</v>
      </c>
      <c r="L118" s="97">
        <v>10651.541119927864</v>
      </c>
      <c r="M118" s="157">
        <v>10446.880892421665</v>
      </c>
    </row>
    <row r="119" spans="1:13" ht="15" x14ac:dyDescent="0.25">
      <c r="A119" s="98">
        <f>A118+1</f>
        <v>2019</v>
      </c>
      <c r="B119" s="256"/>
      <c r="C119" s="93">
        <v>69425</v>
      </c>
      <c r="D119" s="233">
        <v>67346.723112647291</v>
      </c>
      <c r="E119" s="93">
        <v>65269</v>
      </c>
      <c r="F119" s="258"/>
      <c r="G119" s="93">
        <v>14069.901776016757</v>
      </c>
      <c r="H119" s="233">
        <v>13982.305369436623</v>
      </c>
      <c r="I119" s="93">
        <v>13843.108848226824</v>
      </c>
      <c r="J119" s="256"/>
      <c r="K119" s="157">
        <v>10859.377438593132</v>
      </c>
      <c r="L119" s="97">
        <v>10723.166962336545</v>
      </c>
      <c r="M119" s="157">
        <v>10513.950255975591</v>
      </c>
    </row>
    <row r="120" spans="1:13" ht="15" x14ac:dyDescent="0.25">
      <c r="A120" s="98">
        <f t="shared" ref="A120:A127" si="9">A119+1</f>
        <v>2020</v>
      </c>
      <c r="B120" s="256"/>
      <c r="C120" s="93">
        <v>70391</v>
      </c>
      <c r="D120" s="233">
        <v>67891.484058896109</v>
      </c>
      <c r="E120" s="93">
        <v>65390</v>
      </c>
      <c r="F120" s="258"/>
      <c r="G120" s="93">
        <v>14244.810608566233</v>
      </c>
      <c r="H120" s="233">
        <v>14113.270803322512</v>
      </c>
      <c r="I120" s="93">
        <v>13971.600495397783</v>
      </c>
      <c r="J120" s="256"/>
      <c r="K120" s="157">
        <v>10974.585566179047</v>
      </c>
      <c r="L120" s="97">
        <v>10770.651653177978</v>
      </c>
      <c r="M120" s="157">
        <v>10557.836212785558</v>
      </c>
    </row>
    <row r="121" spans="1:13" ht="15" x14ac:dyDescent="0.25">
      <c r="A121" s="98">
        <f t="shared" si="9"/>
        <v>2021</v>
      </c>
      <c r="B121" s="256"/>
      <c r="C121" s="93">
        <v>71555</v>
      </c>
      <c r="D121" s="233">
        <v>68674.70529832934</v>
      </c>
      <c r="E121" s="93">
        <v>65796</v>
      </c>
      <c r="F121" s="258"/>
      <c r="G121" s="93">
        <v>14428.445380224863</v>
      </c>
      <c r="H121" s="233">
        <v>14257.429802080838</v>
      </c>
      <c r="I121" s="93">
        <v>14112.994692203951</v>
      </c>
      <c r="J121" s="256"/>
      <c r="K121" s="157">
        <v>11102.437591957243</v>
      </c>
      <c r="L121" s="97">
        <v>10837.889329401478</v>
      </c>
      <c r="M121" s="157">
        <v>10621.02748721858</v>
      </c>
    </row>
    <row r="122" spans="1:13" ht="15" x14ac:dyDescent="0.25">
      <c r="A122" s="98">
        <f t="shared" si="9"/>
        <v>2022</v>
      </c>
      <c r="B122" s="256"/>
      <c r="C122" s="93">
        <v>72758</v>
      </c>
      <c r="D122" s="233">
        <v>69527.340620569841</v>
      </c>
      <c r="E122" s="93">
        <v>66296</v>
      </c>
      <c r="F122" s="258"/>
      <c r="G122" s="93">
        <v>14612.775512446453</v>
      </c>
      <c r="H122" s="233">
        <v>14405.464988296539</v>
      </c>
      <c r="I122" s="93">
        <v>14257.824415363062</v>
      </c>
      <c r="J122" s="256"/>
      <c r="K122" s="157">
        <v>11230.889260009923</v>
      </c>
      <c r="L122" s="97">
        <v>10910.793771579787</v>
      </c>
      <c r="M122" s="157">
        <v>10689.26017218687</v>
      </c>
    </row>
    <row r="123" spans="1:13" ht="15" x14ac:dyDescent="0.25">
      <c r="A123" s="98">
        <f t="shared" si="9"/>
        <v>2023</v>
      </c>
      <c r="B123" s="256"/>
      <c r="C123" s="93">
        <v>73962</v>
      </c>
      <c r="D123" s="233">
        <v>70401.354844781934</v>
      </c>
      <c r="E123" s="93">
        <v>66840</v>
      </c>
      <c r="F123" s="258"/>
      <c r="G123" s="93">
        <v>14796.349722683521</v>
      </c>
      <c r="H123" s="233">
        <v>14554.670594729731</v>
      </c>
      <c r="I123" s="93">
        <v>14403.924871720646</v>
      </c>
      <c r="J123" s="256"/>
      <c r="K123" s="157">
        <v>11357.66505036785</v>
      </c>
      <c r="L123" s="97">
        <v>10985.397582120475</v>
      </c>
      <c r="M123" s="157">
        <v>10759.296009647514</v>
      </c>
    </row>
    <row r="124" spans="1:13" ht="15" x14ac:dyDescent="0.25">
      <c r="A124" s="98">
        <f t="shared" si="9"/>
        <v>2024</v>
      </c>
      <c r="B124" s="256"/>
      <c r="C124" s="93">
        <v>75066</v>
      </c>
      <c r="D124" s="233">
        <v>71195.83833423529</v>
      </c>
      <c r="E124" s="93">
        <v>67327</v>
      </c>
      <c r="F124" s="258"/>
      <c r="G124" s="93">
        <v>14973.463487052117</v>
      </c>
      <c r="H124" s="233">
        <v>14699.468268354267</v>
      </c>
      <c r="I124" s="93">
        <v>14545.878753270945</v>
      </c>
      <c r="J124" s="256"/>
      <c r="K124" s="157">
        <v>11474.707801926377</v>
      </c>
      <c r="L124" s="97">
        <v>11053.252674399972</v>
      </c>
      <c r="M124" s="157">
        <v>10822.919724212954</v>
      </c>
    </row>
    <row r="125" spans="1:13" ht="15" x14ac:dyDescent="0.25">
      <c r="A125" s="98">
        <f t="shared" si="9"/>
        <v>2025</v>
      </c>
      <c r="B125" s="256"/>
      <c r="C125" s="93">
        <v>76097</v>
      </c>
      <c r="D125" s="233">
        <v>71935.390350711459</v>
      </c>
      <c r="E125" s="93">
        <v>67773</v>
      </c>
      <c r="F125" s="258"/>
      <c r="G125" s="93">
        <v>15145.959552917049</v>
      </c>
      <c r="H125" s="233">
        <v>14841.141518950621</v>
      </c>
      <c r="I125" s="93">
        <v>14684.420104892235</v>
      </c>
      <c r="J125" s="256"/>
      <c r="K125" s="157">
        <v>11584.442661774305</v>
      </c>
      <c r="L125" s="97">
        <v>11116.271721162524</v>
      </c>
      <c r="M125" s="157">
        <v>10881.580186185129</v>
      </c>
    </row>
    <row r="126" spans="1:13" ht="15" x14ac:dyDescent="0.25">
      <c r="A126" s="98">
        <f t="shared" si="9"/>
        <v>2026</v>
      </c>
      <c r="B126" s="256"/>
      <c r="C126" s="93">
        <v>77130</v>
      </c>
      <c r="D126" s="233">
        <v>72685.08273726402</v>
      </c>
      <c r="E126" s="93">
        <v>68239</v>
      </c>
      <c r="F126" s="258"/>
      <c r="G126" s="93">
        <v>15318.079034895081</v>
      </c>
      <c r="H126" s="233">
        <v>14983.486744495905</v>
      </c>
      <c r="I126" s="93">
        <v>14823.780720352819</v>
      </c>
      <c r="J126" s="256"/>
      <c r="K126" s="157">
        <v>11693.639262980187</v>
      </c>
      <c r="L126" s="97">
        <v>11180.363730501515</v>
      </c>
      <c r="M126" s="157">
        <v>10941.305200774599</v>
      </c>
    </row>
    <row r="127" spans="1:13" ht="15" x14ac:dyDescent="0.25">
      <c r="A127" s="98">
        <f t="shared" si="9"/>
        <v>2027</v>
      </c>
      <c r="B127" s="256"/>
      <c r="C127" s="93">
        <v>78141</v>
      </c>
      <c r="D127" s="233">
        <v>73421.588546019484</v>
      </c>
      <c r="E127" s="93">
        <v>68703</v>
      </c>
      <c r="F127" s="258"/>
      <c r="G127" s="93">
        <v>15488.516884929231</v>
      </c>
      <c r="H127" s="233">
        <v>15124.87232248058</v>
      </c>
      <c r="I127" s="93">
        <v>14962.438365422484</v>
      </c>
      <c r="J127" s="256"/>
      <c r="K127" s="157">
        <v>11800.259583307106</v>
      </c>
      <c r="L127" s="97">
        <v>11243.205234189016</v>
      </c>
      <c r="M127" s="157">
        <v>10999.956228642352</v>
      </c>
    </row>
    <row r="128" spans="1:13" ht="15" x14ac:dyDescent="0.25">
      <c r="B128" s="256"/>
      <c r="C128" s="256"/>
      <c r="D128" s="256"/>
      <c r="E128" s="256"/>
      <c r="F128" s="258"/>
      <c r="G128" s="256"/>
      <c r="H128" s="256"/>
      <c r="I128" s="256"/>
      <c r="J128" s="256"/>
    </row>
    <row r="129" spans="1:13" ht="15" x14ac:dyDescent="0.25">
      <c r="A129" s="102" t="s">
        <v>328</v>
      </c>
      <c r="B129" s="256"/>
      <c r="C129" s="256"/>
      <c r="D129" s="256"/>
      <c r="E129" s="256"/>
      <c r="F129" s="256"/>
      <c r="G129" s="256"/>
      <c r="H129" s="256"/>
      <c r="I129" s="256"/>
      <c r="J129" s="256"/>
    </row>
    <row r="130" spans="1:13" x14ac:dyDescent="0.2">
      <c r="A130" s="98">
        <v>2018</v>
      </c>
      <c r="B130" s="256"/>
      <c r="C130" s="233">
        <v>67001.062137010245</v>
      </c>
      <c r="D130" s="233">
        <v>65446.853549594554</v>
      </c>
      <c r="E130" s="233">
        <v>63892.062137010245</v>
      </c>
      <c r="F130" s="256"/>
      <c r="G130" s="233">
        <v>13554.414536568831</v>
      </c>
      <c r="H130" s="233">
        <v>13520.33871733954</v>
      </c>
      <c r="I130" s="233">
        <v>13384.085881568139</v>
      </c>
      <c r="J130" s="256"/>
      <c r="K130" s="97">
        <v>10704.905358819458</v>
      </c>
      <c r="L130" s="97">
        <v>10651.541119927864</v>
      </c>
      <c r="M130" s="97">
        <v>10446.880892421665</v>
      </c>
    </row>
    <row r="131" spans="1:13" x14ac:dyDescent="0.2">
      <c r="A131" s="98">
        <f>A130+1</f>
        <v>2019</v>
      </c>
      <c r="B131" s="256"/>
      <c r="C131" s="233">
        <v>68152.914938338799</v>
      </c>
      <c r="D131" s="233">
        <v>66074.63805098609</v>
      </c>
      <c r="E131" s="233">
        <v>63996.914938338799</v>
      </c>
      <c r="F131" s="256"/>
      <c r="G131" s="233">
        <v>13713.497773431589</v>
      </c>
      <c r="H131" s="233">
        <v>13625.901366851454</v>
      </c>
      <c r="I131" s="233">
        <v>13486.704845641656</v>
      </c>
      <c r="J131" s="256"/>
      <c r="K131" s="97">
        <v>10859.377438593132</v>
      </c>
      <c r="L131" s="97">
        <v>10723.166962336545</v>
      </c>
      <c r="M131" s="97">
        <v>10513.950255975591</v>
      </c>
    </row>
    <row r="132" spans="1:13" x14ac:dyDescent="0.2">
      <c r="A132" s="98">
        <f t="shared" ref="A132:A139" si="10">A131+1</f>
        <v>2020</v>
      </c>
      <c r="B132" s="256"/>
      <c r="C132" s="233">
        <v>68972.596139390269</v>
      </c>
      <c r="D132" s="233">
        <v>66473.080198286378</v>
      </c>
      <c r="E132" s="233">
        <v>63971.596139390262</v>
      </c>
      <c r="F132" s="256"/>
      <c r="G132" s="233">
        <v>13860.982004931875</v>
      </c>
      <c r="H132" s="233">
        <v>13729.442199688154</v>
      </c>
      <c r="I132" s="233">
        <v>13587.771891763425</v>
      </c>
      <c r="J132" s="256"/>
      <c r="K132" s="97">
        <v>10974.585566179047</v>
      </c>
      <c r="L132" s="97">
        <v>10770.651653177978</v>
      </c>
      <c r="M132" s="97">
        <v>10557.836212785558</v>
      </c>
    </row>
    <row r="133" spans="1:13" x14ac:dyDescent="0.2">
      <c r="A133" s="98">
        <f t="shared" si="10"/>
        <v>2021</v>
      </c>
      <c r="B133" s="256"/>
      <c r="C133" s="233">
        <v>69998.591275781291</v>
      </c>
      <c r="D133" s="233">
        <v>67118.296574110631</v>
      </c>
      <c r="E133" s="233">
        <v>64239.591275781291</v>
      </c>
      <c r="F133" s="256"/>
      <c r="G133" s="233">
        <v>14020.451780477531</v>
      </c>
      <c r="H133" s="233">
        <v>13849.436202333507</v>
      </c>
      <c r="I133" s="233">
        <v>13705.00109245662</v>
      </c>
      <c r="J133" s="256"/>
      <c r="K133" s="97">
        <v>11102.437591957243</v>
      </c>
      <c r="L133" s="97">
        <v>10837.889329401478</v>
      </c>
      <c r="M133" s="97">
        <v>10621.02748721858</v>
      </c>
    </row>
    <row r="134" spans="1:13" x14ac:dyDescent="0.2">
      <c r="A134" s="98">
        <f t="shared" si="10"/>
        <v>2022</v>
      </c>
      <c r="B134" s="256"/>
      <c r="C134" s="233">
        <v>71067.366719738784</v>
      </c>
      <c r="D134" s="233">
        <v>67836.707340308625</v>
      </c>
      <c r="E134" s="233">
        <v>64605.366719738791</v>
      </c>
      <c r="F134" s="256"/>
      <c r="G134" s="233">
        <v>14183.818492462784</v>
      </c>
      <c r="H134" s="233">
        <v>13976.50796831287</v>
      </c>
      <c r="I134" s="233">
        <v>13828.867395379393</v>
      </c>
      <c r="J134" s="256"/>
      <c r="K134" s="97">
        <v>11230.889260009923</v>
      </c>
      <c r="L134" s="97">
        <v>10910.793771579787</v>
      </c>
      <c r="M134" s="97">
        <v>10689.26017218687</v>
      </c>
    </row>
    <row r="135" spans="1:13" x14ac:dyDescent="0.2">
      <c r="A135" s="98">
        <f t="shared" si="10"/>
        <v>2023</v>
      </c>
      <c r="B135" s="256"/>
      <c r="C135" s="233">
        <v>72137.826907173847</v>
      </c>
      <c r="D135" s="233">
        <v>68577.181751955781</v>
      </c>
      <c r="E135" s="233">
        <v>65015.826907173847</v>
      </c>
      <c r="F135" s="256"/>
      <c r="G135" s="233">
        <v>14348.33454543368</v>
      </c>
      <c r="H135" s="233">
        <v>14106.655417479889</v>
      </c>
      <c r="I135" s="233">
        <v>13955.909694470805</v>
      </c>
      <c r="J135" s="256"/>
      <c r="K135" s="97">
        <v>11357.66505036785</v>
      </c>
      <c r="L135" s="97">
        <v>10985.397582120475</v>
      </c>
      <c r="M135" s="97">
        <v>10759.296009647514</v>
      </c>
    </row>
    <row r="136" spans="1:13" x14ac:dyDescent="0.2">
      <c r="A136" s="98">
        <f t="shared" si="10"/>
        <v>2024</v>
      </c>
      <c r="B136" s="256"/>
      <c r="C136" s="233">
        <v>73105.772602875499</v>
      </c>
      <c r="D136" s="233">
        <v>69235.610937110789</v>
      </c>
      <c r="E136" s="233">
        <v>65366.772602875499</v>
      </c>
      <c r="F136" s="256"/>
      <c r="G136" s="233">
        <v>14508.152368890116</v>
      </c>
      <c r="H136" s="233">
        <v>14234.157150192266</v>
      </c>
      <c r="I136" s="233">
        <v>14080.567635108944</v>
      </c>
      <c r="J136" s="256"/>
      <c r="K136" s="97">
        <v>11474.707801926377</v>
      </c>
      <c r="L136" s="97">
        <v>11053.252674399972</v>
      </c>
      <c r="M136" s="97">
        <v>10822.919724212954</v>
      </c>
    </row>
    <row r="137" spans="1:13" x14ac:dyDescent="0.2">
      <c r="A137" s="98">
        <f t="shared" si="10"/>
        <v>2025</v>
      </c>
      <c r="B137" s="256"/>
      <c r="C137" s="233">
        <v>74026.772314626302</v>
      </c>
      <c r="D137" s="233">
        <v>69865.162665337761</v>
      </c>
      <c r="E137" s="233">
        <v>65702.772314626302</v>
      </c>
      <c r="F137" s="256"/>
      <c r="G137" s="233">
        <v>14668.727118814195</v>
      </c>
      <c r="H137" s="233">
        <v>14363.909084847766</v>
      </c>
      <c r="I137" s="233">
        <v>14207.187670789381</v>
      </c>
      <c r="J137" s="256"/>
      <c r="K137" s="97">
        <v>11584.442661774305</v>
      </c>
      <c r="L137" s="97">
        <v>11116.271721162524</v>
      </c>
      <c r="M137" s="97">
        <v>10881.580186185129</v>
      </c>
    </row>
    <row r="138" spans="1:13" x14ac:dyDescent="0.2">
      <c r="A138" s="98">
        <f t="shared" si="10"/>
        <v>2026</v>
      </c>
      <c r="B138" s="256"/>
      <c r="C138" s="233">
        <v>74982.0444419618</v>
      </c>
      <c r="D138" s="233">
        <v>70537.127179225819</v>
      </c>
      <c r="E138" s="233">
        <v>66091.0444419618</v>
      </c>
      <c r="F138" s="256"/>
      <c r="G138" s="233">
        <v>14835.542158939199</v>
      </c>
      <c r="H138" s="233">
        <v>14500.949868540023</v>
      </c>
      <c r="I138" s="233">
        <v>14341.243844396937</v>
      </c>
      <c r="J138" s="256"/>
      <c r="K138" s="97">
        <v>11693.639262980187</v>
      </c>
      <c r="L138" s="97">
        <v>11180.363730501515</v>
      </c>
      <c r="M138" s="97">
        <v>10941.305200774599</v>
      </c>
    </row>
    <row r="139" spans="1:13" x14ac:dyDescent="0.2">
      <c r="A139" s="98">
        <f t="shared" si="10"/>
        <v>2027</v>
      </c>
      <c r="B139" s="256"/>
      <c r="C139" s="233">
        <v>75918.567257005139</v>
      </c>
      <c r="D139" s="233">
        <v>71199.155803024623</v>
      </c>
      <c r="E139" s="233">
        <v>66480.567257005139</v>
      </c>
      <c r="F139" s="256"/>
      <c r="G139" s="233">
        <v>15001.986168827638</v>
      </c>
      <c r="H139" s="233">
        <v>14638.341606378986</v>
      </c>
      <c r="I139" s="233">
        <v>14475.90764932089</v>
      </c>
      <c r="J139" s="256"/>
      <c r="K139" s="97">
        <v>11800.259583307106</v>
      </c>
      <c r="L139" s="97">
        <v>11243.205234189016</v>
      </c>
      <c r="M139" s="97">
        <v>10999.956228642352</v>
      </c>
    </row>
    <row r="140" spans="1:13" x14ac:dyDescent="0.2">
      <c r="B140" s="256"/>
      <c r="C140" s="256"/>
      <c r="D140" s="256"/>
      <c r="E140" s="256"/>
      <c r="F140" s="256"/>
      <c r="G140" s="256"/>
      <c r="H140" s="256"/>
      <c r="I140" s="256"/>
      <c r="J140" s="256"/>
    </row>
    <row r="141" spans="1:13" ht="15" x14ac:dyDescent="0.25">
      <c r="A141" s="102" t="s">
        <v>329</v>
      </c>
      <c r="B141" s="256"/>
      <c r="C141" s="256"/>
      <c r="D141" s="256"/>
      <c r="E141" s="256"/>
      <c r="F141" s="256"/>
      <c r="G141" s="256"/>
      <c r="H141" s="256"/>
      <c r="I141" s="256"/>
      <c r="J141" s="256"/>
    </row>
    <row r="142" spans="1:13" x14ac:dyDescent="0.2">
      <c r="A142" s="98">
        <v>2018</v>
      </c>
      <c r="B142" s="256"/>
      <c r="C142" s="233">
        <v>58360.738323398211</v>
      </c>
      <c r="D142" s="233">
        <v>56806.52973598252</v>
      </c>
      <c r="E142" s="233">
        <v>55251.738323398211</v>
      </c>
      <c r="F142" s="256"/>
      <c r="G142" s="233">
        <v>12069.32253656883</v>
      </c>
      <c r="H142" s="233">
        <v>12035.24671733954</v>
      </c>
      <c r="I142" s="233">
        <v>11898.993881568138</v>
      </c>
      <c r="J142" s="256"/>
      <c r="K142" s="97">
        <v>9203.3643588194573</v>
      </c>
      <c r="L142" s="97">
        <v>9150.0001199278631</v>
      </c>
      <c r="M142" s="97">
        <v>8945.3398924216635</v>
      </c>
    </row>
    <row r="143" spans="1:13" x14ac:dyDescent="0.2">
      <c r="A143" s="98">
        <f>A142+1</f>
        <v>2019</v>
      </c>
      <c r="B143" s="256"/>
      <c r="C143" s="233">
        <v>57779.324001977649</v>
      </c>
      <c r="D143" s="233">
        <v>55701.04711462494</v>
      </c>
      <c r="E143" s="233">
        <v>53623.324001977649</v>
      </c>
      <c r="F143" s="256"/>
      <c r="G143" s="233">
        <v>11987.904419289238</v>
      </c>
      <c r="H143" s="233">
        <v>11900.308012709103</v>
      </c>
      <c r="I143" s="233">
        <v>11761.111491499305</v>
      </c>
      <c r="J143" s="256"/>
      <c r="K143" s="97">
        <v>9232.9028344252019</v>
      </c>
      <c r="L143" s="97">
        <v>9096.6923581686151</v>
      </c>
      <c r="M143" s="97">
        <v>8887.4756518076611</v>
      </c>
    </row>
    <row r="144" spans="1:13" x14ac:dyDescent="0.2">
      <c r="A144" s="98">
        <f t="shared" ref="A144:A151" si="11">A143+1</f>
        <v>2020</v>
      </c>
      <c r="B144" s="256"/>
      <c r="C144" s="233">
        <v>56967.694969853481</v>
      </c>
      <c r="D144" s="233">
        <v>54468.17902874959</v>
      </c>
      <c r="E144" s="233">
        <v>51966.694969853474</v>
      </c>
      <c r="F144" s="256"/>
      <c r="G144" s="233">
        <v>11909.034435126136</v>
      </c>
      <c r="H144" s="233">
        <v>11777.494629882414</v>
      </c>
      <c r="I144" s="233">
        <v>11635.824321957685</v>
      </c>
      <c r="J144" s="256"/>
      <c r="K144" s="97">
        <v>9134.7586200824262</v>
      </c>
      <c r="L144" s="97">
        <v>8930.8247070813577</v>
      </c>
      <c r="M144" s="97">
        <v>8718.0092666889377</v>
      </c>
    </row>
    <row r="145" spans="1:13" x14ac:dyDescent="0.2">
      <c r="A145" s="98">
        <f t="shared" si="11"/>
        <v>2021</v>
      </c>
      <c r="B145" s="256"/>
      <c r="C145" s="233">
        <v>56476.192214918323</v>
      </c>
      <c r="D145" s="233">
        <v>53595.897513247663</v>
      </c>
      <c r="E145" s="233">
        <v>50717.192214918323</v>
      </c>
      <c r="F145" s="256"/>
      <c r="G145" s="233">
        <v>11857.942149589569</v>
      </c>
      <c r="H145" s="233">
        <v>11686.926571445545</v>
      </c>
      <c r="I145" s="233">
        <v>11542.491461568658</v>
      </c>
      <c r="J145" s="256"/>
      <c r="K145" s="97">
        <v>9064.143351043238</v>
      </c>
      <c r="L145" s="97">
        <v>8799.5950884874728</v>
      </c>
      <c r="M145" s="97">
        <v>8582.733246304575</v>
      </c>
    </row>
    <row r="146" spans="1:13" x14ac:dyDescent="0.2">
      <c r="A146" s="98">
        <f t="shared" si="11"/>
        <v>2022</v>
      </c>
      <c r="B146" s="256"/>
      <c r="C146" s="233">
        <v>56149.567299035654</v>
      </c>
      <c r="D146" s="233">
        <v>52918.907919605495</v>
      </c>
      <c r="E146" s="233">
        <v>49687.567299035662</v>
      </c>
      <c r="F146" s="256"/>
      <c r="G146" s="233">
        <v>11827.688575522203</v>
      </c>
      <c r="H146" s="233">
        <v>11620.378051372289</v>
      </c>
      <c r="I146" s="233">
        <v>11472.737478438812</v>
      </c>
      <c r="J146" s="256"/>
      <c r="K146" s="97">
        <v>9010.0963571948723</v>
      </c>
      <c r="L146" s="97">
        <v>8690.0008687647369</v>
      </c>
      <c r="M146" s="97">
        <v>8468.4672693718203</v>
      </c>
    </row>
    <row r="147" spans="1:13" x14ac:dyDescent="0.2">
      <c r="A147" s="98">
        <f t="shared" si="11"/>
        <v>2023</v>
      </c>
      <c r="B147" s="256"/>
      <c r="C147" s="233">
        <v>55951.481704797843</v>
      </c>
      <c r="D147" s="233">
        <v>52390.836549579777</v>
      </c>
      <c r="E147" s="233">
        <v>48829.481704797843</v>
      </c>
      <c r="F147" s="256"/>
      <c r="G147" s="233">
        <v>11816.186186627083</v>
      </c>
      <c r="H147" s="233">
        <v>11574.507058673293</v>
      </c>
      <c r="I147" s="233">
        <v>11423.761335664209</v>
      </c>
      <c r="J147" s="256"/>
      <c r="K147" s="97">
        <v>8970.9642730973064</v>
      </c>
      <c r="L147" s="97">
        <v>8598.6968048499293</v>
      </c>
      <c r="M147" s="97">
        <v>8372.5952323769707</v>
      </c>
    </row>
    <row r="148" spans="1:13" x14ac:dyDescent="0.2">
      <c r="A148" s="98">
        <f t="shared" si="11"/>
        <v>2024</v>
      </c>
      <c r="B148" s="256"/>
      <c r="C148" s="233">
        <v>55779.161529332865</v>
      </c>
      <c r="D148" s="233">
        <v>51908.999863568155</v>
      </c>
      <c r="E148" s="233">
        <v>48040.161529332865</v>
      </c>
      <c r="F148" s="256"/>
      <c r="G148" s="233">
        <v>11817.785185934292</v>
      </c>
      <c r="H148" s="233">
        <v>11543.78996723644</v>
      </c>
      <c r="I148" s="233">
        <v>11390.20045215312</v>
      </c>
      <c r="J148" s="256"/>
      <c r="K148" s="97">
        <v>8938.8763509879718</v>
      </c>
      <c r="L148" s="97">
        <v>8517.4212234615661</v>
      </c>
      <c r="M148" s="97">
        <v>8287.0882732745486</v>
      </c>
    </row>
    <row r="149" spans="1:13" x14ac:dyDescent="0.2">
      <c r="A149" s="98">
        <f t="shared" si="11"/>
        <v>2025</v>
      </c>
      <c r="B149" s="256"/>
      <c r="C149" s="233">
        <v>55686.591577824445</v>
      </c>
      <c r="D149" s="233">
        <v>51524.981928535904</v>
      </c>
      <c r="E149" s="233">
        <v>47362.591577824445</v>
      </c>
      <c r="F149" s="256"/>
      <c r="G149" s="233">
        <v>11837.720981059056</v>
      </c>
      <c r="H149" s="233">
        <v>11532.902947092627</v>
      </c>
      <c r="I149" s="233">
        <v>11376.181533034242</v>
      </c>
      <c r="J149" s="256"/>
      <c r="K149" s="97">
        <v>8916.0506120200243</v>
      </c>
      <c r="L149" s="97">
        <v>8447.8796714082437</v>
      </c>
      <c r="M149" s="97">
        <v>8213.1881364308483</v>
      </c>
    </row>
    <row r="150" spans="1:13" x14ac:dyDescent="0.2">
      <c r="A150" s="98">
        <f t="shared" si="11"/>
        <v>2026</v>
      </c>
      <c r="B150" s="256"/>
      <c r="C150" s="233">
        <v>55750.813451745234</v>
      </c>
      <c r="D150" s="233">
        <v>51305.896189009254</v>
      </c>
      <c r="E150" s="233">
        <v>46859.813451745234</v>
      </c>
      <c r="F150" s="256"/>
      <c r="G150" s="233">
        <v>11880.897379602246</v>
      </c>
      <c r="H150" s="233">
        <v>11546.30508920307</v>
      </c>
      <c r="I150" s="233">
        <v>11386.599065059983</v>
      </c>
      <c r="J150" s="256"/>
      <c r="K150" s="97">
        <v>8908.7104230581026</v>
      </c>
      <c r="L150" s="97">
        <v>8395.4348905794304</v>
      </c>
      <c r="M150" s="97">
        <v>8156.3763608525151</v>
      </c>
    </row>
    <row r="151" spans="1:13" x14ac:dyDescent="0.2">
      <c r="A151" s="98">
        <f t="shared" si="11"/>
        <v>2027</v>
      </c>
      <c r="B151" s="256"/>
      <c r="C151" s="233">
        <v>55912.509959471441</v>
      </c>
      <c r="D151" s="233">
        <v>51193.098505490925</v>
      </c>
      <c r="E151" s="233">
        <v>46474.509959471441</v>
      </c>
      <c r="F151" s="256"/>
      <c r="G151" s="233">
        <v>11939.829527245627</v>
      </c>
      <c r="H151" s="233">
        <v>11576.184964796976</v>
      </c>
      <c r="I151" s="233">
        <v>11413.75100773888</v>
      </c>
      <c r="J151" s="256"/>
      <c r="K151" s="97">
        <v>8913.994404108671</v>
      </c>
      <c r="L151" s="97">
        <v>8356.9400549905804</v>
      </c>
      <c r="M151" s="97">
        <v>8113.6910494439162</v>
      </c>
    </row>
    <row r="152" spans="1:13" x14ac:dyDescent="0.2">
      <c r="B152" s="256"/>
      <c r="C152" s="256"/>
      <c r="D152" s="256"/>
      <c r="E152" s="256"/>
      <c r="F152" s="256"/>
      <c r="G152" s="256"/>
      <c r="H152" s="256"/>
      <c r="I152" s="256"/>
      <c r="J152" s="256"/>
    </row>
    <row r="153" spans="1:13" x14ac:dyDescent="0.2">
      <c r="B153" s="256"/>
      <c r="C153" s="256"/>
      <c r="D153" s="256"/>
      <c r="E153" s="256"/>
      <c r="F153" s="256"/>
      <c r="G153" s="256"/>
      <c r="H153" s="256"/>
      <c r="I153" s="256"/>
      <c r="J153" s="256"/>
    </row>
    <row r="154" spans="1:13" ht="15" x14ac:dyDescent="0.25">
      <c r="B154" s="256"/>
      <c r="C154" s="292" t="s">
        <v>324</v>
      </c>
      <c r="D154" s="292"/>
      <c r="E154" s="292"/>
      <c r="F154" s="256"/>
      <c r="G154" s="292" t="s">
        <v>325</v>
      </c>
      <c r="H154" s="292"/>
      <c r="I154" s="292"/>
      <c r="J154" s="256"/>
      <c r="K154" s="293" t="s">
        <v>326</v>
      </c>
      <c r="L154" s="293"/>
      <c r="M154" s="293"/>
    </row>
    <row r="155" spans="1:13" ht="15" x14ac:dyDescent="0.25">
      <c r="A155" s="102" t="s">
        <v>94</v>
      </c>
      <c r="B155" s="256"/>
      <c r="C155" s="257" t="s">
        <v>65</v>
      </c>
      <c r="D155" s="257" t="s">
        <v>66</v>
      </c>
      <c r="E155" s="257" t="s">
        <v>327</v>
      </c>
      <c r="F155" s="258"/>
      <c r="G155" s="257" t="s">
        <v>65</v>
      </c>
      <c r="H155" s="257" t="s">
        <v>66</v>
      </c>
      <c r="I155" s="257" t="s">
        <v>327</v>
      </c>
      <c r="J155" s="258"/>
      <c r="K155" s="18" t="s">
        <v>65</v>
      </c>
      <c r="L155" s="18" t="s">
        <v>66</v>
      </c>
      <c r="M155" s="18" t="s">
        <v>327</v>
      </c>
    </row>
    <row r="156" spans="1:13" ht="15" x14ac:dyDescent="0.25">
      <c r="A156" s="98">
        <v>2018</v>
      </c>
      <c r="B156" s="256"/>
      <c r="C156" s="264">
        <v>12860</v>
      </c>
      <c r="D156" s="265">
        <v>12558.607059887161</v>
      </c>
      <c r="E156" s="264">
        <v>12259</v>
      </c>
      <c r="F156" s="258"/>
      <c r="G156" s="264">
        <v>2513.7223926683728</v>
      </c>
      <c r="H156" s="233">
        <v>2501</v>
      </c>
      <c r="I156" s="264">
        <v>2457.0897027119549</v>
      </c>
      <c r="J156" s="256"/>
      <c r="K156" s="266">
        <v>2047.9135831116962</v>
      </c>
      <c r="L156" s="97">
        <v>2041.3106345208885</v>
      </c>
      <c r="M156" s="266">
        <v>2015.7153766593956</v>
      </c>
    </row>
    <row r="157" spans="1:13" ht="15" x14ac:dyDescent="0.25">
      <c r="A157" s="98">
        <f>A156+1</f>
        <v>2019</v>
      </c>
      <c r="B157" s="256"/>
      <c r="C157" s="264">
        <v>13117</v>
      </c>
      <c r="D157" s="265">
        <v>12687.830371308521</v>
      </c>
      <c r="E157" s="264">
        <v>12258</v>
      </c>
      <c r="F157" s="258"/>
      <c r="G157" s="264">
        <v>2561.1748063660448</v>
      </c>
      <c r="H157" s="233">
        <v>2524</v>
      </c>
      <c r="I157" s="264">
        <v>2479.2288582329288</v>
      </c>
      <c r="J157" s="256"/>
      <c r="K157" s="266">
        <v>2069.0701459091624</v>
      </c>
      <c r="L157" s="97">
        <v>2048.5944189677407</v>
      </c>
      <c r="M157" s="266">
        <v>2022.2248791916791</v>
      </c>
    </row>
    <row r="158" spans="1:13" ht="15" x14ac:dyDescent="0.25">
      <c r="A158" s="98">
        <f t="shared" ref="A158:A165" si="12">A157+1</f>
        <v>2020</v>
      </c>
      <c r="B158" s="256"/>
      <c r="C158" s="264">
        <v>13275</v>
      </c>
      <c r="D158" s="265">
        <v>12748.994655255958</v>
      </c>
      <c r="E158" s="264">
        <v>12223</v>
      </c>
      <c r="F158" s="258"/>
      <c r="G158" s="264">
        <v>2596.2500028495065</v>
      </c>
      <c r="H158" s="233">
        <v>2541</v>
      </c>
      <c r="I158" s="264">
        <v>2495.1375258472917</v>
      </c>
      <c r="J158" s="256"/>
      <c r="K158" s="266">
        <v>2082.775608322916</v>
      </c>
      <c r="L158" s="97">
        <v>2051.7401930269066</v>
      </c>
      <c r="M158" s="266">
        <v>2025.0058456424904</v>
      </c>
    </row>
    <row r="159" spans="1:13" ht="15" x14ac:dyDescent="0.25">
      <c r="A159" s="98">
        <f t="shared" si="12"/>
        <v>2021</v>
      </c>
      <c r="B159" s="256"/>
      <c r="C159" s="264">
        <v>13463</v>
      </c>
      <c r="D159" s="265">
        <v>12854.505961013881</v>
      </c>
      <c r="E159" s="264">
        <v>12247</v>
      </c>
      <c r="F159" s="258"/>
      <c r="G159" s="264">
        <v>2632.6579049698198</v>
      </c>
      <c r="H159" s="233">
        <v>2562</v>
      </c>
      <c r="I159" s="264">
        <v>2515.103572617023</v>
      </c>
      <c r="J159" s="256"/>
      <c r="K159" s="266">
        <v>2097.1717352234768</v>
      </c>
      <c r="L159" s="97">
        <v>2057.2507582761768</v>
      </c>
      <c r="M159" s="266">
        <v>2029.9546995556686</v>
      </c>
    </row>
    <row r="160" spans="1:13" ht="15" x14ac:dyDescent="0.25">
      <c r="A160" s="98">
        <f t="shared" si="12"/>
        <v>2022</v>
      </c>
      <c r="B160" s="256"/>
      <c r="C160" s="264">
        <v>13654</v>
      </c>
      <c r="D160" s="265">
        <v>12970.950139649529</v>
      </c>
      <c r="E160" s="264">
        <v>12290</v>
      </c>
      <c r="F160" s="258"/>
      <c r="G160" s="264">
        <v>2668.5147236949792</v>
      </c>
      <c r="H160" s="233">
        <v>2584</v>
      </c>
      <c r="I160" s="264">
        <v>2536.1197980137658</v>
      </c>
      <c r="J160" s="256"/>
      <c r="K160" s="266">
        <v>2111.2794703545042</v>
      </c>
      <c r="L160" s="97">
        <v>2063.273249716814</v>
      </c>
      <c r="M160" s="266">
        <v>2035.4910862537304</v>
      </c>
    </row>
    <row r="161" spans="1:13" ht="15" x14ac:dyDescent="0.25">
      <c r="A161" s="98">
        <f t="shared" si="12"/>
        <v>2023</v>
      </c>
      <c r="B161" s="256"/>
      <c r="C161" s="264">
        <v>13837</v>
      </c>
      <c r="D161" s="265">
        <v>13089.49824532845</v>
      </c>
      <c r="E161" s="264">
        <v>12341</v>
      </c>
      <c r="F161" s="258"/>
      <c r="G161" s="264">
        <v>2702.7264372699992</v>
      </c>
      <c r="H161" s="233">
        <v>2606</v>
      </c>
      <c r="I161" s="264">
        <v>2556.9940685795405</v>
      </c>
      <c r="J161" s="256"/>
      <c r="K161" s="266">
        <v>2124.2892877066874</v>
      </c>
      <c r="L161" s="97">
        <v>2069.3638446419709</v>
      </c>
      <c r="M161" s="266">
        <v>2040.9091319935844</v>
      </c>
    </row>
    <row r="162" spans="1:13" ht="15" x14ac:dyDescent="0.25">
      <c r="A162" s="98">
        <f t="shared" si="12"/>
        <v>2024</v>
      </c>
      <c r="B162" s="256"/>
      <c r="C162" s="264">
        <v>13997</v>
      </c>
      <c r="D162" s="265">
        <v>13188.972754563199</v>
      </c>
      <c r="E162" s="264">
        <v>12380</v>
      </c>
      <c r="F162" s="258"/>
      <c r="G162" s="264">
        <v>2734.2618442388466</v>
      </c>
      <c r="H162" s="233">
        <v>2626</v>
      </c>
      <c r="I162" s="264">
        <v>2576.1884887866076</v>
      </c>
      <c r="J162" s="256"/>
      <c r="K162" s="266">
        <v>2135.765448757099</v>
      </c>
      <c r="L162" s="97">
        <v>2074.4310541421842</v>
      </c>
      <c r="M162" s="266">
        <v>2045.4186784981387</v>
      </c>
    </row>
    <row r="163" spans="1:13" ht="15" x14ac:dyDescent="0.25">
      <c r="A163" s="98">
        <f t="shared" si="12"/>
        <v>2025</v>
      </c>
      <c r="B163" s="256"/>
      <c r="C163" s="264">
        <v>14141</v>
      </c>
      <c r="D163" s="265">
        <v>13276.588685181128</v>
      </c>
      <c r="E163" s="264">
        <v>12413</v>
      </c>
      <c r="F163" s="258"/>
      <c r="G163" s="264">
        <v>2763.8428428766533</v>
      </c>
      <c r="H163" s="233">
        <v>2645</v>
      </c>
      <c r="I163" s="264">
        <v>2594.6096523743277</v>
      </c>
      <c r="J163" s="256"/>
      <c r="K163" s="266">
        <v>2146.1538700655237</v>
      </c>
      <c r="L163" s="97">
        <v>2078.8146940638485</v>
      </c>
      <c r="M163" s="266">
        <v>2049.4342386331846</v>
      </c>
    </row>
    <row r="164" spans="1:13" ht="15" x14ac:dyDescent="0.25">
      <c r="A164" s="98">
        <f t="shared" si="12"/>
        <v>2026</v>
      </c>
      <c r="B164" s="256"/>
      <c r="C164" s="264">
        <v>14284</v>
      </c>
      <c r="D164" s="265">
        <v>13367.930083822774</v>
      </c>
      <c r="E164" s="264">
        <v>12451</v>
      </c>
      <c r="F164" s="258"/>
      <c r="G164" s="264">
        <v>2793.023931478454</v>
      </c>
      <c r="H164" s="233">
        <v>2664</v>
      </c>
      <c r="I164" s="264">
        <v>2613.0422045806781</v>
      </c>
      <c r="J164" s="256"/>
      <c r="K164" s="266">
        <v>2156.3239288128211</v>
      </c>
      <c r="L164" s="97">
        <v>2083.4100850281952</v>
      </c>
      <c r="M164" s="266">
        <v>2053.5260678591849</v>
      </c>
    </row>
    <row r="165" spans="1:13" ht="15" x14ac:dyDescent="0.25">
      <c r="A165" s="98">
        <f t="shared" si="12"/>
        <v>2027</v>
      </c>
      <c r="B165" s="256"/>
      <c r="C165" s="264">
        <v>14427</v>
      </c>
      <c r="D165" s="265">
        <v>13460.721497814029</v>
      </c>
      <c r="E165" s="264">
        <v>12495</v>
      </c>
      <c r="F165" s="258"/>
      <c r="G165" s="264">
        <v>2821.9416092605329</v>
      </c>
      <c r="H165" s="233">
        <v>2684</v>
      </c>
      <c r="I165" s="264">
        <v>2631.9150408762393</v>
      </c>
      <c r="J165" s="256"/>
      <c r="K165" s="266">
        <v>2166.3707116950491</v>
      </c>
      <c r="L165" s="97">
        <v>2088.144557383921</v>
      </c>
      <c r="M165" s="266">
        <v>2057.8932474603253</v>
      </c>
    </row>
    <row r="166" spans="1:13" ht="15" x14ac:dyDescent="0.25">
      <c r="B166" s="256"/>
      <c r="C166" s="256"/>
      <c r="D166" s="256"/>
      <c r="E166" s="256"/>
      <c r="F166" s="258"/>
      <c r="G166" s="256"/>
      <c r="H166" s="256"/>
      <c r="I166" s="256"/>
      <c r="J166" s="256"/>
    </row>
    <row r="167" spans="1:13" ht="15" x14ac:dyDescent="0.25">
      <c r="A167" s="102" t="s">
        <v>328</v>
      </c>
      <c r="B167" s="256"/>
      <c r="C167" s="256"/>
      <c r="D167" s="256"/>
      <c r="E167" s="256"/>
      <c r="F167" s="256"/>
      <c r="G167" s="256"/>
      <c r="H167" s="256"/>
      <c r="I167" s="256"/>
      <c r="J167" s="256"/>
    </row>
    <row r="168" spans="1:13" x14ac:dyDescent="0.2">
      <c r="A168" s="98">
        <v>2018</v>
      </c>
      <c r="B168" s="256"/>
      <c r="C168" s="233">
        <v>12772.40842518144</v>
      </c>
      <c r="D168" s="233">
        <v>12471.015485068601</v>
      </c>
      <c r="E168" s="233">
        <v>12171.40842518144</v>
      </c>
      <c r="F168" s="256"/>
      <c r="G168" s="233">
        <v>2487.3640352089628</v>
      </c>
      <c r="H168" s="233">
        <v>2474.6416425405901</v>
      </c>
      <c r="I168" s="233">
        <v>2430.731345252545</v>
      </c>
      <c r="J168" s="256"/>
      <c r="K168" s="97">
        <v>2047.9135831116962</v>
      </c>
      <c r="L168" s="97">
        <v>2041.3106345208885</v>
      </c>
      <c r="M168" s="97">
        <v>2015.7153766593956</v>
      </c>
    </row>
    <row r="169" spans="1:13" x14ac:dyDescent="0.2">
      <c r="A169" s="98">
        <f>A168+1</f>
        <v>2019</v>
      </c>
      <c r="B169" s="256"/>
      <c r="C169" s="233">
        <v>13013.43229862065</v>
      </c>
      <c r="D169" s="233">
        <v>12584.26266992917</v>
      </c>
      <c r="E169" s="233">
        <v>12154.43229862065</v>
      </c>
      <c r="F169" s="256"/>
      <c r="G169" s="233">
        <v>2531.1266190194606</v>
      </c>
      <c r="H169" s="233">
        <v>2493.9518126534158</v>
      </c>
      <c r="I169" s="233">
        <v>2449.1806708863446</v>
      </c>
      <c r="J169" s="256"/>
      <c r="K169" s="97">
        <v>2069.0701459091624</v>
      </c>
      <c r="L169" s="97">
        <v>2048.5944189677407</v>
      </c>
      <c r="M169" s="97">
        <v>2022.2248791916791</v>
      </c>
    </row>
    <row r="170" spans="1:13" x14ac:dyDescent="0.2">
      <c r="A170" s="98">
        <f t="shared" ref="A170:A177" si="13">A169+1</f>
        <v>2020</v>
      </c>
      <c r="B170" s="256"/>
      <c r="C170" s="233">
        <v>13155.333855260569</v>
      </c>
      <c r="D170" s="233">
        <v>12629.328510516527</v>
      </c>
      <c r="E170" s="233">
        <v>12103.333855260569</v>
      </c>
      <c r="F170" s="256"/>
      <c r="G170" s="233">
        <v>2562.729930106279</v>
      </c>
      <c r="H170" s="233">
        <v>2507.4799272567725</v>
      </c>
      <c r="I170" s="233">
        <v>2461.6174531040642</v>
      </c>
      <c r="J170" s="256"/>
      <c r="K170" s="97">
        <v>2082.775608322916</v>
      </c>
      <c r="L170" s="97">
        <v>2051.7401930269066</v>
      </c>
      <c r="M170" s="97">
        <v>2025.0058456424904</v>
      </c>
    </row>
    <row r="171" spans="1:13" x14ac:dyDescent="0.2">
      <c r="A171" s="98">
        <f t="shared" si="13"/>
        <v>2021</v>
      </c>
      <c r="B171" s="256"/>
      <c r="C171" s="233">
        <v>13328.044722152434</v>
      </c>
      <c r="D171" s="233">
        <v>12719.550683166315</v>
      </c>
      <c r="E171" s="233">
        <v>12112.044722152434</v>
      </c>
      <c r="F171" s="256"/>
      <c r="G171" s="233">
        <v>2596.0453638525428</v>
      </c>
      <c r="H171" s="233">
        <v>2525.387458882723</v>
      </c>
      <c r="I171" s="233">
        <v>2478.491031499746</v>
      </c>
      <c r="J171" s="256"/>
      <c r="K171" s="97">
        <v>2097.1717352234768</v>
      </c>
      <c r="L171" s="97">
        <v>2057.2507582761768</v>
      </c>
      <c r="M171" s="97">
        <v>2029.9546995556686</v>
      </c>
    </row>
    <row r="172" spans="1:13" x14ac:dyDescent="0.2">
      <c r="A172" s="98">
        <f t="shared" si="13"/>
        <v>2022</v>
      </c>
      <c r="B172" s="256"/>
      <c r="C172" s="233">
        <v>13504.21978438619</v>
      </c>
      <c r="D172" s="233">
        <v>12821.169924035719</v>
      </c>
      <c r="E172" s="233">
        <v>12140.21978438619</v>
      </c>
      <c r="F172" s="256"/>
      <c r="G172" s="233">
        <v>2629.1900907548461</v>
      </c>
      <c r="H172" s="233">
        <v>2544.6753670598669</v>
      </c>
      <c r="I172" s="233">
        <v>2496.7951650736327</v>
      </c>
      <c r="J172" s="256"/>
      <c r="K172" s="97">
        <v>2111.2794703545042</v>
      </c>
      <c r="L172" s="97">
        <v>2063.273249716814</v>
      </c>
      <c r="M172" s="97">
        <v>2035.4910862537304</v>
      </c>
    </row>
    <row r="173" spans="1:13" x14ac:dyDescent="0.2">
      <c r="A173" s="98">
        <f t="shared" si="13"/>
        <v>2023</v>
      </c>
      <c r="B173" s="256"/>
      <c r="C173" s="233">
        <v>13672.470072582986</v>
      </c>
      <c r="D173" s="233">
        <v>12924.968317911436</v>
      </c>
      <c r="E173" s="233">
        <v>12176.470072582986</v>
      </c>
      <c r="F173" s="256"/>
      <c r="G173" s="233">
        <v>2660.9176292879624</v>
      </c>
      <c r="H173" s="233">
        <v>2564.1911920179632</v>
      </c>
      <c r="I173" s="233">
        <v>2515.1852605975037</v>
      </c>
      <c r="J173" s="256"/>
      <c r="K173" s="97">
        <v>2124.2892877066874</v>
      </c>
      <c r="L173" s="97">
        <v>2069.3638446419709</v>
      </c>
      <c r="M173" s="97">
        <v>2040.9091319935844</v>
      </c>
    </row>
    <row r="174" spans="1:13" x14ac:dyDescent="0.2">
      <c r="A174" s="98">
        <f t="shared" si="13"/>
        <v>2024</v>
      </c>
      <c r="B174" s="256"/>
      <c r="C174" s="233">
        <v>13817.485536280377</v>
      </c>
      <c r="D174" s="233">
        <v>13009.458290843577</v>
      </c>
      <c r="E174" s="233">
        <v>12200.485536280377</v>
      </c>
      <c r="F174" s="256"/>
      <c r="G174" s="233">
        <v>2690.1807713224248</v>
      </c>
      <c r="H174" s="233">
        <v>2581.9189270835782</v>
      </c>
      <c r="I174" s="233">
        <v>2532.1074158701858</v>
      </c>
      <c r="J174" s="256"/>
      <c r="K174" s="97">
        <v>2135.765448757099</v>
      </c>
      <c r="L174" s="97">
        <v>2074.4310541421842</v>
      </c>
      <c r="M174" s="97">
        <v>2045.4186784981387</v>
      </c>
    </row>
    <row r="175" spans="1:13" x14ac:dyDescent="0.2">
      <c r="A175" s="98">
        <f t="shared" si="13"/>
        <v>2025</v>
      </c>
      <c r="B175" s="256"/>
      <c r="C175" s="233">
        <v>13947.197442487182</v>
      </c>
      <c r="D175" s="233">
        <v>13082.786127668311</v>
      </c>
      <c r="E175" s="233">
        <v>12219.197442487182</v>
      </c>
      <c r="F175" s="256"/>
      <c r="G175" s="233">
        <v>2717.5967423875168</v>
      </c>
      <c r="H175" s="233">
        <v>2598.7538995108634</v>
      </c>
      <c r="I175" s="233">
        <v>2548.3635518851911</v>
      </c>
      <c r="J175" s="256"/>
      <c r="K175" s="97">
        <v>2146.1538700655237</v>
      </c>
      <c r="L175" s="97">
        <v>2078.8146940638485</v>
      </c>
      <c r="M175" s="97">
        <v>2049.4342386331846</v>
      </c>
    </row>
    <row r="176" spans="1:13" x14ac:dyDescent="0.2">
      <c r="A176" s="98">
        <f t="shared" si="13"/>
        <v>2026</v>
      </c>
      <c r="B176" s="256"/>
      <c r="C176" s="233">
        <v>14075.671509345608</v>
      </c>
      <c r="D176" s="233">
        <v>13159.601593168381</v>
      </c>
      <c r="E176" s="233">
        <v>12242.671509345608</v>
      </c>
      <c r="F176" s="256"/>
      <c r="G176" s="233">
        <v>2744.5824208601653</v>
      </c>
      <c r="H176" s="233">
        <v>2615.5584893817113</v>
      </c>
      <c r="I176" s="233">
        <v>2564.6006939623894</v>
      </c>
      <c r="J176" s="256"/>
      <c r="K176" s="97">
        <v>2156.3239288128211</v>
      </c>
      <c r="L176" s="97">
        <v>2083.4100850281952</v>
      </c>
      <c r="M176" s="97">
        <v>2053.5260678591849</v>
      </c>
    </row>
    <row r="177" spans="1:13" x14ac:dyDescent="0.2">
      <c r="A177" s="98">
        <f t="shared" si="13"/>
        <v>2027</v>
      </c>
      <c r="B177" s="256"/>
      <c r="C177" s="233">
        <v>14204.229019742092</v>
      </c>
      <c r="D177" s="233">
        <v>13237.950517556121</v>
      </c>
      <c r="E177" s="233">
        <v>12272.229019742092</v>
      </c>
      <c r="F177" s="256"/>
      <c r="G177" s="233">
        <v>2771.4665365840774</v>
      </c>
      <c r="H177" s="233">
        <v>2633.5249273235445</v>
      </c>
      <c r="I177" s="233">
        <v>2581.4399681997838</v>
      </c>
      <c r="J177" s="256"/>
      <c r="K177" s="97">
        <v>2166.3707116950491</v>
      </c>
      <c r="L177" s="97">
        <v>2088.144557383921</v>
      </c>
      <c r="M177" s="97">
        <v>2057.8932474603253</v>
      </c>
    </row>
    <row r="178" spans="1:13" x14ac:dyDescent="0.2">
      <c r="B178" s="256"/>
      <c r="C178" s="256"/>
      <c r="D178" s="256"/>
      <c r="E178" s="256"/>
      <c r="F178" s="256"/>
      <c r="G178" s="256"/>
      <c r="H178" s="256"/>
      <c r="I178" s="256"/>
      <c r="J178" s="256"/>
    </row>
    <row r="179" spans="1:13" ht="15" x14ac:dyDescent="0.25">
      <c r="A179" s="102" t="s">
        <v>329</v>
      </c>
      <c r="B179" s="256"/>
      <c r="C179" s="256"/>
      <c r="D179" s="256"/>
      <c r="E179" s="256"/>
      <c r="F179" s="256"/>
      <c r="G179" s="256"/>
      <c r="H179" s="256"/>
      <c r="I179" s="256"/>
      <c r="J179" s="256"/>
    </row>
    <row r="180" spans="1:13" x14ac:dyDescent="0.2">
      <c r="A180" s="98">
        <v>2018</v>
      </c>
      <c r="B180" s="256"/>
      <c r="C180" s="233">
        <v>12138.403847830905</v>
      </c>
      <c r="D180" s="233">
        <v>11837.010907718066</v>
      </c>
      <c r="E180" s="233">
        <v>11537.403847830905</v>
      </c>
      <c r="F180" s="256"/>
      <c r="G180" s="233">
        <v>2378.5450352089629</v>
      </c>
      <c r="H180" s="233">
        <v>2365.8226425405901</v>
      </c>
      <c r="I180" s="233">
        <v>2321.912345252545</v>
      </c>
      <c r="J180" s="256"/>
      <c r="K180" s="97">
        <v>1952.6565831116961</v>
      </c>
      <c r="L180" s="97">
        <v>1946.0536345208884</v>
      </c>
      <c r="M180" s="97">
        <v>1920.4583766593955</v>
      </c>
    </row>
    <row r="181" spans="1:13" x14ac:dyDescent="0.2">
      <c r="A181" s="98">
        <f>A180+1</f>
        <v>2019</v>
      </c>
      <c r="B181" s="256"/>
      <c r="C181" s="233">
        <v>12271.183320313517</v>
      </c>
      <c r="D181" s="233">
        <v>11842.013691622038</v>
      </c>
      <c r="E181" s="233">
        <v>11412.183320313517</v>
      </c>
      <c r="F181" s="256"/>
      <c r="G181" s="233">
        <v>2406.6851107876428</v>
      </c>
      <c r="H181" s="233">
        <v>2369.510304421598</v>
      </c>
      <c r="I181" s="233">
        <v>2324.7391626545268</v>
      </c>
      <c r="J181" s="256"/>
      <c r="K181" s="97">
        <v>1967.6919754809123</v>
      </c>
      <c r="L181" s="97">
        <v>1947.2162485394906</v>
      </c>
      <c r="M181" s="97">
        <v>1920.846708763429</v>
      </c>
    </row>
    <row r="182" spans="1:13" x14ac:dyDescent="0.2">
      <c r="A182" s="98">
        <f t="shared" ref="A182:A189" si="14">A181+1</f>
        <v>2020</v>
      </c>
      <c r="B182" s="256"/>
      <c r="C182" s="233">
        <v>12310.841286043369</v>
      </c>
      <c r="D182" s="233">
        <v>11784.835941299327</v>
      </c>
      <c r="E182" s="233">
        <v>11258.841286043369</v>
      </c>
      <c r="F182" s="256"/>
      <c r="G182" s="233">
        <v>2423.5319880402194</v>
      </c>
      <c r="H182" s="233">
        <v>2368.2819851907134</v>
      </c>
      <c r="I182" s="233">
        <v>2322.4195110380051</v>
      </c>
      <c r="J182" s="256"/>
      <c r="K182" s="97">
        <v>1969.375884271464</v>
      </c>
      <c r="L182" s="97">
        <v>1938.3404689754545</v>
      </c>
      <c r="M182" s="97">
        <v>1911.6061215910383</v>
      </c>
    </row>
    <row r="183" spans="1:13" x14ac:dyDescent="0.2">
      <c r="A183" s="98">
        <f t="shared" si="14"/>
        <v>2021</v>
      </c>
      <c r="B183" s="256"/>
      <c r="C183" s="233">
        <v>12388.996249383239</v>
      </c>
      <c r="D183" s="233">
        <v>11780.502210397121</v>
      </c>
      <c r="E183" s="233">
        <v>11172.996249383239</v>
      </c>
      <c r="F183" s="256"/>
      <c r="G183" s="233">
        <v>2443.2005230226359</v>
      </c>
      <c r="H183" s="233">
        <v>2372.5426180528161</v>
      </c>
      <c r="I183" s="233">
        <v>2325.6461906698391</v>
      </c>
      <c r="J183" s="256"/>
      <c r="K183" s="97">
        <v>1972.6543571966233</v>
      </c>
      <c r="L183" s="97">
        <v>1932.7333802493233</v>
      </c>
      <c r="M183" s="97">
        <v>1905.4373215288151</v>
      </c>
    </row>
    <row r="184" spans="1:13" x14ac:dyDescent="0.2">
      <c r="A184" s="98">
        <f t="shared" si="14"/>
        <v>2022</v>
      </c>
      <c r="B184" s="256"/>
      <c r="C184" s="233">
        <v>12476.784500662256</v>
      </c>
      <c r="D184" s="233">
        <v>11793.734640311784</v>
      </c>
      <c r="E184" s="233">
        <v>11112.784500662256</v>
      </c>
      <c r="F184" s="256"/>
      <c r="G184" s="233">
        <v>2463.5887131477784</v>
      </c>
      <c r="H184" s="233">
        <v>2379.0739894527992</v>
      </c>
      <c r="I184" s="233">
        <v>2331.193787466565</v>
      </c>
      <c r="J184" s="256"/>
      <c r="K184" s="97">
        <v>1976.3697853085159</v>
      </c>
      <c r="L184" s="97">
        <v>1928.3635646708258</v>
      </c>
      <c r="M184" s="97">
        <v>1900.5814012077421</v>
      </c>
    </row>
    <row r="185" spans="1:13" x14ac:dyDescent="0.2">
      <c r="A185" s="98">
        <f t="shared" si="14"/>
        <v>2023</v>
      </c>
      <c r="B185" s="256"/>
      <c r="C185" s="233">
        <v>12563.412747963788</v>
      </c>
      <c r="D185" s="233">
        <v>11815.910993292238</v>
      </c>
      <c r="E185" s="233">
        <v>11067.412747963788</v>
      </c>
      <c r="F185" s="256"/>
      <c r="G185" s="233">
        <v>2483.5360487834228</v>
      </c>
      <c r="H185" s="233">
        <v>2386.8096115134235</v>
      </c>
      <c r="I185" s="233">
        <v>2337.803680092964</v>
      </c>
      <c r="J185" s="256"/>
      <c r="K185" s="97">
        <v>1979.7826809101646</v>
      </c>
      <c r="L185" s="97">
        <v>1924.857237845448</v>
      </c>
      <c r="M185" s="97">
        <v>1896.4025251970615</v>
      </c>
    </row>
    <row r="186" spans="1:13" x14ac:dyDescent="0.2">
      <c r="A186" s="98">
        <f t="shared" si="14"/>
        <v>2024</v>
      </c>
      <c r="B186" s="256"/>
      <c r="C186" s="233">
        <v>12633.990830933242</v>
      </c>
      <c r="D186" s="233">
        <v>11825.963585496442</v>
      </c>
      <c r="E186" s="233">
        <v>11016.990830933242</v>
      </c>
      <c r="F186" s="256"/>
      <c r="G186" s="233">
        <v>2502.0559229638425</v>
      </c>
      <c r="H186" s="233">
        <v>2393.7940787249959</v>
      </c>
      <c r="I186" s="233">
        <v>2343.9825675116035</v>
      </c>
      <c r="J186" s="256"/>
      <c r="K186" s="97">
        <v>1982.5066751398831</v>
      </c>
      <c r="L186" s="97">
        <v>1921.1722805249683</v>
      </c>
      <c r="M186" s="97">
        <v>1892.159904880923</v>
      </c>
    </row>
    <row r="187" spans="1:13" x14ac:dyDescent="0.2">
      <c r="A187" s="98">
        <f t="shared" si="14"/>
        <v>2025</v>
      </c>
      <c r="B187" s="256"/>
      <c r="C187" s="233">
        <v>12696.651037003139</v>
      </c>
      <c r="D187" s="233">
        <v>11832.239722184268</v>
      </c>
      <c r="E187" s="233">
        <v>10968.651037003139</v>
      </c>
      <c r="F187" s="256"/>
      <c r="G187" s="233">
        <v>2519.7945737417976</v>
      </c>
      <c r="H187" s="233">
        <v>2400.9517308651443</v>
      </c>
      <c r="I187" s="233">
        <v>2350.561383239472</v>
      </c>
      <c r="J187" s="256"/>
      <c r="K187" s="97">
        <v>1985.0113200516855</v>
      </c>
      <c r="L187" s="97">
        <v>1917.6721440500103</v>
      </c>
      <c r="M187" s="97">
        <v>1888.2916886193464</v>
      </c>
    </row>
    <row r="188" spans="1:13" x14ac:dyDescent="0.2">
      <c r="A188" s="98">
        <f t="shared" si="14"/>
        <v>2026</v>
      </c>
      <c r="B188" s="256"/>
      <c r="C188" s="233">
        <v>12765.444194065718</v>
      </c>
      <c r="D188" s="233">
        <v>11849.374277888492</v>
      </c>
      <c r="E188" s="233">
        <v>10932.444194065718</v>
      </c>
      <c r="F188" s="256"/>
      <c r="G188" s="233">
        <v>2538.1667304403099</v>
      </c>
      <c r="H188" s="233">
        <v>2409.142798961856</v>
      </c>
      <c r="I188" s="233">
        <v>2358.1850035425341</v>
      </c>
      <c r="J188" s="256"/>
      <c r="K188" s="97">
        <v>1988.1642420669277</v>
      </c>
      <c r="L188" s="97">
        <v>1915.2503982823018</v>
      </c>
      <c r="M188" s="97">
        <v>1885.3663811132915</v>
      </c>
    </row>
    <row r="189" spans="1:13" x14ac:dyDescent="0.2">
      <c r="A189" s="98">
        <f t="shared" si="14"/>
        <v>2027</v>
      </c>
      <c r="B189" s="256"/>
      <c r="C189" s="233">
        <v>12841.51034939734</v>
      </c>
      <c r="D189" s="233">
        <v>11875.231847211369</v>
      </c>
      <c r="E189" s="233">
        <v>10909.51034939734</v>
      </c>
      <c r="F189" s="256"/>
      <c r="G189" s="233">
        <v>2557.4749658475221</v>
      </c>
      <c r="H189" s="233">
        <v>2419.5333565869892</v>
      </c>
      <c r="I189" s="233">
        <v>2367.4483974632285</v>
      </c>
      <c r="J189" s="256"/>
      <c r="K189" s="97">
        <v>1992.0392186378749</v>
      </c>
      <c r="L189" s="97">
        <v>1913.8130643267468</v>
      </c>
      <c r="M189" s="97">
        <v>1883.5617544031511</v>
      </c>
    </row>
    <row r="190" spans="1:13" x14ac:dyDescent="0.2">
      <c r="B190" s="256"/>
      <c r="C190" s="256"/>
      <c r="D190" s="256"/>
      <c r="E190" s="256"/>
      <c r="F190" s="256"/>
      <c r="G190" s="256"/>
      <c r="H190" s="256"/>
      <c r="I190" s="256"/>
      <c r="J190" s="256"/>
    </row>
    <row r="191" spans="1:13" x14ac:dyDescent="0.2">
      <c r="B191" s="256"/>
      <c r="C191" s="256"/>
      <c r="D191" s="256"/>
      <c r="E191" s="256"/>
      <c r="F191" s="256"/>
      <c r="G191" s="256"/>
      <c r="H191" s="256"/>
      <c r="I191" s="256"/>
      <c r="J191" s="256"/>
    </row>
    <row r="192" spans="1:13" ht="15" x14ac:dyDescent="0.25">
      <c r="B192" s="256"/>
      <c r="C192" s="292" t="s">
        <v>324</v>
      </c>
      <c r="D192" s="292"/>
      <c r="E192" s="292"/>
      <c r="F192" s="256"/>
      <c r="G192" s="292" t="s">
        <v>325</v>
      </c>
      <c r="H192" s="292"/>
      <c r="I192" s="292"/>
      <c r="J192" s="256"/>
      <c r="K192" s="293" t="s">
        <v>326</v>
      </c>
      <c r="L192" s="293"/>
      <c r="M192" s="293"/>
    </row>
    <row r="193" spans="1:13" ht="15" x14ac:dyDescent="0.25">
      <c r="A193" s="102" t="s">
        <v>97</v>
      </c>
      <c r="B193" s="256"/>
      <c r="C193" s="257" t="s">
        <v>65</v>
      </c>
      <c r="D193" s="257" t="s">
        <v>66</v>
      </c>
      <c r="E193" s="257" t="s">
        <v>327</v>
      </c>
      <c r="F193" s="258"/>
      <c r="G193" s="257" t="s">
        <v>65</v>
      </c>
      <c r="H193" s="257" t="s">
        <v>66</v>
      </c>
      <c r="I193" s="257" t="s">
        <v>327</v>
      </c>
      <c r="J193" s="258"/>
      <c r="K193" s="18" t="s">
        <v>65</v>
      </c>
      <c r="L193" s="18" t="s">
        <v>66</v>
      </c>
      <c r="M193" s="18" t="s">
        <v>327</v>
      </c>
    </row>
    <row r="194" spans="1:13" ht="15" x14ac:dyDescent="0.25">
      <c r="A194" s="98">
        <v>2018</v>
      </c>
      <c r="B194" s="256"/>
      <c r="C194" s="267">
        <v>9558</v>
      </c>
      <c r="D194" s="262">
        <v>9357.1009502828692</v>
      </c>
      <c r="E194" s="267">
        <v>9155</v>
      </c>
      <c r="F194" s="258"/>
      <c r="G194" s="267">
        <v>2107.1505923979826</v>
      </c>
      <c r="H194" s="262">
        <v>2099</v>
      </c>
      <c r="I194" s="267">
        <v>2090.0989108116555</v>
      </c>
      <c r="J194" s="256"/>
      <c r="K194" s="268">
        <v>1494.8607195340448</v>
      </c>
      <c r="L194" s="269">
        <v>1482.290164866406</v>
      </c>
      <c r="M194" s="268">
        <v>1465.75497470037</v>
      </c>
    </row>
    <row r="195" spans="1:13" ht="15" x14ac:dyDescent="0.25">
      <c r="A195" s="98">
        <f>A194+1</f>
        <v>2019</v>
      </c>
      <c r="B195" s="256"/>
      <c r="C195" s="267">
        <v>9623</v>
      </c>
      <c r="D195" s="262">
        <v>9389.7834021145936</v>
      </c>
      <c r="E195" s="267">
        <v>9157</v>
      </c>
      <c r="F195" s="258"/>
      <c r="G195" s="267">
        <v>2127.0316600064061</v>
      </c>
      <c r="H195" s="262">
        <v>2118</v>
      </c>
      <c r="I195" s="267">
        <v>2108.8037801402493</v>
      </c>
      <c r="J195" s="270"/>
      <c r="K195" s="268">
        <v>1500.3109837247925</v>
      </c>
      <c r="L195" s="269">
        <v>1484.2050942274209</v>
      </c>
      <c r="M195" s="268">
        <v>1467.6330468609719</v>
      </c>
    </row>
    <row r="196" spans="1:13" ht="15" x14ac:dyDescent="0.25">
      <c r="A196" s="98">
        <f t="shared" ref="A196:A203" si="15">A195+1</f>
        <v>2020</v>
      </c>
      <c r="B196" s="256"/>
      <c r="C196" s="267">
        <v>9682</v>
      </c>
      <c r="D196" s="262">
        <v>9422.2592200844865</v>
      </c>
      <c r="E196" s="267">
        <v>9163</v>
      </c>
      <c r="F196" s="258"/>
      <c r="G196" s="267">
        <v>2147.3152759279205</v>
      </c>
      <c r="H196" s="262">
        <v>2137</v>
      </c>
      <c r="I196" s="267">
        <v>2128.0072158197318</v>
      </c>
      <c r="J196" s="270"/>
      <c r="K196" s="268">
        <v>1505.4240189517359</v>
      </c>
      <c r="L196" s="269">
        <v>1486.2920545406369</v>
      </c>
      <c r="M196" s="268">
        <v>1469.713733195299</v>
      </c>
    </row>
    <row r="197" spans="1:13" ht="15" x14ac:dyDescent="0.25">
      <c r="A197" s="98">
        <f t="shared" si="15"/>
        <v>2021</v>
      </c>
      <c r="B197" s="256"/>
      <c r="C197" s="267">
        <v>9771</v>
      </c>
      <c r="D197" s="262">
        <v>9487.5833316839835</v>
      </c>
      <c r="E197" s="267">
        <v>9204</v>
      </c>
      <c r="F197" s="258"/>
      <c r="G197" s="267">
        <v>2168.8484669277791</v>
      </c>
      <c r="H197" s="262">
        <v>2158</v>
      </c>
      <c r="I197" s="267">
        <v>2148.3993631586059</v>
      </c>
      <c r="J197" s="270"/>
      <c r="K197" s="268">
        <v>1512.5807104371918</v>
      </c>
      <c r="L197" s="269">
        <v>1490.8344475524921</v>
      </c>
      <c r="M197" s="268">
        <v>1473.884373776641</v>
      </c>
    </row>
    <row r="198" spans="1:13" ht="15" x14ac:dyDescent="0.25">
      <c r="A198" s="98">
        <f t="shared" si="15"/>
        <v>2022</v>
      </c>
      <c r="B198" s="256"/>
      <c r="C198" s="267">
        <v>9870</v>
      </c>
      <c r="D198" s="262">
        <v>9563.4188333927159</v>
      </c>
      <c r="E198" s="267">
        <v>9256</v>
      </c>
      <c r="F198" s="258"/>
      <c r="G198" s="267">
        <v>2191.022948067874</v>
      </c>
      <c r="H198" s="262">
        <v>2179</v>
      </c>
      <c r="I198" s="267">
        <v>2169.4017131465102</v>
      </c>
      <c r="J198" s="270"/>
      <c r="K198" s="268">
        <v>1520.4835000251342</v>
      </c>
      <c r="L198" s="269">
        <v>1496.0344183949026</v>
      </c>
      <c r="M198" s="268">
        <v>1479.0353376975515</v>
      </c>
    </row>
    <row r="199" spans="1:13" ht="15" x14ac:dyDescent="0.25">
      <c r="A199" s="98">
        <f t="shared" si="15"/>
        <v>2023</v>
      </c>
      <c r="B199" s="256"/>
      <c r="C199" s="267">
        <v>9964</v>
      </c>
      <c r="D199" s="262">
        <v>9636.3740173135538</v>
      </c>
      <c r="E199" s="267">
        <v>9308</v>
      </c>
      <c r="F199" s="258"/>
      <c r="G199" s="267">
        <v>2212.7787683428992</v>
      </c>
      <c r="H199" s="262">
        <v>2200</v>
      </c>
      <c r="I199" s="267">
        <v>2190.2014572985149</v>
      </c>
      <c r="J199" s="270"/>
      <c r="K199" s="268">
        <v>1527.8376345685178</v>
      </c>
      <c r="L199" s="269">
        <v>1501.0172449123972</v>
      </c>
      <c r="M199" s="268">
        <v>1483.8957480258223</v>
      </c>
    </row>
    <row r="200" spans="1:13" ht="15" x14ac:dyDescent="0.25">
      <c r="A200" s="98">
        <f t="shared" si="15"/>
        <v>2024</v>
      </c>
      <c r="B200" s="256"/>
      <c r="C200" s="267">
        <v>10050</v>
      </c>
      <c r="D200" s="262">
        <v>9702.3730551504814</v>
      </c>
      <c r="E200" s="267">
        <v>9354</v>
      </c>
      <c r="F200" s="258"/>
      <c r="G200" s="267">
        <v>2234.3073315467136</v>
      </c>
      <c r="H200" s="262">
        <v>2220</v>
      </c>
      <c r="I200" s="267">
        <v>2210.7573446455031</v>
      </c>
      <c r="J200" s="270"/>
      <c r="K200" s="268">
        <v>1534.6414968558454</v>
      </c>
      <c r="L200" s="269">
        <v>1505.521944688245</v>
      </c>
      <c r="M200" s="268">
        <v>1488.373906958316</v>
      </c>
    </row>
    <row r="201" spans="1:13" ht="15" x14ac:dyDescent="0.25">
      <c r="A201" s="98">
        <f t="shared" si="15"/>
        <v>2025</v>
      </c>
      <c r="B201" s="256"/>
      <c r="C201" s="267">
        <v>10137</v>
      </c>
      <c r="D201" s="262">
        <v>9770.5933675949036</v>
      </c>
      <c r="E201" s="267">
        <v>9405</v>
      </c>
      <c r="F201" s="258"/>
      <c r="G201" s="267">
        <v>2255.9683730234829</v>
      </c>
      <c r="H201" s="262">
        <v>2241</v>
      </c>
      <c r="I201" s="267">
        <v>2231.5170923306309</v>
      </c>
      <c r="J201" s="270"/>
      <c r="K201" s="268">
        <v>1541.494505576125</v>
      </c>
      <c r="L201" s="269">
        <v>1510.3562584312881</v>
      </c>
      <c r="M201" s="268">
        <v>1493.0156446389265</v>
      </c>
    </row>
    <row r="202" spans="1:13" ht="15" x14ac:dyDescent="0.25">
      <c r="A202" s="98">
        <f t="shared" si="15"/>
        <v>2026</v>
      </c>
      <c r="B202" s="256"/>
      <c r="C202" s="267">
        <v>10230</v>
      </c>
      <c r="D202" s="262">
        <v>9845.9879730216362</v>
      </c>
      <c r="E202" s="267">
        <v>9463</v>
      </c>
      <c r="F202" s="258"/>
      <c r="G202" s="267">
        <v>2278.0038220455135</v>
      </c>
      <c r="H202" s="262">
        <v>2262</v>
      </c>
      <c r="I202" s="267">
        <v>2252.7444422201015</v>
      </c>
      <c r="J202" s="270"/>
      <c r="K202" s="268">
        <v>1548.8815410209295</v>
      </c>
      <c r="L202" s="269">
        <v>1515.7072279098359</v>
      </c>
      <c r="M202" s="268">
        <v>1498.3327344113288</v>
      </c>
    </row>
    <row r="203" spans="1:13" ht="15" x14ac:dyDescent="0.25">
      <c r="A203" s="98">
        <f t="shared" si="15"/>
        <v>2027</v>
      </c>
      <c r="B203" s="256"/>
      <c r="C203" s="267">
        <v>10326</v>
      </c>
      <c r="D203" s="262">
        <v>9925.87339012962</v>
      </c>
      <c r="E203" s="267">
        <v>9525</v>
      </c>
      <c r="F203" s="258"/>
      <c r="G203" s="267">
        <v>2300.1502466922097</v>
      </c>
      <c r="H203" s="262">
        <v>2284</v>
      </c>
      <c r="I203" s="267">
        <v>2274.0863788948832</v>
      </c>
      <c r="J203" s="270"/>
      <c r="K203" s="268">
        <v>1556.4059083897712</v>
      </c>
      <c r="L203" s="269">
        <v>1521.4843334495738</v>
      </c>
      <c r="M203" s="268">
        <v>1503.8191349436531</v>
      </c>
    </row>
    <row r="204" spans="1:13" x14ac:dyDescent="0.2">
      <c r="B204" s="256"/>
      <c r="C204" s="256"/>
      <c r="D204" s="256"/>
      <c r="E204" s="256"/>
      <c r="F204" s="256"/>
      <c r="G204" s="256"/>
      <c r="H204" s="256"/>
      <c r="I204" s="256"/>
      <c r="J204" s="256"/>
    </row>
    <row r="205" spans="1:13" ht="15" x14ac:dyDescent="0.25">
      <c r="A205" s="102" t="s">
        <v>328</v>
      </c>
      <c r="B205" s="256"/>
      <c r="C205" s="256"/>
      <c r="D205" s="256"/>
      <c r="E205" s="256"/>
      <c r="F205" s="256"/>
      <c r="G205" s="256"/>
      <c r="H205" s="256"/>
      <c r="I205" s="256"/>
      <c r="J205" s="256"/>
    </row>
    <row r="206" spans="1:13" x14ac:dyDescent="0.2">
      <c r="A206" s="98">
        <v>2018</v>
      </c>
      <c r="B206" s="256"/>
      <c r="C206" s="233">
        <v>9501.3146743202342</v>
      </c>
      <c r="D206" s="233">
        <v>9300.4156246031034</v>
      </c>
      <c r="E206" s="233">
        <v>9098.3146743202342</v>
      </c>
      <c r="F206" s="256"/>
      <c r="G206" s="233">
        <v>2090.7833830756072</v>
      </c>
      <c r="H206" s="233">
        <v>2082.6327906776246</v>
      </c>
      <c r="I206" s="233">
        <v>2073.7317014892801</v>
      </c>
      <c r="J206" s="256"/>
      <c r="K206" s="97">
        <v>1494.8607195340448</v>
      </c>
      <c r="L206" s="97">
        <v>1482.290164866406</v>
      </c>
      <c r="M206" s="97">
        <v>1465.75497470037</v>
      </c>
    </row>
    <row r="207" spans="1:13" x14ac:dyDescent="0.2">
      <c r="A207" s="98">
        <f>A206+1</f>
        <v>2019</v>
      </c>
      <c r="B207" s="256"/>
      <c r="C207" s="233">
        <v>9539.8309211596516</v>
      </c>
      <c r="D207" s="233">
        <v>9306.6143232742452</v>
      </c>
      <c r="E207" s="233">
        <v>9073.8309211596516</v>
      </c>
      <c r="F207" s="256"/>
      <c r="G207" s="233">
        <v>2103.9548224268856</v>
      </c>
      <c r="H207" s="233">
        <v>2094.9231624204795</v>
      </c>
      <c r="I207" s="233">
        <v>2085.7269425607287</v>
      </c>
      <c r="J207" s="256"/>
      <c r="K207" s="97">
        <v>1500.3109837247925</v>
      </c>
      <c r="L207" s="97">
        <v>1484.2050942274209</v>
      </c>
      <c r="M207" s="97">
        <v>1467.6330468609719</v>
      </c>
    </row>
    <row r="208" spans="1:13" x14ac:dyDescent="0.2">
      <c r="A208" s="98">
        <f t="shared" ref="A208:A215" si="16">A207+1</f>
        <v>2020</v>
      </c>
      <c r="B208" s="256"/>
      <c r="C208" s="233">
        <v>9573.1328104519416</v>
      </c>
      <c r="D208" s="233">
        <v>9313.3920305364281</v>
      </c>
      <c r="E208" s="233">
        <v>9054.1328104519416</v>
      </c>
      <c r="F208" s="256"/>
      <c r="G208" s="233">
        <v>2118.2138694949917</v>
      </c>
      <c r="H208" s="233">
        <v>2107.8985935670712</v>
      </c>
      <c r="I208" s="233">
        <v>2098.905809386803</v>
      </c>
      <c r="J208" s="256"/>
      <c r="K208" s="97">
        <v>1505.4240189517359</v>
      </c>
      <c r="L208" s="97">
        <v>1486.2920545406369</v>
      </c>
      <c r="M208" s="97">
        <v>1469.713733195299</v>
      </c>
    </row>
    <row r="209" spans="1:13" x14ac:dyDescent="0.2">
      <c r="A209" s="98">
        <f t="shared" si="16"/>
        <v>2021</v>
      </c>
      <c r="B209" s="256"/>
      <c r="C209" s="233">
        <v>9638.9871956487586</v>
      </c>
      <c r="D209" s="233">
        <v>9355.5705273327421</v>
      </c>
      <c r="E209" s="233">
        <v>9071.9871956487586</v>
      </c>
      <c r="F209" s="256"/>
      <c r="G209" s="233">
        <v>2134.6924876137168</v>
      </c>
      <c r="H209" s="233">
        <v>2123.8440206859377</v>
      </c>
      <c r="I209" s="233">
        <v>2114.2433838445436</v>
      </c>
      <c r="J209" s="256"/>
      <c r="K209" s="97">
        <v>1512.5807104371918</v>
      </c>
      <c r="L209" s="97">
        <v>1490.8344475524921</v>
      </c>
      <c r="M209" s="97">
        <v>1473.884373776641</v>
      </c>
    </row>
    <row r="210" spans="1:13" x14ac:dyDescent="0.2">
      <c r="A210" s="98">
        <f t="shared" si="16"/>
        <v>2022</v>
      </c>
      <c r="B210" s="256"/>
      <c r="C210" s="233">
        <v>9715.6382367575825</v>
      </c>
      <c r="D210" s="233">
        <v>9409.0570701502984</v>
      </c>
      <c r="E210" s="233">
        <v>9101.6382367575825</v>
      </c>
      <c r="F210" s="256"/>
      <c r="G210" s="233">
        <v>2152.3858677748372</v>
      </c>
      <c r="H210" s="233">
        <v>2140.3629197069631</v>
      </c>
      <c r="I210" s="233">
        <v>2130.7646328534734</v>
      </c>
      <c r="J210" s="256"/>
      <c r="K210" s="97">
        <v>1520.4835000251342</v>
      </c>
      <c r="L210" s="97">
        <v>1496.0344183949026</v>
      </c>
      <c r="M210" s="97">
        <v>1479.0353376975515</v>
      </c>
    </row>
    <row r="211" spans="1:13" x14ac:dyDescent="0.2">
      <c r="A211" s="98">
        <f t="shared" si="16"/>
        <v>2023</v>
      </c>
      <c r="B211" s="256"/>
      <c r="C211" s="233">
        <v>9787.401923396068</v>
      </c>
      <c r="D211" s="233">
        <v>9459.7759407096219</v>
      </c>
      <c r="E211" s="233">
        <v>9131.401923396068</v>
      </c>
      <c r="F211" s="256"/>
      <c r="G211" s="233">
        <v>2170.0069334482823</v>
      </c>
      <c r="H211" s="233">
        <v>2157.2281651053831</v>
      </c>
      <c r="I211" s="233">
        <v>2147.4296224038981</v>
      </c>
      <c r="J211" s="256"/>
      <c r="K211" s="97">
        <v>1527.8376345685178</v>
      </c>
      <c r="L211" s="97">
        <v>1501.0172449123972</v>
      </c>
      <c r="M211" s="97">
        <v>1483.8957480258223</v>
      </c>
    </row>
    <row r="212" spans="1:13" x14ac:dyDescent="0.2">
      <c r="A212" s="98">
        <f t="shared" si="16"/>
        <v>2024</v>
      </c>
      <c r="B212" s="256"/>
      <c r="C212" s="233">
        <v>9850.9112177383777</v>
      </c>
      <c r="D212" s="233">
        <v>9503.284272888859</v>
      </c>
      <c r="E212" s="233">
        <v>9154.9112177383777</v>
      </c>
      <c r="F212" s="256"/>
      <c r="G212" s="233">
        <v>2187.724712984857</v>
      </c>
      <c r="H212" s="233">
        <v>2173.4173814381434</v>
      </c>
      <c r="I212" s="233">
        <v>2164.1747260836464</v>
      </c>
      <c r="J212" s="256"/>
      <c r="K212" s="97">
        <v>1534.6414968558454</v>
      </c>
      <c r="L212" s="97">
        <v>1505.521944688245</v>
      </c>
      <c r="M212" s="97">
        <v>1488.373906958316</v>
      </c>
    </row>
    <row r="213" spans="1:13" x14ac:dyDescent="0.2">
      <c r="A213" s="98">
        <f t="shared" si="16"/>
        <v>2025</v>
      </c>
      <c r="B213" s="256"/>
      <c r="C213" s="233">
        <v>9916.2682606780672</v>
      </c>
      <c r="D213" s="233">
        <v>9549.8616282729708</v>
      </c>
      <c r="E213" s="233">
        <v>9184.2682606780672</v>
      </c>
      <c r="F213" s="256"/>
      <c r="G213" s="233">
        <v>2205.7802066567988</v>
      </c>
      <c r="H213" s="233">
        <v>2190.8118336333159</v>
      </c>
      <c r="I213" s="233">
        <v>2181.3289259639469</v>
      </c>
      <c r="J213" s="256"/>
      <c r="K213" s="97">
        <v>1541.494505576125</v>
      </c>
      <c r="L213" s="97">
        <v>1510.3562584312881</v>
      </c>
      <c r="M213" s="97">
        <v>1493.0156446389265</v>
      </c>
    </row>
    <row r="214" spans="1:13" x14ac:dyDescent="0.2">
      <c r="A214" s="98">
        <f t="shared" si="16"/>
        <v>2026</v>
      </c>
      <c r="B214" s="256"/>
      <c r="C214" s="233">
        <v>9987.3674469261659</v>
      </c>
      <c r="D214" s="233">
        <v>9603.3554199478021</v>
      </c>
      <c r="E214" s="233">
        <v>9220.3674469261659</v>
      </c>
      <c r="F214" s="256"/>
      <c r="G214" s="233">
        <v>2224.2513322219284</v>
      </c>
      <c r="H214" s="233">
        <v>2208.2475101764148</v>
      </c>
      <c r="I214" s="233">
        <v>2198.9919523965164</v>
      </c>
      <c r="J214" s="256"/>
      <c r="K214" s="97">
        <v>1548.8815410209295</v>
      </c>
      <c r="L214" s="97">
        <v>1515.7072279098359</v>
      </c>
      <c r="M214" s="97">
        <v>1498.3327344113288</v>
      </c>
    </row>
    <row r="215" spans="1:13" x14ac:dyDescent="0.2">
      <c r="A215" s="98">
        <f t="shared" si="16"/>
        <v>2027</v>
      </c>
      <c r="B215" s="256"/>
      <c r="C215" s="233">
        <v>10061.590293388572</v>
      </c>
      <c r="D215" s="233">
        <v>9661.4636835181918</v>
      </c>
      <c r="E215" s="233">
        <v>9260.5902933885718</v>
      </c>
      <c r="F215" s="256"/>
      <c r="G215" s="233">
        <v>2243.0750215563571</v>
      </c>
      <c r="H215" s="233">
        <v>2226.9247748641474</v>
      </c>
      <c r="I215" s="233">
        <v>2217.0111537590305</v>
      </c>
      <c r="J215" s="256"/>
      <c r="K215" s="97">
        <v>1556.4059083897712</v>
      </c>
      <c r="L215" s="97">
        <v>1521.4843334495738</v>
      </c>
      <c r="M215" s="97">
        <v>1503.8191349436531</v>
      </c>
    </row>
    <row r="216" spans="1:13" x14ac:dyDescent="0.2">
      <c r="B216" s="256"/>
      <c r="C216" s="256"/>
      <c r="D216" s="256"/>
      <c r="E216" s="256"/>
      <c r="F216" s="256"/>
      <c r="G216" s="256"/>
      <c r="H216" s="256"/>
      <c r="I216" s="256"/>
      <c r="J216" s="256"/>
    </row>
    <row r="217" spans="1:13" ht="15" x14ac:dyDescent="0.25">
      <c r="A217" s="102" t="s">
        <v>329</v>
      </c>
      <c r="B217" s="256"/>
      <c r="C217" s="256"/>
      <c r="D217" s="256"/>
      <c r="E217" s="256"/>
      <c r="F217" s="256"/>
      <c r="G217" s="256"/>
      <c r="H217" s="256"/>
      <c r="I217" s="256"/>
      <c r="J217" s="256"/>
    </row>
    <row r="218" spans="1:13" x14ac:dyDescent="0.2">
      <c r="A218" s="98">
        <v>2018</v>
      </c>
      <c r="B218" s="256"/>
      <c r="C218" s="233">
        <v>8081.7737509831013</v>
      </c>
      <c r="D218" s="233">
        <v>7880.8747012659705</v>
      </c>
      <c r="E218" s="233">
        <v>7678.7737509831013</v>
      </c>
      <c r="F218" s="256"/>
      <c r="G218" s="233">
        <v>1846.0173830756071</v>
      </c>
      <c r="H218" s="233">
        <v>1837.8667906776245</v>
      </c>
      <c r="I218" s="233">
        <v>1828.96570148928</v>
      </c>
      <c r="J218" s="256"/>
      <c r="K218" s="97">
        <v>1254.8607195340448</v>
      </c>
      <c r="L218" s="97">
        <v>1242.290164866406</v>
      </c>
      <c r="M218" s="97">
        <v>1225.75497470037</v>
      </c>
    </row>
    <row r="219" spans="1:13" x14ac:dyDescent="0.2">
      <c r="A219" s="98">
        <f>A218+1</f>
        <v>2019</v>
      </c>
      <c r="B219" s="256"/>
      <c r="C219" s="233">
        <v>7853.3187466064901</v>
      </c>
      <c r="D219" s="233">
        <v>7620.1021487210837</v>
      </c>
      <c r="E219" s="233">
        <v>7387.3187466064901</v>
      </c>
      <c r="F219" s="256"/>
      <c r="G219" s="233">
        <v>1825.6545402826191</v>
      </c>
      <c r="H219" s="233">
        <v>1816.622880276213</v>
      </c>
      <c r="I219" s="233">
        <v>1807.4266604164623</v>
      </c>
      <c r="J219" s="256"/>
      <c r="K219" s="97">
        <v>1226.2630979432151</v>
      </c>
      <c r="L219" s="97">
        <v>1210.1572084458435</v>
      </c>
      <c r="M219" s="97">
        <v>1193.5851610793945</v>
      </c>
    </row>
    <row r="220" spans="1:13" x14ac:dyDescent="0.2">
      <c r="A220" s="98">
        <f t="shared" ref="A220:A227" si="17">A219+1</f>
        <v>2020</v>
      </c>
      <c r="B220" s="256"/>
      <c r="C220" s="233">
        <v>7629.7122666551759</v>
      </c>
      <c r="D220" s="233">
        <v>7369.9714867396624</v>
      </c>
      <c r="E220" s="233">
        <v>7110.7122666551759</v>
      </c>
      <c r="F220" s="256"/>
      <c r="G220" s="233">
        <v>1807.6433046884654</v>
      </c>
      <c r="H220" s="233">
        <v>1797.3280287605448</v>
      </c>
      <c r="I220" s="233">
        <v>1788.3352445802766</v>
      </c>
      <c r="J220" s="256"/>
      <c r="K220" s="97">
        <v>1199.5989367223956</v>
      </c>
      <c r="L220" s="97">
        <v>1180.4669723112966</v>
      </c>
      <c r="M220" s="97">
        <v>1163.8886509659587</v>
      </c>
    </row>
    <row r="221" spans="1:13" x14ac:dyDescent="0.2">
      <c r="A221" s="98">
        <f t="shared" si="17"/>
        <v>2021</v>
      </c>
      <c r="B221" s="256"/>
      <c r="C221" s="233">
        <v>7453.0488876704439</v>
      </c>
      <c r="D221" s="233">
        <v>7169.6322193544274</v>
      </c>
      <c r="E221" s="233">
        <v>6886.0488876704439</v>
      </c>
      <c r="F221" s="256"/>
      <c r="G221" s="233">
        <v>1793.6592453015892</v>
      </c>
      <c r="H221" s="233">
        <v>1782.8107783738101</v>
      </c>
      <c r="I221" s="233">
        <v>1773.2101415324159</v>
      </c>
      <c r="J221" s="256"/>
      <c r="K221" s="97">
        <v>1176.7584169174638</v>
      </c>
      <c r="L221" s="97">
        <v>1155.0121540327641</v>
      </c>
      <c r="M221" s="97">
        <v>1138.0620802569131</v>
      </c>
    </row>
    <row r="222" spans="1:13" x14ac:dyDescent="0.2">
      <c r="A222" s="98">
        <f t="shared" si="17"/>
        <v>2022</v>
      </c>
      <c r="B222" s="256"/>
      <c r="C222" s="233">
        <v>7305.4764299106919</v>
      </c>
      <c r="D222" s="233">
        <v>6998.8952633034078</v>
      </c>
      <c r="E222" s="233">
        <v>6691.4764299106919</v>
      </c>
      <c r="F222" s="256"/>
      <c r="G222" s="233">
        <v>1783.1878922182709</v>
      </c>
      <c r="H222" s="233">
        <v>1771.1649441503969</v>
      </c>
      <c r="I222" s="233">
        <v>1761.5666572969071</v>
      </c>
      <c r="J222" s="256"/>
      <c r="K222" s="97">
        <v>1156.9268271516714</v>
      </c>
      <c r="L222" s="97">
        <v>1132.4777455214398</v>
      </c>
      <c r="M222" s="97">
        <v>1115.4786648240888</v>
      </c>
    </row>
    <row r="223" spans="1:13" x14ac:dyDescent="0.2">
      <c r="A223" s="98">
        <f t="shared" si="17"/>
        <v>2023</v>
      </c>
      <c r="B223" s="256"/>
      <c r="C223" s="233">
        <v>7172.282806160305</v>
      </c>
      <c r="D223" s="233">
        <v>6844.6568234738588</v>
      </c>
      <c r="E223" s="233">
        <v>6516.282806160305</v>
      </c>
      <c r="F223" s="256"/>
      <c r="G223" s="233">
        <v>1775.064252262162</v>
      </c>
      <c r="H223" s="233">
        <v>1762.2854839192628</v>
      </c>
      <c r="I223" s="233">
        <v>1752.4869412177777</v>
      </c>
      <c r="J223" s="256"/>
      <c r="K223" s="97">
        <v>1138.9296322120649</v>
      </c>
      <c r="L223" s="97">
        <v>1112.1092425559443</v>
      </c>
      <c r="M223" s="97">
        <v>1094.9877456693694</v>
      </c>
    </row>
    <row r="224" spans="1:13" x14ac:dyDescent="0.2">
      <c r="A224" s="98">
        <f t="shared" si="17"/>
        <v>2024</v>
      </c>
      <c r="B224" s="256"/>
      <c r="C224" s="233">
        <v>7050.4647184286805</v>
      </c>
      <c r="D224" s="233">
        <v>6702.8377735791619</v>
      </c>
      <c r="E224" s="233">
        <v>6354.4647184286805</v>
      </c>
      <c r="F224" s="256"/>
      <c r="G224" s="233">
        <v>1769.5030431764872</v>
      </c>
      <c r="H224" s="233">
        <v>1755.1957116297735</v>
      </c>
      <c r="I224" s="233">
        <v>1745.9530562752766</v>
      </c>
      <c r="J224" s="256"/>
      <c r="K224" s="97">
        <v>1122.8102061508964</v>
      </c>
      <c r="L224" s="97">
        <v>1093.690653983296</v>
      </c>
      <c r="M224" s="97">
        <v>1076.542616253367</v>
      </c>
    </row>
    <row r="225" spans="1:13" x14ac:dyDescent="0.2">
      <c r="A225" s="98">
        <f t="shared" si="17"/>
        <v>2025</v>
      </c>
      <c r="B225" s="256"/>
      <c r="C225" s="233">
        <v>6950.0590435186077</v>
      </c>
      <c r="D225" s="233">
        <v>6583.6524111135113</v>
      </c>
      <c r="E225" s="233">
        <v>6218.0590435186077</v>
      </c>
      <c r="F225" s="256"/>
      <c r="G225" s="233">
        <v>1766.7370674053527</v>
      </c>
      <c r="H225" s="233">
        <v>1751.7686943818699</v>
      </c>
      <c r="I225" s="233">
        <v>1742.2857867125008</v>
      </c>
      <c r="J225" s="256"/>
      <c r="K225" s="97">
        <v>1109.1598950909151</v>
      </c>
      <c r="L225" s="97">
        <v>1078.0216479460782</v>
      </c>
      <c r="M225" s="97">
        <v>1060.6810341537166</v>
      </c>
    </row>
    <row r="226" spans="1:13" x14ac:dyDescent="0.2">
      <c r="A226" s="98">
        <f t="shared" si="17"/>
        <v>2026</v>
      </c>
      <c r="B226" s="256"/>
      <c r="C226" s="233">
        <v>6874.510503460072</v>
      </c>
      <c r="D226" s="233">
        <v>6490.4984764817082</v>
      </c>
      <c r="E226" s="233">
        <v>6107.510503460072</v>
      </c>
      <c r="F226" s="256"/>
      <c r="G226" s="233">
        <v>1766.7877592819032</v>
      </c>
      <c r="H226" s="233">
        <v>1750.7839372363896</v>
      </c>
      <c r="I226" s="233">
        <v>1741.5283794564912</v>
      </c>
      <c r="J226" s="256"/>
      <c r="K226" s="97">
        <v>1098.4079589592625</v>
      </c>
      <c r="L226" s="97">
        <v>1065.2336458481689</v>
      </c>
      <c r="M226" s="97">
        <v>1047.8591523496618</v>
      </c>
    </row>
    <row r="227" spans="1:13" x14ac:dyDescent="0.2">
      <c r="A227" s="98">
        <f t="shared" si="17"/>
        <v>2027</v>
      </c>
      <c r="B227" s="256"/>
      <c r="C227" s="233">
        <v>6820.3985067767599</v>
      </c>
      <c r="D227" s="233">
        <v>6420.2718969063799</v>
      </c>
      <c r="E227" s="233">
        <v>6019.3985067767599</v>
      </c>
      <c r="F227" s="256"/>
      <c r="G227" s="233">
        <v>1769.4912977784193</v>
      </c>
      <c r="H227" s="233">
        <v>1753.3410510862095</v>
      </c>
      <c r="I227" s="233">
        <v>1743.4274299810927</v>
      </c>
      <c r="J227" s="256"/>
      <c r="K227" s="97">
        <v>1090.0584895444244</v>
      </c>
      <c r="L227" s="97">
        <v>1055.1369146042271</v>
      </c>
      <c r="M227" s="97">
        <v>1037.4717160983064</v>
      </c>
    </row>
    <row r="228" spans="1:13" x14ac:dyDescent="0.2">
      <c r="B228" s="256"/>
      <c r="C228" s="256"/>
      <c r="D228" s="256"/>
      <c r="E228" s="256"/>
      <c r="F228" s="256"/>
      <c r="G228" s="256"/>
      <c r="H228" s="256"/>
      <c r="I228" s="256"/>
      <c r="J228" s="256"/>
    </row>
    <row r="229" spans="1:13" x14ac:dyDescent="0.2">
      <c r="B229" s="256"/>
      <c r="C229" s="256"/>
      <c r="D229" s="256"/>
      <c r="E229" s="256"/>
      <c r="F229" s="256"/>
      <c r="G229" s="256"/>
      <c r="H229" s="256"/>
      <c r="I229" s="256"/>
      <c r="J229" s="256"/>
    </row>
    <row r="230" spans="1:13" ht="15" x14ac:dyDescent="0.25">
      <c r="B230" s="256"/>
      <c r="C230" s="292" t="s">
        <v>324</v>
      </c>
      <c r="D230" s="292"/>
      <c r="E230" s="292"/>
      <c r="F230" s="256"/>
      <c r="G230" s="292" t="s">
        <v>325</v>
      </c>
      <c r="H230" s="292"/>
      <c r="I230" s="292"/>
      <c r="J230" s="256"/>
      <c r="K230" s="293" t="s">
        <v>326</v>
      </c>
      <c r="L230" s="293"/>
      <c r="M230" s="293"/>
    </row>
    <row r="231" spans="1:13" ht="15" x14ac:dyDescent="0.25">
      <c r="A231" s="102" t="s">
        <v>100</v>
      </c>
      <c r="B231" s="256"/>
      <c r="C231" s="257" t="s">
        <v>65</v>
      </c>
      <c r="D231" s="257" t="s">
        <v>66</v>
      </c>
      <c r="E231" s="257" t="s">
        <v>327</v>
      </c>
      <c r="F231" s="258"/>
      <c r="G231" s="257" t="s">
        <v>65</v>
      </c>
      <c r="H231" s="257" t="s">
        <v>66</v>
      </c>
      <c r="I231" s="257" t="s">
        <v>327</v>
      </c>
      <c r="J231" s="258"/>
      <c r="K231" s="18" t="s">
        <v>65</v>
      </c>
      <c r="L231" s="18" t="s">
        <v>66</v>
      </c>
      <c r="M231" s="18" t="s">
        <v>327</v>
      </c>
    </row>
    <row r="232" spans="1:13" x14ac:dyDescent="0.2">
      <c r="A232" s="98">
        <v>2018</v>
      </c>
      <c r="B232" s="256"/>
      <c r="C232" s="93">
        <v>7046</v>
      </c>
      <c r="D232" s="233">
        <v>6956.4786265830608</v>
      </c>
      <c r="E232" s="93">
        <v>6866</v>
      </c>
      <c r="F232" s="256"/>
      <c r="G232" s="93">
        <v>1113.77350870279</v>
      </c>
      <c r="H232" s="233">
        <v>1113</v>
      </c>
      <c r="I232" s="93">
        <v>1107.5170808141384</v>
      </c>
      <c r="J232" s="256"/>
      <c r="K232" s="157">
        <v>1118.2640638632943</v>
      </c>
      <c r="L232" s="97">
        <v>1114.5835769701987</v>
      </c>
      <c r="M232" s="157">
        <v>1097.5153052703977</v>
      </c>
    </row>
    <row r="233" spans="1:13" x14ac:dyDescent="0.2">
      <c r="A233" s="98">
        <f>A232+1</f>
        <v>2019</v>
      </c>
      <c r="B233" s="256"/>
      <c r="C233" s="93">
        <v>7136</v>
      </c>
      <c r="D233" s="233">
        <v>7007.4571579300546</v>
      </c>
      <c r="E233" s="93">
        <v>6879</v>
      </c>
      <c r="F233" s="256"/>
      <c r="G233" s="93">
        <v>1120.5094111096007</v>
      </c>
      <c r="H233" s="233">
        <v>1118</v>
      </c>
      <c r="I233" s="93">
        <v>1112.8893661856321</v>
      </c>
      <c r="J233" s="256"/>
      <c r="K233" s="157">
        <v>1133.4514470722438</v>
      </c>
      <c r="L233" s="97">
        <v>1120.8721867011584</v>
      </c>
      <c r="M233" s="157">
        <v>1103.6984652171661</v>
      </c>
    </row>
    <row r="234" spans="1:13" x14ac:dyDescent="0.2">
      <c r="A234" s="98">
        <f t="shared" ref="A234:A241" si="18">A233+1</f>
        <v>2020</v>
      </c>
      <c r="B234" s="256"/>
      <c r="C234" s="93">
        <v>7198</v>
      </c>
      <c r="D234" s="233">
        <v>7040.0744383651736</v>
      </c>
      <c r="E234" s="93">
        <v>6882</v>
      </c>
      <c r="F234" s="256"/>
      <c r="G234" s="93">
        <v>1127.000500408411</v>
      </c>
      <c r="H234" s="233">
        <v>1123</v>
      </c>
      <c r="I234" s="93">
        <v>1117.5506993639378</v>
      </c>
      <c r="J234" s="256"/>
      <c r="K234" s="157">
        <v>1144.144805643431</v>
      </c>
      <c r="L234" s="97">
        <v>1124.8941154157135</v>
      </c>
      <c r="M234" s="157">
        <v>1107.4590717199178</v>
      </c>
    </row>
    <row r="235" spans="1:13" x14ac:dyDescent="0.2">
      <c r="A235" s="98">
        <f t="shared" si="18"/>
        <v>2021</v>
      </c>
      <c r="B235" s="256"/>
      <c r="C235" s="93">
        <v>7272</v>
      </c>
      <c r="D235" s="233">
        <v>7090.2634591476572</v>
      </c>
      <c r="E235" s="93">
        <v>6908</v>
      </c>
      <c r="F235" s="256"/>
      <c r="G235" s="93">
        <v>1133.7137486806644</v>
      </c>
      <c r="H235" s="233">
        <v>1128</v>
      </c>
      <c r="I235" s="93">
        <v>1122.7899026110804</v>
      </c>
      <c r="J235" s="256"/>
      <c r="K235" s="157">
        <v>1155.6203434661695</v>
      </c>
      <c r="L235" s="97">
        <v>1130.9017884603402</v>
      </c>
      <c r="M235" s="157">
        <v>1113.2459189518318</v>
      </c>
    </row>
    <row r="236" spans="1:13" x14ac:dyDescent="0.2">
      <c r="A236" s="98">
        <f t="shared" si="18"/>
        <v>2022</v>
      </c>
      <c r="B236" s="256"/>
      <c r="C236" s="93">
        <v>7345</v>
      </c>
      <c r="D236" s="233">
        <v>7140.3062589746514</v>
      </c>
      <c r="E236" s="93">
        <v>6936</v>
      </c>
      <c r="F236" s="256"/>
      <c r="G236" s="93">
        <v>1140.3457732045918</v>
      </c>
      <c r="H236" s="233">
        <v>1133</v>
      </c>
      <c r="I236" s="93">
        <v>1128.008825567548</v>
      </c>
      <c r="J236" s="256"/>
      <c r="K236" s="157">
        <v>1166.7992804303865</v>
      </c>
      <c r="L236" s="97">
        <v>1136.8249556792764</v>
      </c>
      <c r="M236" s="157">
        <v>1119.2213101766524</v>
      </c>
    </row>
    <row r="237" spans="1:13" x14ac:dyDescent="0.2">
      <c r="A237" s="98">
        <f t="shared" si="18"/>
        <v>2023</v>
      </c>
      <c r="B237" s="256"/>
      <c r="C237" s="93">
        <v>7413</v>
      </c>
      <c r="D237" s="233">
        <v>7188.1947025137324</v>
      </c>
      <c r="E237" s="93">
        <v>6963</v>
      </c>
      <c r="F237" s="256"/>
      <c r="G237" s="93">
        <v>1146.6984257825047</v>
      </c>
      <c r="H237" s="233">
        <v>1138</v>
      </c>
      <c r="I237" s="93">
        <v>1133.0697071677807</v>
      </c>
      <c r="J237" s="256"/>
      <c r="K237" s="157">
        <v>1177.0294616629064</v>
      </c>
      <c r="L237" s="97">
        <v>1142.4370820387176</v>
      </c>
      <c r="M237" s="157">
        <v>1124.4734344294855</v>
      </c>
    </row>
    <row r="238" spans="1:13" x14ac:dyDescent="0.2">
      <c r="A238" s="98">
        <f t="shared" si="18"/>
        <v>2024</v>
      </c>
      <c r="B238" s="256"/>
      <c r="C238" s="93">
        <v>7474</v>
      </c>
      <c r="D238" s="233">
        <v>7229.6521374165977</v>
      </c>
      <c r="E238" s="93">
        <v>6987</v>
      </c>
      <c r="F238" s="256"/>
      <c r="G238" s="93">
        <v>1152.7435780476414</v>
      </c>
      <c r="H238" s="233">
        <v>1143</v>
      </c>
      <c r="I238" s="93">
        <v>1137.9725160063592</v>
      </c>
      <c r="J238" s="256"/>
      <c r="K238" s="157">
        <v>1186.1665433384198</v>
      </c>
      <c r="L238" s="97">
        <v>1147.3182732027574</v>
      </c>
      <c r="M238" s="157">
        <v>1129.2621988709732</v>
      </c>
    </row>
    <row r="239" spans="1:13" x14ac:dyDescent="0.2">
      <c r="A239" s="98">
        <f t="shared" si="18"/>
        <v>2025</v>
      </c>
      <c r="B239" s="256"/>
      <c r="C239" s="93">
        <v>7531</v>
      </c>
      <c r="D239" s="233">
        <v>7270.0344373392109</v>
      </c>
      <c r="E239" s="93">
        <v>7008</v>
      </c>
      <c r="F239" s="256"/>
      <c r="G239" s="93">
        <v>1158.6044611642671</v>
      </c>
      <c r="H239" s="233">
        <v>1148</v>
      </c>
      <c r="I239" s="93">
        <v>1142.7288246942869</v>
      </c>
      <c r="J239" s="256"/>
      <c r="K239" s="157">
        <v>1194.5746769033578</v>
      </c>
      <c r="L239" s="97">
        <v>1151.9827637204539</v>
      </c>
      <c r="M239" s="157">
        <v>1133.5570120342063</v>
      </c>
    </row>
    <row r="240" spans="1:13" x14ac:dyDescent="0.2">
      <c r="A240" s="98">
        <f t="shared" si="18"/>
        <v>2026</v>
      </c>
      <c r="B240" s="256"/>
      <c r="C240" s="93">
        <v>7588</v>
      </c>
      <c r="D240" s="233">
        <v>7311.2923851623264</v>
      </c>
      <c r="E240" s="93">
        <v>7034</v>
      </c>
      <c r="F240" s="256"/>
      <c r="G240" s="93">
        <v>1164.4893877337413</v>
      </c>
      <c r="H240" s="233">
        <v>1153</v>
      </c>
      <c r="I240" s="93">
        <v>1147.637481151002</v>
      </c>
      <c r="J240" s="256"/>
      <c r="K240" s="157">
        <v>1203.0030389257524</v>
      </c>
      <c r="L240" s="97">
        <v>1156.7881237073686</v>
      </c>
      <c r="M240" s="157">
        <v>1138.2683378988911</v>
      </c>
    </row>
    <row r="241" spans="1:13" x14ac:dyDescent="0.2">
      <c r="A241" s="98">
        <f t="shared" si="18"/>
        <v>2027</v>
      </c>
      <c r="B241" s="256"/>
      <c r="C241" s="93">
        <v>7647</v>
      </c>
      <c r="D241" s="233">
        <v>7353.1837720932217</v>
      </c>
      <c r="E241" s="93">
        <v>7060</v>
      </c>
      <c r="F241" s="256"/>
      <c r="G241" s="93">
        <v>1170.5538905574579</v>
      </c>
      <c r="H241" s="233">
        <v>1158</v>
      </c>
      <c r="I241" s="93">
        <v>1152.5969678568063</v>
      </c>
      <c r="J241" s="256"/>
      <c r="K241" s="157">
        <v>1211.7401235538771</v>
      </c>
      <c r="L241" s="97">
        <v>1161.7302951187996</v>
      </c>
      <c r="M241" s="157">
        <v>1143.2559237147384</v>
      </c>
    </row>
    <row r="242" spans="1:13" x14ac:dyDescent="0.2">
      <c r="B242" s="256"/>
      <c r="C242" s="256"/>
      <c r="D242" s="256"/>
      <c r="E242" s="256"/>
      <c r="F242" s="256"/>
      <c r="G242" s="256"/>
      <c r="H242" s="256"/>
      <c r="I242" s="256"/>
      <c r="J242" s="256"/>
    </row>
    <row r="243" spans="1:13" ht="15" x14ac:dyDescent="0.25">
      <c r="A243" s="102" t="s">
        <v>328</v>
      </c>
      <c r="B243" s="256"/>
      <c r="C243" s="256"/>
      <c r="D243" s="256"/>
      <c r="E243" s="256"/>
      <c r="F243" s="256"/>
      <c r="G243" s="256"/>
      <c r="H243" s="256"/>
      <c r="I243" s="256"/>
      <c r="J243" s="256"/>
    </row>
    <row r="244" spans="1:13" x14ac:dyDescent="0.2">
      <c r="A244" s="98">
        <v>2018</v>
      </c>
      <c r="B244" s="256"/>
      <c r="C244" s="233">
        <v>6701.3457209550061</v>
      </c>
      <c r="D244" s="233">
        <v>6611.8243475380668</v>
      </c>
      <c r="E244" s="233">
        <v>6521.3457209550061</v>
      </c>
      <c r="F244" s="256"/>
      <c r="G244" s="233">
        <v>1008.7037619381024</v>
      </c>
      <c r="H244" s="233">
        <v>1007.9302532353124</v>
      </c>
      <c r="I244" s="233">
        <v>1002.4473340494508</v>
      </c>
      <c r="J244" s="256"/>
      <c r="K244" s="97">
        <v>1118.2640638632943</v>
      </c>
      <c r="L244" s="97">
        <v>1114.5835769701987</v>
      </c>
      <c r="M244" s="97">
        <v>1097.5153052703977</v>
      </c>
    </row>
    <row r="245" spans="1:13" x14ac:dyDescent="0.2">
      <c r="A245" s="98">
        <f>A244+1</f>
        <v>2019</v>
      </c>
      <c r="B245" s="256"/>
      <c r="C245" s="233">
        <v>6756.2682441422221</v>
      </c>
      <c r="D245" s="233">
        <v>6627.7254020722767</v>
      </c>
      <c r="E245" s="233">
        <v>6499.2682441422221</v>
      </c>
      <c r="F245" s="256"/>
      <c r="G245" s="233">
        <v>1008.941596091455</v>
      </c>
      <c r="H245" s="233">
        <v>1006.4321849818543</v>
      </c>
      <c r="I245" s="233">
        <v>1001.3215511674864</v>
      </c>
      <c r="J245" s="256"/>
      <c r="K245" s="97">
        <v>1133.4514470722438</v>
      </c>
      <c r="L245" s="97">
        <v>1120.8721867011584</v>
      </c>
      <c r="M245" s="97">
        <v>1103.6984652171661</v>
      </c>
    </row>
    <row r="246" spans="1:13" x14ac:dyDescent="0.2">
      <c r="A246" s="98">
        <f t="shared" ref="A246:A253" si="19">A245+1</f>
        <v>2020</v>
      </c>
      <c r="B246" s="256"/>
      <c r="C246" s="233">
        <v>6790.3420542264194</v>
      </c>
      <c r="D246" s="233">
        <v>6632.4164925915929</v>
      </c>
      <c r="E246" s="233">
        <v>6474.3420542264194</v>
      </c>
      <c r="F246" s="256"/>
      <c r="G246" s="233">
        <v>1011.2839995801889</v>
      </c>
      <c r="H246" s="233">
        <v>1007.283499171778</v>
      </c>
      <c r="I246" s="233">
        <v>1001.8341985357158</v>
      </c>
      <c r="J246" s="256"/>
      <c r="K246" s="97">
        <v>1144.144805643431</v>
      </c>
      <c r="L246" s="97">
        <v>1124.8941154157135</v>
      </c>
      <c r="M246" s="97">
        <v>1107.4590717199178</v>
      </c>
    </row>
    <row r="247" spans="1:13" x14ac:dyDescent="0.2">
      <c r="A247" s="98">
        <f t="shared" si="19"/>
        <v>2021</v>
      </c>
      <c r="B247" s="256"/>
      <c r="C247" s="233">
        <v>6838.3550036490633</v>
      </c>
      <c r="D247" s="233">
        <v>6656.6184627967205</v>
      </c>
      <c r="E247" s="233">
        <v>6474.3550036490633</v>
      </c>
      <c r="F247" s="256"/>
      <c r="G247" s="233">
        <v>1014.4681165195054</v>
      </c>
      <c r="H247" s="233">
        <v>1008.7543678388411</v>
      </c>
      <c r="I247" s="233">
        <v>1003.5442704499214</v>
      </c>
      <c r="J247" s="256"/>
      <c r="K247" s="97">
        <v>1155.6203434661695</v>
      </c>
      <c r="L247" s="97">
        <v>1130.9017884603402</v>
      </c>
      <c r="M247" s="97">
        <v>1113.2459189518318</v>
      </c>
    </row>
    <row r="248" spans="1:13" x14ac:dyDescent="0.2">
      <c r="A248" s="98">
        <f t="shared" si="19"/>
        <v>2022</v>
      </c>
      <c r="B248" s="256"/>
      <c r="C248" s="233">
        <v>6885.9378338560091</v>
      </c>
      <c r="D248" s="233">
        <v>6681.2440928306605</v>
      </c>
      <c r="E248" s="233">
        <v>6476.9378338560091</v>
      </c>
      <c r="F248" s="256"/>
      <c r="G248" s="233">
        <v>1018.1507953020612</v>
      </c>
      <c r="H248" s="233">
        <v>1010.8050220974694</v>
      </c>
      <c r="I248" s="233">
        <v>1005.8138476650174</v>
      </c>
      <c r="J248" s="256"/>
      <c r="K248" s="97">
        <v>1166.7992804303865</v>
      </c>
      <c r="L248" s="97">
        <v>1136.8249556792764</v>
      </c>
      <c r="M248" s="97">
        <v>1119.2213101766524</v>
      </c>
    </row>
    <row r="249" spans="1:13" x14ac:dyDescent="0.2">
      <c r="A249" s="98">
        <f t="shared" si="19"/>
        <v>2023</v>
      </c>
      <c r="B249" s="256"/>
      <c r="C249" s="233">
        <v>6928.6509352589783</v>
      </c>
      <c r="D249" s="233">
        <v>6703.8456377727107</v>
      </c>
      <c r="E249" s="233">
        <v>6478.6509352589783</v>
      </c>
      <c r="F249" s="256"/>
      <c r="G249" s="233">
        <v>1021.8929515152456</v>
      </c>
      <c r="H249" s="233">
        <v>1013.1945257327409</v>
      </c>
      <c r="I249" s="233">
        <v>1008.2642329005216</v>
      </c>
      <c r="J249" s="256"/>
      <c r="K249" s="97">
        <v>1177.0294616629064</v>
      </c>
      <c r="L249" s="97">
        <v>1142.4370820387176</v>
      </c>
      <c r="M249" s="97">
        <v>1124.4734344294855</v>
      </c>
    </row>
    <row r="250" spans="1:13" x14ac:dyDescent="0.2">
      <c r="A250" s="98">
        <f t="shared" si="19"/>
        <v>2024</v>
      </c>
      <c r="B250" s="256"/>
      <c r="C250" s="233">
        <v>6963.7247835889621</v>
      </c>
      <c r="D250" s="233">
        <v>6719.3769210055598</v>
      </c>
      <c r="E250" s="233">
        <v>6476.7247835889621</v>
      </c>
      <c r="F250" s="256"/>
      <c r="G250" s="233">
        <v>1025.6368379981141</v>
      </c>
      <c r="H250" s="233">
        <v>1015.8932599504726</v>
      </c>
      <c r="I250" s="233">
        <v>1010.8657759568318</v>
      </c>
      <c r="J250" s="256"/>
      <c r="K250" s="97">
        <v>1186.1665433384198</v>
      </c>
      <c r="L250" s="97">
        <v>1147.3182732027574</v>
      </c>
      <c r="M250" s="97">
        <v>1129.2621988709732</v>
      </c>
    </row>
    <row r="251" spans="1:13" x14ac:dyDescent="0.2">
      <c r="A251" s="98">
        <f t="shared" si="19"/>
        <v>2025</v>
      </c>
      <c r="B251" s="256"/>
      <c r="C251" s="233">
        <v>6996.47267006526</v>
      </c>
      <c r="D251" s="233">
        <v>6735.5071074044708</v>
      </c>
      <c r="E251" s="233">
        <v>6473.47267006526</v>
      </c>
      <c r="F251" s="256"/>
      <c r="G251" s="233">
        <v>1029.2284034136428</v>
      </c>
      <c r="H251" s="233">
        <v>1018.6239422493758</v>
      </c>
      <c r="I251" s="233">
        <v>1013.3527669436627</v>
      </c>
      <c r="J251" s="256"/>
      <c r="K251" s="97">
        <v>1194.5746769033578</v>
      </c>
      <c r="L251" s="97">
        <v>1151.9827637204539</v>
      </c>
      <c r="M251" s="97">
        <v>1133.5570120342063</v>
      </c>
    </row>
    <row r="252" spans="1:13" x14ac:dyDescent="0.2">
      <c r="A252" s="98">
        <f t="shared" si="19"/>
        <v>2026</v>
      </c>
      <c r="B252" s="256"/>
      <c r="C252" s="233">
        <v>7028.5733604443831</v>
      </c>
      <c r="D252" s="233">
        <v>6751.8657456067085</v>
      </c>
      <c r="E252" s="233">
        <v>6474.5733604443831</v>
      </c>
      <c r="F252" s="256"/>
      <c r="G252" s="233">
        <v>1032.535201163525</v>
      </c>
      <c r="H252" s="233">
        <v>1021.0458134297837</v>
      </c>
      <c r="I252" s="233">
        <v>1015.6832945807857</v>
      </c>
      <c r="J252" s="256"/>
      <c r="K252" s="97">
        <v>1203.0030389257524</v>
      </c>
      <c r="L252" s="97">
        <v>1156.7881237073686</v>
      </c>
      <c r="M252" s="97">
        <v>1138.2683378988911</v>
      </c>
    </row>
    <row r="253" spans="1:13" x14ac:dyDescent="0.2">
      <c r="A253" s="98">
        <f t="shared" si="19"/>
        <v>2027</v>
      </c>
      <c r="B253" s="256"/>
      <c r="C253" s="233">
        <v>7062.8212027032068</v>
      </c>
      <c r="D253" s="233">
        <v>6769.0049747964285</v>
      </c>
      <c r="E253" s="233">
        <v>6475.8212027032068</v>
      </c>
      <c r="F253" s="256"/>
      <c r="G253" s="233">
        <v>1036.2754473194473</v>
      </c>
      <c r="H253" s="233">
        <v>1023.7215567619895</v>
      </c>
      <c r="I253" s="233">
        <v>1018.3185246187958</v>
      </c>
      <c r="J253" s="256"/>
      <c r="K253" s="97">
        <v>1211.7401235538771</v>
      </c>
      <c r="L253" s="97">
        <v>1161.7302951187996</v>
      </c>
      <c r="M253" s="97">
        <v>1143.2559237147384</v>
      </c>
    </row>
    <row r="254" spans="1:13" x14ac:dyDescent="0.2">
      <c r="B254" s="256"/>
      <c r="C254" s="256"/>
      <c r="D254" s="256"/>
      <c r="E254" s="256"/>
      <c r="F254" s="256"/>
      <c r="G254" s="256"/>
      <c r="H254" s="256"/>
      <c r="I254" s="256"/>
      <c r="J254" s="256"/>
    </row>
    <row r="255" spans="1:13" ht="15" x14ac:dyDescent="0.25">
      <c r="A255" s="102" t="s">
        <v>329</v>
      </c>
      <c r="B255" s="256"/>
      <c r="C255" s="256"/>
      <c r="D255" s="256"/>
      <c r="E255" s="256"/>
      <c r="F255" s="256"/>
      <c r="G255" s="256"/>
      <c r="H255" s="256"/>
      <c r="I255" s="256"/>
      <c r="J255" s="256"/>
    </row>
    <row r="256" spans="1:13" x14ac:dyDescent="0.2">
      <c r="A256" s="98">
        <v>2018</v>
      </c>
      <c r="B256" s="256"/>
      <c r="C256" s="233">
        <v>5904.1625870697044</v>
      </c>
      <c r="D256" s="233">
        <v>5814.6412136527651</v>
      </c>
      <c r="E256" s="233">
        <v>5724.1625870697044</v>
      </c>
      <c r="F256" s="256"/>
      <c r="G256" s="233">
        <v>894.39676193810237</v>
      </c>
      <c r="H256" s="233">
        <v>893.6232532353124</v>
      </c>
      <c r="I256" s="233">
        <v>888.14033404945076</v>
      </c>
      <c r="J256" s="256"/>
      <c r="K256" s="97">
        <v>976.37706386329432</v>
      </c>
      <c r="L256" s="97">
        <v>972.69657697019875</v>
      </c>
      <c r="M256" s="97">
        <v>955.62830527039773</v>
      </c>
    </row>
    <row r="257" spans="1:13" x14ac:dyDescent="0.2">
      <c r="A257" s="98">
        <f>A256+1</f>
        <v>2019</v>
      </c>
      <c r="B257" s="256"/>
      <c r="C257" s="233">
        <v>5834.4455537749473</v>
      </c>
      <c r="D257" s="233">
        <v>5705.9027117050009</v>
      </c>
      <c r="E257" s="233">
        <v>5577.4455537749473</v>
      </c>
      <c r="F257" s="256"/>
      <c r="G257" s="233">
        <v>880.41346097265239</v>
      </c>
      <c r="H257" s="233">
        <v>877.90404986305168</v>
      </c>
      <c r="I257" s="233">
        <v>872.79341604868375</v>
      </c>
      <c r="J257" s="256"/>
      <c r="K257" s="97">
        <v>1007.9801379237603</v>
      </c>
      <c r="L257" s="97">
        <v>995.40087755267484</v>
      </c>
      <c r="M257" s="97">
        <v>978.22715606868258</v>
      </c>
    </row>
    <row r="258" spans="1:13" x14ac:dyDescent="0.2">
      <c r="A258" s="98">
        <f t="shared" ref="A258:A265" si="20">A257+1</f>
        <v>2020</v>
      </c>
      <c r="B258" s="256"/>
      <c r="C258" s="233">
        <v>5750.5210182744404</v>
      </c>
      <c r="D258" s="233">
        <v>5592.595456639614</v>
      </c>
      <c r="E258" s="233">
        <v>5434.5210182744404</v>
      </c>
      <c r="F258" s="256"/>
      <c r="G258" s="233">
        <v>869.29247880983405</v>
      </c>
      <c r="H258" s="233">
        <v>865.29197840142308</v>
      </c>
      <c r="I258" s="233">
        <v>859.84267776536092</v>
      </c>
      <c r="J258" s="256"/>
      <c r="K258" s="97">
        <v>1005.5303148739762</v>
      </c>
      <c r="L258" s="97">
        <v>986.27962464625864</v>
      </c>
      <c r="M258" s="97">
        <v>968.84458095046296</v>
      </c>
    </row>
    <row r="259" spans="1:13" x14ac:dyDescent="0.2">
      <c r="A259" s="98">
        <f t="shared" si="20"/>
        <v>2021</v>
      </c>
      <c r="B259" s="256"/>
      <c r="C259" s="233">
        <v>5686.8906554615187</v>
      </c>
      <c r="D259" s="233">
        <v>5505.1541146091768</v>
      </c>
      <c r="E259" s="233">
        <v>5322.8906554615187</v>
      </c>
      <c r="F259" s="256"/>
      <c r="G259" s="233">
        <v>859.73830725369794</v>
      </c>
      <c r="H259" s="233">
        <v>854.02455857303357</v>
      </c>
      <c r="I259" s="233">
        <v>848.81446118411395</v>
      </c>
      <c r="J259" s="256"/>
      <c r="K259" s="97">
        <v>1004.5705230129986</v>
      </c>
      <c r="L259" s="97">
        <v>979.85196800716926</v>
      </c>
      <c r="M259" s="97">
        <v>962.19609849866083</v>
      </c>
    </row>
    <row r="260" spans="1:13" x14ac:dyDescent="0.2">
      <c r="A260" s="98">
        <f t="shared" si="20"/>
        <v>2022</v>
      </c>
      <c r="B260" s="256"/>
      <c r="C260" s="233">
        <v>5630.5265216563348</v>
      </c>
      <c r="D260" s="233">
        <v>5425.8327806309862</v>
      </c>
      <c r="E260" s="233">
        <v>5221.5265216563348</v>
      </c>
      <c r="F260" s="256"/>
      <c r="G260" s="233">
        <v>851.56083615984085</v>
      </c>
      <c r="H260" s="233">
        <v>844.2150629552491</v>
      </c>
      <c r="I260" s="233">
        <v>839.2238885227971</v>
      </c>
      <c r="J260" s="256"/>
      <c r="K260" s="97">
        <v>1004.1713838593662</v>
      </c>
      <c r="L260" s="97">
        <v>974.1970591082561</v>
      </c>
      <c r="M260" s="97">
        <v>956.59341360563212</v>
      </c>
    </row>
    <row r="261" spans="1:13" x14ac:dyDescent="0.2">
      <c r="A261" s="98">
        <f t="shared" si="20"/>
        <v>2023</v>
      </c>
      <c r="B261" s="256"/>
      <c r="C261" s="233">
        <v>5577.4720952762764</v>
      </c>
      <c r="D261" s="233">
        <v>5352.6667977900088</v>
      </c>
      <c r="E261" s="233">
        <v>5127.4720952762764</v>
      </c>
      <c r="F261" s="256"/>
      <c r="G261" s="233">
        <v>844.37610053357071</v>
      </c>
      <c r="H261" s="233">
        <v>835.67767475106598</v>
      </c>
      <c r="I261" s="233">
        <v>830.74738191884671</v>
      </c>
      <c r="J261" s="256"/>
      <c r="K261" s="97">
        <v>1003.7345510349795</v>
      </c>
      <c r="L261" s="97">
        <v>969.14217141079064</v>
      </c>
      <c r="M261" s="97">
        <v>951.17852380155853</v>
      </c>
    </row>
    <row r="262" spans="1:13" x14ac:dyDescent="0.2">
      <c r="A262" s="98">
        <f t="shared" si="20"/>
        <v>2024</v>
      </c>
      <c r="B262" s="256"/>
      <c r="C262" s="233">
        <v>5525.1373964622671</v>
      </c>
      <c r="D262" s="233">
        <v>5280.7895338788649</v>
      </c>
      <c r="E262" s="233">
        <v>5038.1373964622671</v>
      </c>
      <c r="F262" s="256"/>
      <c r="G262" s="233">
        <v>838.14683888787738</v>
      </c>
      <c r="H262" s="233">
        <v>828.40326084023593</v>
      </c>
      <c r="I262" s="233">
        <v>823.37577684659516</v>
      </c>
      <c r="J262" s="256"/>
      <c r="K262" s="97">
        <v>1003.1356791710929</v>
      </c>
      <c r="L262" s="97">
        <v>964.28740903543041</v>
      </c>
      <c r="M262" s="97">
        <v>946.23133470364621</v>
      </c>
    </row>
    <row r="263" spans="1:13" x14ac:dyDescent="0.2">
      <c r="A263" s="98">
        <f t="shared" si="20"/>
        <v>2025</v>
      </c>
      <c r="B263" s="256"/>
      <c r="C263" s="233">
        <v>5476.974964848273</v>
      </c>
      <c r="D263" s="233">
        <v>5216.0094021874838</v>
      </c>
      <c r="E263" s="233">
        <v>4953.974964848273</v>
      </c>
      <c r="F263" s="256"/>
      <c r="G263" s="233">
        <v>832.50669168708464</v>
      </c>
      <c r="H263" s="233">
        <v>821.9022305228176</v>
      </c>
      <c r="I263" s="233">
        <v>816.63105521710452</v>
      </c>
      <c r="J263" s="256"/>
      <c r="K263" s="97">
        <v>1002.5316609096486</v>
      </c>
      <c r="L263" s="97">
        <v>959.93974772674471</v>
      </c>
      <c r="M263" s="97">
        <v>941.51399604049709</v>
      </c>
    </row>
    <row r="264" spans="1:13" x14ac:dyDescent="0.2">
      <c r="A264" s="98">
        <f t="shared" si="20"/>
        <v>2026</v>
      </c>
      <c r="B264" s="256"/>
      <c r="C264" s="233">
        <v>5437.0039600244718</v>
      </c>
      <c r="D264" s="233">
        <v>5160.2963451867972</v>
      </c>
      <c r="E264" s="233">
        <v>4883.0039600244718</v>
      </c>
      <c r="F264" s="256"/>
      <c r="G264" s="233">
        <v>827.59024679513209</v>
      </c>
      <c r="H264" s="233">
        <v>816.10085906139079</v>
      </c>
      <c r="I264" s="233">
        <v>810.73834021239281</v>
      </c>
      <c r="J264" s="256"/>
      <c r="K264" s="97">
        <v>1002.9323563144351</v>
      </c>
      <c r="L264" s="97">
        <v>956.71744109605129</v>
      </c>
      <c r="M264" s="97">
        <v>938.19765528757375</v>
      </c>
    </row>
    <row r="265" spans="1:13" x14ac:dyDescent="0.2">
      <c r="A265" s="98">
        <f t="shared" si="20"/>
        <v>2027</v>
      </c>
      <c r="B265" s="256"/>
      <c r="C265" s="233">
        <v>5408.3269347567866</v>
      </c>
      <c r="D265" s="233">
        <v>5114.5107068500083</v>
      </c>
      <c r="E265" s="233">
        <v>4821.3269347567866</v>
      </c>
      <c r="F265" s="256"/>
      <c r="G265" s="233">
        <v>824.15088586093555</v>
      </c>
      <c r="H265" s="233">
        <v>811.5969953034778</v>
      </c>
      <c r="I265" s="233">
        <v>806.19396316028406</v>
      </c>
      <c r="J265" s="256"/>
      <c r="K265" s="97">
        <v>1004.6605887567229</v>
      </c>
      <c r="L265" s="97">
        <v>954.65076032164541</v>
      </c>
      <c r="M265" s="97">
        <v>936.17638891758418</v>
      </c>
    </row>
    <row r="266" spans="1:13" x14ac:dyDescent="0.2">
      <c r="B266" s="256"/>
      <c r="C266" s="256"/>
      <c r="D266" s="256"/>
      <c r="E266" s="256"/>
      <c r="F266" s="256"/>
      <c r="G266" s="256"/>
      <c r="H266" s="256"/>
      <c r="I266" s="256"/>
      <c r="J266" s="256"/>
    </row>
    <row r="267" spans="1:13" ht="15" x14ac:dyDescent="0.25">
      <c r="A267" s="271"/>
      <c r="B267" s="271"/>
      <c r="C267" s="271"/>
      <c r="D267" s="271"/>
      <c r="E267" s="271"/>
      <c r="F267" s="256"/>
      <c r="G267" s="271"/>
      <c r="H267" s="271"/>
      <c r="I267" s="271"/>
      <c r="J267" s="256"/>
      <c r="K267" s="271"/>
      <c r="L267" s="271"/>
      <c r="M267" s="271"/>
    </row>
    <row r="268" spans="1:13" ht="15" x14ac:dyDescent="0.25">
      <c r="A268" s="261" t="s">
        <v>435</v>
      </c>
      <c r="B268" s="271"/>
      <c r="C268" s="292" t="s">
        <v>324</v>
      </c>
      <c r="D268" s="292"/>
      <c r="E268" s="292"/>
      <c r="F268" s="256"/>
      <c r="G268" s="292" t="s">
        <v>325</v>
      </c>
      <c r="H268" s="292"/>
      <c r="I268" s="292"/>
      <c r="J268" s="256"/>
      <c r="K268" s="293" t="s">
        <v>326</v>
      </c>
      <c r="L268" s="293"/>
      <c r="M268" s="293"/>
    </row>
    <row r="269" spans="1:13" ht="15" x14ac:dyDescent="0.25">
      <c r="A269" s="102" t="s">
        <v>330</v>
      </c>
      <c r="B269" s="271"/>
      <c r="C269" s="257" t="s">
        <v>65</v>
      </c>
      <c r="D269" s="257" t="s">
        <v>66</v>
      </c>
      <c r="E269" s="257" t="s">
        <v>327</v>
      </c>
      <c r="F269" s="256"/>
      <c r="G269" s="257" t="s">
        <v>65</v>
      </c>
      <c r="H269" s="257" t="s">
        <v>66</v>
      </c>
      <c r="I269" s="257" t="s">
        <v>327</v>
      </c>
      <c r="J269" s="256"/>
      <c r="K269" s="18" t="s">
        <v>65</v>
      </c>
      <c r="L269" s="18" t="s">
        <v>66</v>
      </c>
      <c r="M269" s="18" t="s">
        <v>327</v>
      </c>
    </row>
    <row r="270" spans="1:13" ht="15" x14ac:dyDescent="0.25">
      <c r="A270" s="98">
        <v>2018</v>
      </c>
      <c r="B270" s="271"/>
      <c r="C270" s="272">
        <v>1907.3395941105214</v>
      </c>
      <c r="D270" s="272">
        <v>1860.8216643999999</v>
      </c>
      <c r="E270" s="272">
        <v>1814.2906751920862</v>
      </c>
      <c r="F270" s="256"/>
      <c r="G270" s="272">
        <v>311.08523434039523</v>
      </c>
      <c r="H270" s="273">
        <v>309.70218060000002</v>
      </c>
      <c r="I270" s="272">
        <v>306.50974766635028</v>
      </c>
      <c r="J270" s="256"/>
      <c r="K270" s="219">
        <v>296.42632067567337</v>
      </c>
      <c r="L270" s="219">
        <v>294.10319584000001</v>
      </c>
      <c r="M270" s="219">
        <v>288.84310239023222</v>
      </c>
    </row>
    <row r="271" spans="1:13" ht="15" x14ac:dyDescent="0.25">
      <c r="A271" s="98">
        <f>A270+1</f>
        <v>2019</v>
      </c>
      <c r="B271" s="271"/>
      <c r="C271" s="272">
        <v>1938.1766850396734</v>
      </c>
      <c r="D271" s="272">
        <v>1875.0618578000001</v>
      </c>
      <c r="E271" s="272">
        <v>1811.947030560327</v>
      </c>
      <c r="F271" s="256"/>
      <c r="G271" s="272">
        <v>314.01030092247589</v>
      </c>
      <c r="H271" s="273">
        <v>311.02585887999999</v>
      </c>
      <c r="I271" s="272">
        <v>307.76238003287244</v>
      </c>
      <c r="J271" s="256"/>
      <c r="K271" s="219">
        <v>300.83794678166004</v>
      </c>
      <c r="L271" s="219">
        <v>295.82746422999998</v>
      </c>
      <c r="M271" s="219">
        <v>290.43029947126877</v>
      </c>
    </row>
    <row r="272" spans="1:13" ht="15" x14ac:dyDescent="0.25">
      <c r="A272" s="98">
        <f t="shared" ref="A272:A279" si="21">A271+1</f>
        <v>2020</v>
      </c>
      <c r="B272" s="271"/>
      <c r="C272" s="272">
        <v>1960.88117642046</v>
      </c>
      <c r="D272" s="272">
        <v>1884.6778224</v>
      </c>
      <c r="E272" s="272">
        <v>1808.4484070409558</v>
      </c>
      <c r="F272" s="256"/>
      <c r="G272" s="272">
        <v>316.30367845271178</v>
      </c>
      <c r="H272" s="273">
        <v>312.04790372000002</v>
      </c>
      <c r="I272" s="272">
        <v>308.73073715070888</v>
      </c>
      <c r="J272" s="256"/>
      <c r="K272" s="219">
        <v>304.14702676408467</v>
      </c>
      <c r="L272" s="219">
        <v>296.98515565999998</v>
      </c>
      <c r="M272" s="219">
        <v>291.47206016092366</v>
      </c>
    </row>
    <row r="273" spans="1:13" ht="15" x14ac:dyDescent="0.25">
      <c r="A273" s="98">
        <f t="shared" si="21"/>
        <v>2021</v>
      </c>
      <c r="B273" s="271"/>
      <c r="C273" s="272">
        <v>1994.9553364890071</v>
      </c>
      <c r="D273" s="272">
        <v>1906.8661621000001</v>
      </c>
      <c r="E273" s="272">
        <v>1818.8031075551414</v>
      </c>
      <c r="F273" s="256"/>
      <c r="G273" s="272">
        <v>319.39736161512963</v>
      </c>
      <c r="H273" s="273">
        <v>314.01872465999998</v>
      </c>
      <c r="I273" s="272">
        <v>310.63020081258747</v>
      </c>
      <c r="J273" s="256"/>
      <c r="K273" s="219">
        <v>308.8245140973799</v>
      </c>
      <c r="L273" s="219">
        <v>299.73025861999997</v>
      </c>
      <c r="M273" s="219">
        <v>294.06075986579555</v>
      </c>
    </row>
    <row r="274" spans="1:13" ht="15" x14ac:dyDescent="0.25">
      <c r="A274" s="98">
        <f t="shared" si="21"/>
        <v>2022</v>
      </c>
      <c r="B274" s="271"/>
      <c r="C274" s="272">
        <v>2032.8684293642086</v>
      </c>
      <c r="D274" s="272">
        <v>1933.6798211</v>
      </c>
      <c r="E274" s="272">
        <v>1834.4912128357914</v>
      </c>
      <c r="F274" s="256"/>
      <c r="G274" s="272">
        <v>322.75362933178712</v>
      </c>
      <c r="H274" s="273">
        <v>316.34571222</v>
      </c>
      <c r="I274" s="272">
        <v>312.8724371090691</v>
      </c>
      <c r="J274" s="256"/>
      <c r="K274" s="219">
        <v>313.97498893030502</v>
      </c>
      <c r="L274" s="219">
        <v>303.06693274000003</v>
      </c>
      <c r="M274" s="219">
        <v>297.22642085405312</v>
      </c>
    </row>
    <row r="275" spans="1:13" ht="15" x14ac:dyDescent="0.25">
      <c r="A275" s="98">
        <f t="shared" si="21"/>
        <v>2023</v>
      </c>
      <c r="B275" s="271"/>
      <c r="C275" s="272">
        <v>2071.7688888643997</v>
      </c>
      <c r="D275" s="272">
        <v>1962.0842972</v>
      </c>
      <c r="E275" s="272">
        <v>1852.3865460165043</v>
      </c>
      <c r="F275" s="256"/>
      <c r="G275" s="272">
        <v>326.17183559175743</v>
      </c>
      <c r="H275" s="273">
        <v>318.79534956999998</v>
      </c>
      <c r="I275" s="272">
        <v>315.24207566076177</v>
      </c>
      <c r="J275" s="256"/>
      <c r="K275" s="219">
        <v>319.2248040084242</v>
      </c>
      <c r="L275" s="219">
        <v>306.60197414999999</v>
      </c>
      <c r="M275" s="219">
        <v>300.57768546326724</v>
      </c>
    </row>
    <row r="276" spans="1:13" ht="15" x14ac:dyDescent="0.25">
      <c r="A276" s="98">
        <f t="shared" si="21"/>
        <v>2024</v>
      </c>
      <c r="B276" s="271"/>
      <c r="C276" s="272">
        <v>2106.6584052867875</v>
      </c>
      <c r="D276" s="272">
        <v>1987.1656833</v>
      </c>
      <c r="E276" s="272">
        <v>1867.6861663880261</v>
      </c>
      <c r="F276" s="256"/>
      <c r="G276" s="272">
        <v>329.26963453578253</v>
      </c>
      <c r="H276" s="273">
        <v>320.99728766999999</v>
      </c>
      <c r="I276" s="272">
        <v>317.36399709922762</v>
      </c>
      <c r="J276" s="256"/>
      <c r="K276" s="219">
        <v>323.9581948515343</v>
      </c>
      <c r="L276" s="219">
        <v>309.71493243999998</v>
      </c>
      <c r="M276" s="219">
        <v>303.52202180990372</v>
      </c>
    </row>
    <row r="277" spans="1:13" ht="15" x14ac:dyDescent="0.25">
      <c r="A277" s="98">
        <f t="shared" si="21"/>
        <v>2025</v>
      </c>
      <c r="B277" s="271"/>
      <c r="C277" s="272">
        <v>2139.1514423529488</v>
      </c>
      <c r="D277" s="272">
        <v>2010.3689302</v>
      </c>
      <c r="E277" s="272">
        <v>1881.573171543024</v>
      </c>
      <c r="F277" s="256"/>
      <c r="G277" s="272">
        <v>332.17480431441919</v>
      </c>
      <c r="H277" s="273">
        <v>323.06264025000002</v>
      </c>
      <c r="I277" s="272">
        <v>319.34667698852201</v>
      </c>
      <c r="J277" s="256"/>
      <c r="K277" s="219">
        <v>328.37929814450831</v>
      </c>
      <c r="L277" s="219">
        <v>312.59074629999998</v>
      </c>
      <c r="M277" s="219">
        <v>306.22913035784069</v>
      </c>
    </row>
    <row r="278" spans="1:13" ht="15" x14ac:dyDescent="0.25">
      <c r="A278" s="98">
        <f t="shared" si="21"/>
        <v>2026</v>
      </c>
      <c r="B278" s="271"/>
      <c r="C278" s="272">
        <v>2170.9772950722704</v>
      </c>
      <c r="D278" s="272">
        <v>2033.2837927</v>
      </c>
      <c r="E278" s="272">
        <v>1895.5504407708013</v>
      </c>
      <c r="F278" s="256"/>
      <c r="G278" s="272">
        <v>335.02350839068413</v>
      </c>
      <c r="H278" s="273">
        <v>325.10318964999999</v>
      </c>
      <c r="I278" s="272">
        <v>321.31015181999953</v>
      </c>
      <c r="J278" s="256"/>
      <c r="K278" s="219">
        <v>332.71268669888224</v>
      </c>
      <c r="L278" s="219">
        <v>315.42739561000002</v>
      </c>
      <c r="M278" s="219">
        <v>308.89665637508057</v>
      </c>
    </row>
    <row r="279" spans="1:13" ht="15" x14ac:dyDescent="0.25">
      <c r="A279" s="98">
        <f t="shared" si="21"/>
        <v>2027</v>
      </c>
      <c r="B279" s="271"/>
      <c r="C279" s="272">
        <v>2202.1532560587598</v>
      </c>
      <c r="D279" s="272">
        <v>2055.7656523999999</v>
      </c>
      <c r="E279" s="272">
        <v>1909.4046840403048</v>
      </c>
      <c r="F279" s="256"/>
      <c r="G279" s="272">
        <v>337.81916782036586</v>
      </c>
      <c r="H279" s="273">
        <v>327.11449262000002</v>
      </c>
      <c r="I279" s="272">
        <v>323.24876593943566</v>
      </c>
      <c r="J279" s="256"/>
      <c r="K279" s="219">
        <v>336.95536471077702</v>
      </c>
      <c r="L279" s="219">
        <v>318.20483895000001</v>
      </c>
      <c r="M279" s="219">
        <v>311.50922864963962</v>
      </c>
    </row>
    <row r="280" spans="1:13" ht="15" x14ac:dyDescent="0.25">
      <c r="B280" s="271"/>
      <c r="C280" s="256"/>
      <c r="D280" s="256"/>
      <c r="E280" s="256"/>
      <c r="F280" s="256"/>
      <c r="G280" s="256"/>
      <c r="H280" s="256"/>
      <c r="I280" s="256"/>
      <c r="J280" s="256"/>
    </row>
    <row r="281" spans="1:13" ht="15" x14ac:dyDescent="0.25">
      <c r="A281" s="102" t="s">
        <v>328</v>
      </c>
      <c r="B281" s="271"/>
      <c r="C281" s="256"/>
      <c r="D281" s="256"/>
      <c r="E281" s="256"/>
      <c r="F281" s="256"/>
      <c r="G281" s="256"/>
      <c r="H281" s="256"/>
      <c r="I281" s="256"/>
      <c r="J281" s="256"/>
    </row>
    <row r="282" spans="1:13" ht="15" x14ac:dyDescent="0.25">
      <c r="A282" s="98">
        <v>2018</v>
      </c>
      <c r="B282" s="271"/>
      <c r="C282" s="233">
        <v>1901.3500377175214</v>
      </c>
      <c r="D282" s="233">
        <v>1854.832108007</v>
      </c>
      <c r="E282" s="233">
        <v>1808.3011187990862</v>
      </c>
      <c r="F282" s="256"/>
      <c r="G282" s="233">
        <v>309.32111486439521</v>
      </c>
      <c r="H282" s="233">
        <v>307.938061124</v>
      </c>
      <c r="I282" s="233">
        <v>304.74562819035026</v>
      </c>
      <c r="J282" s="256"/>
      <c r="K282" s="97">
        <v>296.42632067567337</v>
      </c>
      <c r="L282" s="97">
        <v>294.10319584000001</v>
      </c>
      <c r="M282" s="97">
        <v>288.84310239023222</v>
      </c>
    </row>
    <row r="283" spans="1:13" ht="15" x14ac:dyDescent="0.25">
      <c r="A283" s="98">
        <f>A282+1</f>
        <v>2019</v>
      </c>
      <c r="B283" s="271"/>
      <c r="C283" s="233">
        <v>1930.5555511946734</v>
      </c>
      <c r="D283" s="233">
        <v>1867.4407239550001</v>
      </c>
      <c r="E283" s="233">
        <v>1804.325896715327</v>
      </c>
      <c r="F283" s="256"/>
      <c r="G283" s="233">
        <v>311.84785346847588</v>
      </c>
      <c r="H283" s="233">
        <v>308.86341142599997</v>
      </c>
      <c r="I283" s="233">
        <v>305.59993257887243</v>
      </c>
      <c r="J283" s="256"/>
      <c r="K283" s="97">
        <v>300.83794678166004</v>
      </c>
      <c r="L283" s="97">
        <v>295.82746422999998</v>
      </c>
      <c r="M283" s="97">
        <v>290.43029947126877</v>
      </c>
    </row>
    <row r="284" spans="1:13" ht="15" x14ac:dyDescent="0.25">
      <c r="A284" s="98">
        <f t="shared" ref="A284:A291" si="22">A283+1</f>
        <v>2020</v>
      </c>
      <c r="B284" s="271"/>
      <c r="C284" s="233">
        <v>1951.6217144274599</v>
      </c>
      <c r="D284" s="233">
        <v>1875.4183604069999</v>
      </c>
      <c r="E284" s="233">
        <v>1799.1889450479557</v>
      </c>
      <c r="F284" s="256"/>
      <c r="G284" s="233">
        <v>313.7679723157118</v>
      </c>
      <c r="H284" s="233">
        <v>309.51219758300005</v>
      </c>
      <c r="I284" s="233">
        <v>306.1950310137089</v>
      </c>
      <c r="J284" s="256"/>
      <c r="K284" s="97">
        <v>304.14702676408467</v>
      </c>
      <c r="L284" s="97">
        <v>296.98515565999998</v>
      </c>
      <c r="M284" s="97">
        <v>291.47206016092366</v>
      </c>
    </row>
    <row r="285" spans="1:13" ht="15" x14ac:dyDescent="0.25">
      <c r="A285" s="98">
        <f t="shared" si="22"/>
        <v>2021</v>
      </c>
      <c r="B285" s="271"/>
      <c r="C285" s="233">
        <v>1984.128291732007</v>
      </c>
      <c r="D285" s="233">
        <v>1896.039117343</v>
      </c>
      <c r="E285" s="233">
        <v>1807.9760627981414</v>
      </c>
      <c r="F285" s="256"/>
      <c r="G285" s="233">
        <v>316.52682915912965</v>
      </c>
      <c r="H285" s="233">
        <v>311.148192204</v>
      </c>
      <c r="I285" s="233">
        <v>307.7596683565875</v>
      </c>
      <c r="J285" s="256"/>
      <c r="K285" s="97">
        <v>308.8245140973799</v>
      </c>
      <c r="L285" s="97">
        <v>299.73025861999997</v>
      </c>
      <c r="M285" s="97">
        <v>294.06075986579555</v>
      </c>
    </row>
    <row r="286" spans="1:13" ht="15" x14ac:dyDescent="0.25">
      <c r="A286" s="98">
        <f t="shared" si="22"/>
        <v>2022</v>
      </c>
      <c r="B286" s="271"/>
      <c r="C286" s="233">
        <v>2020.5263552492086</v>
      </c>
      <c r="D286" s="233">
        <v>1921.337746985</v>
      </c>
      <c r="E286" s="233">
        <v>1822.1491387207914</v>
      </c>
      <c r="F286" s="256"/>
      <c r="G286" s="233">
        <v>319.58739642378714</v>
      </c>
      <c r="H286" s="233">
        <v>313.17947931200001</v>
      </c>
      <c r="I286" s="233">
        <v>309.70620420106911</v>
      </c>
      <c r="J286" s="256"/>
      <c r="K286" s="97">
        <v>313.97498893030502</v>
      </c>
      <c r="L286" s="97">
        <v>303.06693274000003</v>
      </c>
      <c r="M286" s="97">
        <v>297.22642085405312</v>
      </c>
    </row>
    <row r="287" spans="1:13" ht="15" x14ac:dyDescent="0.25">
      <c r="A287" s="98">
        <f t="shared" si="22"/>
        <v>2023</v>
      </c>
      <c r="B287" s="271"/>
      <c r="C287" s="233">
        <v>2057.9194379053997</v>
      </c>
      <c r="D287" s="233">
        <v>1948.234846241</v>
      </c>
      <c r="E287" s="233">
        <v>1838.5370950575043</v>
      </c>
      <c r="F287" s="256"/>
      <c r="G287" s="233">
        <v>322.73346430275745</v>
      </c>
      <c r="H287" s="233">
        <v>315.35697828100001</v>
      </c>
      <c r="I287" s="233">
        <v>311.8037043717618</v>
      </c>
      <c r="J287" s="256"/>
      <c r="K287" s="97">
        <v>319.2248040084242</v>
      </c>
      <c r="L287" s="97">
        <v>306.60197414999999</v>
      </c>
      <c r="M287" s="97">
        <v>300.57768546326724</v>
      </c>
    </row>
    <row r="288" spans="1:13" ht="15" x14ac:dyDescent="0.25">
      <c r="A288" s="98">
        <f t="shared" si="22"/>
        <v>2024</v>
      </c>
      <c r="B288" s="271"/>
      <c r="C288" s="233">
        <v>2091.2838188947876</v>
      </c>
      <c r="D288" s="233">
        <v>1971.7910969079999</v>
      </c>
      <c r="E288" s="233">
        <v>1852.311579996026</v>
      </c>
      <c r="F288" s="256"/>
      <c r="G288" s="233">
        <v>325.58111524578254</v>
      </c>
      <c r="H288" s="233">
        <v>317.30876838</v>
      </c>
      <c r="I288" s="233">
        <v>313.67547780922763</v>
      </c>
      <c r="J288" s="256"/>
      <c r="K288" s="97">
        <v>323.9581948515343</v>
      </c>
      <c r="L288" s="97">
        <v>309.71493243999998</v>
      </c>
      <c r="M288" s="97">
        <v>303.52202180990372</v>
      </c>
    </row>
    <row r="289" spans="1:13" ht="15" x14ac:dyDescent="0.25">
      <c r="A289" s="98">
        <f t="shared" si="22"/>
        <v>2025</v>
      </c>
      <c r="B289" s="271"/>
      <c r="C289" s="233">
        <v>2122.3102847209489</v>
      </c>
      <c r="D289" s="233">
        <v>1993.527772568</v>
      </c>
      <c r="E289" s="233">
        <v>1864.7320139110241</v>
      </c>
      <c r="F289" s="256"/>
      <c r="G289" s="233">
        <v>328.2490231384192</v>
      </c>
      <c r="H289" s="233">
        <v>319.13685907400003</v>
      </c>
      <c r="I289" s="233">
        <v>315.42089581252202</v>
      </c>
      <c r="J289" s="256"/>
      <c r="K289" s="97">
        <v>328.37929814450831</v>
      </c>
      <c r="L289" s="97">
        <v>312.59074629999998</v>
      </c>
      <c r="M289" s="97">
        <v>306.22913035784069</v>
      </c>
    </row>
    <row r="290" spans="1:13" ht="15" x14ac:dyDescent="0.25">
      <c r="A290" s="98">
        <f t="shared" si="22"/>
        <v>2026</v>
      </c>
      <c r="B290" s="271"/>
      <c r="C290" s="233">
        <v>2152.6515454142705</v>
      </c>
      <c r="D290" s="233">
        <v>2014.9580430420001</v>
      </c>
      <c r="E290" s="233">
        <v>1877.2246911128013</v>
      </c>
      <c r="F290" s="256"/>
      <c r="G290" s="233">
        <v>330.86104494068411</v>
      </c>
      <c r="H290" s="233">
        <v>320.94072619999997</v>
      </c>
      <c r="I290" s="233">
        <v>317.14768836999951</v>
      </c>
      <c r="J290" s="256"/>
      <c r="K290" s="97">
        <v>332.71268669888224</v>
      </c>
      <c r="L290" s="97">
        <v>315.42739561000002</v>
      </c>
      <c r="M290" s="97">
        <v>308.89665637508057</v>
      </c>
    </row>
    <row r="291" spans="1:13" ht="15" x14ac:dyDescent="0.25">
      <c r="A291" s="98">
        <f t="shared" si="22"/>
        <v>2027</v>
      </c>
      <c r="B291" s="271"/>
      <c r="C291" s="233">
        <v>2182.35134826076</v>
      </c>
      <c r="D291" s="233">
        <v>2035.9637446019999</v>
      </c>
      <c r="E291" s="233">
        <v>1889.6027762423048</v>
      </c>
      <c r="F291" s="256"/>
      <c r="G291" s="233">
        <v>333.43656865636586</v>
      </c>
      <c r="H291" s="233">
        <v>322.73189345600002</v>
      </c>
      <c r="I291" s="233">
        <v>318.86616677543566</v>
      </c>
      <c r="J291" s="256"/>
      <c r="K291" s="97">
        <v>336.95536471077702</v>
      </c>
      <c r="L291" s="97">
        <v>318.20483895000001</v>
      </c>
      <c r="M291" s="97">
        <v>311.50922864963962</v>
      </c>
    </row>
    <row r="292" spans="1:13" ht="15" x14ac:dyDescent="0.25">
      <c r="B292" s="271"/>
      <c r="C292" s="256"/>
      <c r="D292" s="256"/>
      <c r="E292" s="256"/>
      <c r="F292" s="256"/>
      <c r="G292" s="256"/>
      <c r="H292" s="256"/>
      <c r="I292" s="256"/>
      <c r="J292" s="256"/>
    </row>
    <row r="293" spans="1:13" ht="15" x14ac:dyDescent="0.25">
      <c r="A293" s="102" t="s">
        <v>329</v>
      </c>
      <c r="B293" s="271"/>
      <c r="C293" s="256"/>
      <c r="D293" s="256"/>
      <c r="E293" s="256"/>
      <c r="F293" s="256"/>
      <c r="G293" s="256"/>
      <c r="H293" s="256"/>
      <c r="I293" s="256"/>
      <c r="J293" s="256"/>
    </row>
    <row r="294" spans="1:13" ht="15" x14ac:dyDescent="0.25">
      <c r="A294" s="98">
        <v>2018</v>
      </c>
      <c r="B294" s="271"/>
      <c r="C294" s="233">
        <v>1725.6426962175215</v>
      </c>
      <c r="D294" s="233">
        <v>1679.124766507</v>
      </c>
      <c r="E294" s="233">
        <v>1632.5937772990862</v>
      </c>
      <c r="F294" s="256"/>
      <c r="G294" s="233">
        <v>283.50418408139524</v>
      </c>
      <c r="H294" s="233">
        <v>282.12113034100003</v>
      </c>
      <c r="I294" s="233">
        <v>278.92869740735028</v>
      </c>
      <c r="J294" s="256"/>
      <c r="K294" s="97">
        <v>270.95368435167336</v>
      </c>
      <c r="L294" s="97">
        <v>268.63055951600001</v>
      </c>
      <c r="M294" s="97">
        <v>263.37046606623221</v>
      </c>
    </row>
    <row r="295" spans="1:13" ht="15" x14ac:dyDescent="0.25">
      <c r="A295" s="98">
        <f>A294+1</f>
        <v>2019</v>
      </c>
      <c r="B295" s="271"/>
      <c r="C295" s="233">
        <v>1731.5758827146733</v>
      </c>
      <c r="D295" s="233">
        <v>1668.4610554750002</v>
      </c>
      <c r="E295" s="233">
        <v>1605.3462282353271</v>
      </c>
      <c r="F295" s="256"/>
      <c r="G295" s="233">
        <v>282.94932952847586</v>
      </c>
      <c r="H295" s="233">
        <v>279.96488748599995</v>
      </c>
      <c r="I295" s="233">
        <v>276.70140863887241</v>
      </c>
      <c r="J295" s="256"/>
      <c r="K295" s="97">
        <v>274.08336831566004</v>
      </c>
      <c r="L295" s="97">
        <v>269.07288576399998</v>
      </c>
      <c r="M295" s="97">
        <v>263.67572100526877</v>
      </c>
    </row>
    <row r="296" spans="1:13" ht="15" x14ac:dyDescent="0.25">
      <c r="A296" s="98">
        <f t="shared" ref="A296:A303" si="23">A295+1</f>
        <v>2020</v>
      </c>
      <c r="B296" s="271"/>
      <c r="C296" s="233">
        <v>1730.6684564474599</v>
      </c>
      <c r="D296" s="233">
        <v>1654.4651024269999</v>
      </c>
      <c r="E296" s="233">
        <v>1578.2356870679557</v>
      </c>
      <c r="F296" s="256"/>
      <c r="G296" s="233">
        <v>281.93432129771179</v>
      </c>
      <c r="H296" s="233">
        <v>277.67854656500003</v>
      </c>
      <c r="I296" s="233">
        <v>274.36137999570889</v>
      </c>
      <c r="J296" s="256"/>
      <c r="K296" s="97">
        <v>274.68723499108467</v>
      </c>
      <c r="L296" s="97">
        <v>267.52536388699997</v>
      </c>
      <c r="M296" s="97">
        <v>262.01226838792365</v>
      </c>
    </row>
    <row r="297" spans="1:13" ht="15" x14ac:dyDescent="0.25">
      <c r="A297" s="98">
        <f t="shared" si="23"/>
        <v>2021</v>
      </c>
      <c r="B297" s="271"/>
      <c r="C297" s="233">
        <v>1742.789414072007</v>
      </c>
      <c r="D297" s="233">
        <v>1654.7002396830001</v>
      </c>
      <c r="E297" s="233">
        <v>1566.6371851381414</v>
      </c>
      <c r="F297" s="256"/>
      <c r="G297" s="233">
        <v>281.90453858912963</v>
      </c>
      <c r="H297" s="233">
        <v>276.52590163399998</v>
      </c>
      <c r="I297" s="233">
        <v>273.13737778658748</v>
      </c>
      <c r="J297" s="256"/>
      <c r="K297" s="97">
        <v>276.94394372537988</v>
      </c>
      <c r="L297" s="97">
        <v>267.84968824799995</v>
      </c>
      <c r="M297" s="97">
        <v>262.18018949379552</v>
      </c>
    </row>
    <row r="298" spans="1:13" ht="15" x14ac:dyDescent="0.25">
      <c r="A298" s="98">
        <f t="shared" si="23"/>
        <v>2022</v>
      </c>
      <c r="B298" s="271"/>
      <c r="C298" s="233">
        <v>1760.3900564492085</v>
      </c>
      <c r="D298" s="233">
        <v>1661.2014481849999</v>
      </c>
      <c r="E298" s="233">
        <v>1562.0128399207913</v>
      </c>
      <c r="F298" s="256"/>
      <c r="G298" s="233">
        <v>282.46968509078715</v>
      </c>
      <c r="H298" s="233">
        <v>276.06176797900002</v>
      </c>
      <c r="I298" s="233">
        <v>272.58849286806912</v>
      </c>
      <c r="J298" s="256"/>
      <c r="K298" s="97">
        <v>279.673456286305</v>
      </c>
      <c r="L298" s="97">
        <v>268.76540009600001</v>
      </c>
      <c r="M298" s="97">
        <v>262.9248882100531</v>
      </c>
    </row>
    <row r="299" spans="1:13" ht="15" x14ac:dyDescent="0.25">
      <c r="A299" s="98">
        <f t="shared" si="23"/>
        <v>2023</v>
      </c>
      <c r="B299" s="271"/>
      <c r="C299" s="233">
        <v>1780.7186658053997</v>
      </c>
      <c r="D299" s="233">
        <v>1671.034074141</v>
      </c>
      <c r="E299" s="233">
        <v>1561.3363229575043</v>
      </c>
      <c r="F299" s="256"/>
      <c r="G299" s="233">
        <v>283.41358834675748</v>
      </c>
      <c r="H299" s="233">
        <v>276.03710232500003</v>
      </c>
      <c r="I299" s="233">
        <v>272.48382841576182</v>
      </c>
      <c r="J299" s="256"/>
      <c r="K299" s="97">
        <v>282.92913788842418</v>
      </c>
      <c r="L299" s="97">
        <v>270.30630802999997</v>
      </c>
      <c r="M299" s="97">
        <v>264.28201934326722</v>
      </c>
    </row>
    <row r="300" spans="1:13" ht="15" x14ac:dyDescent="0.25">
      <c r="A300" s="98">
        <f t="shared" si="23"/>
        <v>2024</v>
      </c>
      <c r="B300" s="271"/>
      <c r="C300" s="233">
        <v>1798.7517552447875</v>
      </c>
      <c r="D300" s="233">
        <v>1679.2590332579998</v>
      </c>
      <c r="E300" s="233">
        <v>1559.779516346026</v>
      </c>
      <c r="F300" s="256"/>
      <c r="G300" s="233">
        <v>284.20564576578255</v>
      </c>
      <c r="H300" s="233">
        <v>275.93329890000001</v>
      </c>
      <c r="I300" s="233">
        <v>272.30000832922764</v>
      </c>
      <c r="J300" s="256"/>
      <c r="K300" s="97">
        <v>285.66825570753429</v>
      </c>
      <c r="L300" s="97">
        <v>271.42499329599997</v>
      </c>
      <c r="M300" s="97">
        <v>265.2320826659037</v>
      </c>
    </row>
    <row r="301" spans="1:13" ht="15" x14ac:dyDescent="0.25">
      <c r="A301" s="98">
        <f t="shared" si="23"/>
        <v>2025</v>
      </c>
      <c r="B301" s="271"/>
      <c r="C301" s="233">
        <v>1816.1803405109488</v>
      </c>
      <c r="D301" s="233">
        <v>1687.397828358</v>
      </c>
      <c r="E301" s="233">
        <v>1558.602069701024</v>
      </c>
      <c r="F301" s="256"/>
      <c r="G301" s="233">
        <v>284.96455035641918</v>
      </c>
      <c r="H301" s="233">
        <v>275.85238629200001</v>
      </c>
      <c r="I301" s="233">
        <v>272.136423030522</v>
      </c>
      <c r="J301" s="256"/>
      <c r="K301" s="97">
        <v>288.37964492950829</v>
      </c>
      <c r="L301" s="97">
        <v>272.59109308499995</v>
      </c>
      <c r="M301" s="97">
        <v>266.22947714284066</v>
      </c>
    </row>
    <row r="302" spans="1:13" ht="15" x14ac:dyDescent="0.25">
      <c r="A302" s="98">
        <f t="shared" si="23"/>
        <v>2026</v>
      </c>
      <c r="B302" s="271"/>
      <c r="C302" s="233">
        <v>1834.5128073942706</v>
      </c>
      <c r="D302" s="233">
        <v>1696.8193050220002</v>
      </c>
      <c r="E302" s="233">
        <v>1559.0859530928014</v>
      </c>
      <c r="F302" s="256"/>
      <c r="G302" s="233">
        <v>285.96091022968409</v>
      </c>
      <c r="H302" s="233">
        <v>276.04059148899995</v>
      </c>
      <c r="I302" s="233">
        <v>272.24755365899949</v>
      </c>
      <c r="J302" s="256"/>
      <c r="K302" s="97">
        <v>291.28791558588222</v>
      </c>
      <c r="L302" s="97">
        <v>274.002624497</v>
      </c>
      <c r="M302" s="97">
        <v>267.47188526208055</v>
      </c>
    </row>
    <row r="303" spans="1:13" ht="15" x14ac:dyDescent="0.25">
      <c r="A303" s="98">
        <f t="shared" si="23"/>
        <v>2027</v>
      </c>
      <c r="B303" s="271"/>
      <c r="C303" s="233">
        <v>1853.7931055507599</v>
      </c>
      <c r="D303" s="233">
        <v>1707.4055018919998</v>
      </c>
      <c r="E303" s="233">
        <v>1561.0445335323047</v>
      </c>
      <c r="F303" s="256"/>
      <c r="G303" s="233">
        <v>287.21414778036586</v>
      </c>
      <c r="H303" s="233">
        <v>276.50947258000002</v>
      </c>
      <c r="I303" s="233">
        <v>272.64374589943566</v>
      </c>
      <c r="J303" s="256"/>
      <c r="K303" s="97">
        <v>294.247749160777</v>
      </c>
      <c r="L303" s="97">
        <v>275.4972234</v>
      </c>
      <c r="M303" s="97">
        <v>268.80161309963961</v>
      </c>
    </row>
    <row r="304" spans="1:13" ht="15" x14ac:dyDescent="0.25">
      <c r="B304" s="271"/>
      <c r="C304" s="256"/>
      <c r="D304" s="256"/>
      <c r="E304" s="256"/>
      <c r="F304" s="256"/>
      <c r="G304" s="256"/>
      <c r="H304" s="256"/>
      <c r="I304" s="256"/>
      <c r="J304" s="256"/>
    </row>
    <row r="305" spans="1:13" ht="15" x14ac:dyDescent="0.25">
      <c r="B305" s="271"/>
      <c r="C305" s="256"/>
      <c r="D305" s="256"/>
      <c r="E305" s="256"/>
      <c r="F305" s="256"/>
      <c r="G305" s="256"/>
      <c r="H305" s="256"/>
      <c r="I305" s="256"/>
      <c r="J305" s="256"/>
    </row>
    <row r="306" spans="1:13" ht="15" x14ac:dyDescent="0.25">
      <c r="B306" s="271"/>
      <c r="C306" s="292" t="s">
        <v>324</v>
      </c>
      <c r="D306" s="292"/>
      <c r="E306" s="292"/>
      <c r="F306" s="256"/>
      <c r="G306" s="292" t="s">
        <v>325</v>
      </c>
      <c r="H306" s="292"/>
      <c r="I306" s="292"/>
      <c r="J306" s="256"/>
      <c r="K306" s="293" t="s">
        <v>326</v>
      </c>
      <c r="L306" s="293"/>
      <c r="M306" s="293"/>
    </row>
    <row r="307" spans="1:13" ht="15" x14ac:dyDescent="0.25">
      <c r="A307" s="102" t="s">
        <v>88</v>
      </c>
      <c r="B307" s="271"/>
      <c r="C307" s="257" t="s">
        <v>65</v>
      </c>
      <c r="D307" s="257" t="s">
        <v>66</v>
      </c>
      <c r="E307" s="257" t="s">
        <v>327</v>
      </c>
      <c r="F307" s="256"/>
      <c r="G307" s="257" t="s">
        <v>65</v>
      </c>
      <c r="H307" s="257" t="s">
        <v>66</v>
      </c>
      <c r="I307" s="257" t="s">
        <v>327</v>
      </c>
      <c r="J307" s="256"/>
      <c r="K307" s="18" t="s">
        <v>65</v>
      </c>
      <c r="L307" s="18" t="s">
        <v>66</v>
      </c>
      <c r="M307" s="18" t="s">
        <v>327</v>
      </c>
    </row>
    <row r="308" spans="1:13" ht="15" x14ac:dyDescent="0.25">
      <c r="A308" s="98">
        <v>2018</v>
      </c>
      <c r="B308" s="271"/>
      <c r="C308" s="272">
        <v>6331.4312461907657</v>
      </c>
      <c r="D308" s="272">
        <v>6177.0145525999997</v>
      </c>
      <c r="E308" s="272">
        <v>6022.5545078880668</v>
      </c>
      <c r="F308" s="256"/>
      <c r="G308" s="272">
        <v>994.43126270172229</v>
      </c>
      <c r="H308" s="273">
        <v>990.01012107999998</v>
      </c>
      <c r="I308" s="272">
        <v>979.80502368914767</v>
      </c>
      <c r="J308" s="256"/>
      <c r="K308" s="219">
        <v>1021.5293478506608</v>
      </c>
      <c r="L308" s="219">
        <v>1013.5235129</v>
      </c>
      <c r="M308" s="219">
        <v>995.39644571134124</v>
      </c>
    </row>
    <row r="309" spans="1:13" ht="15" x14ac:dyDescent="0.25">
      <c r="A309" s="98">
        <f>A308+1</f>
        <v>2019</v>
      </c>
      <c r="B309" s="271"/>
      <c r="C309" s="272">
        <v>6434.2925943712426</v>
      </c>
      <c r="D309" s="272">
        <v>6224.7661520000001</v>
      </c>
      <c r="E309" s="272">
        <v>6015.2397096287586</v>
      </c>
      <c r="F309" s="256"/>
      <c r="G309" s="272">
        <v>1003.817324593879</v>
      </c>
      <c r="H309" s="273">
        <v>994.27676297000005</v>
      </c>
      <c r="I309" s="272">
        <v>983.8441860909345</v>
      </c>
      <c r="J309" s="256"/>
      <c r="K309" s="219">
        <v>1036.8538653261298</v>
      </c>
      <c r="L309" s="219">
        <v>1019.5849727</v>
      </c>
      <c r="M309" s="219">
        <v>1000.9833594335929</v>
      </c>
    </row>
    <row r="310" spans="1:13" ht="15" x14ac:dyDescent="0.25">
      <c r="A310" s="98">
        <f t="shared" ref="A310:A317" si="24">A309+1</f>
        <v>2020</v>
      </c>
      <c r="B310" s="271"/>
      <c r="C310" s="272">
        <v>6510.1611514031674</v>
      </c>
      <c r="D310" s="272">
        <v>6257.1646307999999</v>
      </c>
      <c r="E310" s="272">
        <v>6004.0815860789808</v>
      </c>
      <c r="F310" s="256"/>
      <c r="G310" s="272">
        <v>1011.1841857291442</v>
      </c>
      <c r="H310" s="273">
        <v>997.57899425999994</v>
      </c>
      <c r="I310" s="272">
        <v>986.9744183261854</v>
      </c>
      <c r="J310" s="256"/>
      <c r="K310" s="219">
        <v>1048.3793869284789</v>
      </c>
      <c r="L310" s="219">
        <v>1023.6927802</v>
      </c>
      <c r="M310" s="219">
        <v>1004.6894194211917</v>
      </c>
    </row>
    <row r="311" spans="1:13" ht="15" x14ac:dyDescent="0.25">
      <c r="A311" s="98">
        <f t="shared" si="24"/>
        <v>2021</v>
      </c>
      <c r="B311" s="271"/>
      <c r="C311" s="272">
        <v>6623.7835187852143</v>
      </c>
      <c r="D311" s="272">
        <v>6331.3039775999996</v>
      </c>
      <c r="E311" s="272">
        <v>6038.9111612602073</v>
      </c>
      <c r="F311" s="256"/>
      <c r="G311" s="272">
        <v>1021.1097025689713</v>
      </c>
      <c r="H311" s="273">
        <v>1003.9142619</v>
      </c>
      <c r="I311" s="272">
        <v>993.08119001586681</v>
      </c>
      <c r="J311" s="256"/>
      <c r="K311" s="219">
        <v>1064.6228014737821</v>
      </c>
      <c r="L311" s="219">
        <v>1033.2718196000001</v>
      </c>
      <c r="M311" s="219">
        <v>1013.7271352529863</v>
      </c>
    </row>
    <row r="312" spans="1:13" ht="15" x14ac:dyDescent="0.25">
      <c r="A312" s="98">
        <f t="shared" si="24"/>
        <v>2022</v>
      </c>
      <c r="B312" s="271"/>
      <c r="C312" s="272">
        <v>6750.1619822652092</v>
      </c>
      <c r="D312" s="272">
        <v>6420.8051174000002</v>
      </c>
      <c r="E312" s="272">
        <v>6091.4482525347912</v>
      </c>
      <c r="F312" s="256"/>
      <c r="G312" s="272">
        <v>1031.8749893109443</v>
      </c>
      <c r="H312" s="273">
        <v>1011.3882502</v>
      </c>
      <c r="I312" s="272">
        <v>1000.2838492196425</v>
      </c>
      <c r="J312" s="256"/>
      <c r="K312" s="219">
        <v>1082.498508921022</v>
      </c>
      <c r="L312" s="219">
        <v>1044.8905625</v>
      </c>
      <c r="M312" s="219">
        <v>1024.7541005817659</v>
      </c>
    </row>
    <row r="313" spans="1:13" ht="15" x14ac:dyDescent="0.25">
      <c r="A313" s="98">
        <f t="shared" si="24"/>
        <v>2023</v>
      </c>
      <c r="B313" s="271"/>
      <c r="C313" s="272">
        <v>6879.8297994551649</v>
      </c>
      <c r="D313" s="272">
        <v>6515.5945190000002</v>
      </c>
      <c r="E313" s="272">
        <v>6151.3155390510801</v>
      </c>
      <c r="F313" s="256"/>
      <c r="G313" s="272">
        <v>1042.8386199545882</v>
      </c>
      <c r="H313" s="273">
        <v>1019.254473</v>
      </c>
      <c r="I313" s="272">
        <v>1007.8939235733214</v>
      </c>
      <c r="J313" s="256"/>
      <c r="K313" s="219">
        <v>1100.7186317258104</v>
      </c>
      <c r="L313" s="219">
        <v>1057.1938685</v>
      </c>
      <c r="M313" s="219">
        <v>1036.4215265105386</v>
      </c>
    </row>
    <row r="314" spans="1:13" ht="15" x14ac:dyDescent="0.25">
      <c r="A314" s="98">
        <f t="shared" si="24"/>
        <v>2024</v>
      </c>
      <c r="B314" s="271"/>
      <c r="C314" s="272">
        <v>6996.1880726347563</v>
      </c>
      <c r="D314" s="272">
        <v>6599.3541321000002</v>
      </c>
      <c r="E314" s="272">
        <v>6202.5640454651802</v>
      </c>
      <c r="F314" s="256"/>
      <c r="G314" s="272">
        <v>1052.7781295436432</v>
      </c>
      <c r="H314" s="273">
        <v>1026.3288462</v>
      </c>
      <c r="I314" s="272">
        <v>1014.712078511783</v>
      </c>
      <c r="J314" s="256"/>
      <c r="K314" s="219">
        <v>1117.1597881030916</v>
      </c>
      <c r="L314" s="219">
        <v>1068.0423393999999</v>
      </c>
      <c r="M314" s="219">
        <v>1046.6862791514534</v>
      </c>
    </row>
    <row r="315" spans="1:13" ht="15" x14ac:dyDescent="0.25">
      <c r="A315" s="98">
        <f t="shared" si="24"/>
        <v>2025</v>
      </c>
      <c r="B315" s="271"/>
      <c r="C315" s="272">
        <v>7104.59576729949</v>
      </c>
      <c r="D315" s="272">
        <v>6676.8805187999997</v>
      </c>
      <c r="E315" s="272">
        <v>6249.121275726503</v>
      </c>
      <c r="F315" s="256"/>
      <c r="G315" s="272">
        <v>1062.1019708712281</v>
      </c>
      <c r="H315" s="273">
        <v>1032.9665660000001</v>
      </c>
      <c r="I315" s="272">
        <v>1021.0850751330254</v>
      </c>
      <c r="J315" s="256"/>
      <c r="K315" s="219">
        <v>1132.5253997361103</v>
      </c>
      <c r="L315" s="219">
        <v>1078.0733192</v>
      </c>
      <c r="M315" s="219">
        <v>1056.1331674347355</v>
      </c>
    </row>
    <row r="316" spans="1:13" ht="15" x14ac:dyDescent="0.25">
      <c r="A316" s="98">
        <f t="shared" si="24"/>
        <v>2026</v>
      </c>
      <c r="B316" s="271"/>
      <c r="C316" s="272">
        <v>7210.7947714943257</v>
      </c>
      <c r="D316" s="272">
        <v>6753.4525463</v>
      </c>
      <c r="E316" s="272">
        <v>6295.9779627537955</v>
      </c>
      <c r="F316" s="256"/>
      <c r="G316" s="272">
        <v>1071.2454652540296</v>
      </c>
      <c r="H316" s="273">
        <v>1039.5250152000001</v>
      </c>
      <c r="I316" s="272">
        <v>1027.3966884612489</v>
      </c>
      <c r="J316" s="256"/>
      <c r="K316" s="219">
        <v>1147.5896890460681</v>
      </c>
      <c r="L316" s="219">
        <v>1087.9694142000001</v>
      </c>
      <c r="M316" s="219">
        <v>1065.4436455489683</v>
      </c>
    </row>
    <row r="317" spans="1:13" ht="15" x14ac:dyDescent="0.25">
      <c r="A317" s="98">
        <f t="shared" si="24"/>
        <v>2027</v>
      </c>
      <c r="B317" s="271"/>
      <c r="C317" s="272">
        <v>7314.8419522766608</v>
      </c>
      <c r="D317" s="272">
        <v>6828.5896074000002</v>
      </c>
      <c r="E317" s="272">
        <v>6342.4257363852166</v>
      </c>
      <c r="F317" s="256"/>
      <c r="G317" s="272">
        <v>1080.2195310421187</v>
      </c>
      <c r="H317" s="273">
        <v>1045.9899777000001</v>
      </c>
      <c r="I317" s="272">
        <v>1033.6288275350787</v>
      </c>
      <c r="J317" s="256"/>
      <c r="K317" s="219">
        <v>1162.3421991743558</v>
      </c>
      <c r="L317" s="219">
        <v>1097.6614443000001</v>
      </c>
      <c r="M317" s="219">
        <v>1074.5646450903614</v>
      </c>
    </row>
    <row r="318" spans="1:13" ht="15" x14ac:dyDescent="0.25">
      <c r="B318" s="271"/>
      <c r="C318" s="256"/>
      <c r="D318" s="256"/>
      <c r="E318" s="256"/>
      <c r="F318" s="256"/>
      <c r="G318" s="256"/>
      <c r="H318" s="256"/>
      <c r="I318" s="256"/>
      <c r="J318" s="256"/>
    </row>
    <row r="319" spans="1:13" ht="15" x14ac:dyDescent="0.25">
      <c r="A319" s="102" t="s">
        <v>328</v>
      </c>
      <c r="B319" s="271"/>
      <c r="C319" s="256"/>
      <c r="D319" s="256"/>
      <c r="E319" s="256"/>
      <c r="F319" s="256"/>
      <c r="G319" s="256"/>
      <c r="H319" s="256"/>
      <c r="I319" s="256"/>
      <c r="J319" s="256"/>
    </row>
    <row r="320" spans="1:13" ht="15" x14ac:dyDescent="0.25">
      <c r="A320" s="98">
        <v>2018</v>
      </c>
      <c r="B320" s="271"/>
      <c r="C320" s="233">
        <v>6305.2573438187655</v>
      </c>
      <c r="D320" s="233">
        <v>6150.8406502279995</v>
      </c>
      <c r="E320" s="233">
        <v>5996.3806055160667</v>
      </c>
      <c r="F320" s="256"/>
      <c r="G320" s="233">
        <v>986.72219579972227</v>
      </c>
      <c r="H320" s="233">
        <v>982.30105417799996</v>
      </c>
      <c r="I320" s="233">
        <v>972.09595678714766</v>
      </c>
      <c r="J320" s="256"/>
      <c r="K320" s="97">
        <v>1021.5293478506608</v>
      </c>
      <c r="L320" s="97">
        <v>1013.5235129</v>
      </c>
      <c r="M320" s="97">
        <v>995.39644571134124</v>
      </c>
    </row>
    <row r="321" spans="1:13" ht="15" x14ac:dyDescent="0.25">
      <c r="A321" s="98">
        <f>A320+1</f>
        <v>2019</v>
      </c>
      <c r="B321" s="271"/>
      <c r="C321" s="233">
        <v>6400.9888235832423</v>
      </c>
      <c r="D321" s="233">
        <v>6191.4623812119999</v>
      </c>
      <c r="E321" s="233">
        <v>5981.9359388407584</v>
      </c>
      <c r="F321" s="256"/>
      <c r="G321" s="233">
        <v>994.36759495587899</v>
      </c>
      <c r="H321" s="233">
        <v>984.82703333200004</v>
      </c>
      <c r="I321" s="233">
        <v>974.39445645293449</v>
      </c>
      <c r="J321" s="256"/>
      <c r="K321" s="97">
        <v>1036.8538653261298</v>
      </c>
      <c r="L321" s="97">
        <v>1019.5849727</v>
      </c>
      <c r="M321" s="97">
        <v>1000.9833594335929</v>
      </c>
    </row>
    <row r="322" spans="1:13" ht="15" x14ac:dyDescent="0.25">
      <c r="A322" s="98">
        <f t="shared" ref="A322:A329" si="25">A321+1</f>
        <v>2020</v>
      </c>
      <c r="B322" s="271"/>
      <c r="C322" s="233">
        <v>6469.6980121711676</v>
      </c>
      <c r="D322" s="233">
        <v>6216.7014915680002</v>
      </c>
      <c r="E322" s="233">
        <v>5963.618446846981</v>
      </c>
      <c r="F322" s="256"/>
      <c r="G322" s="233">
        <v>1000.1033442591443</v>
      </c>
      <c r="H322" s="233">
        <v>986.49815278999995</v>
      </c>
      <c r="I322" s="233">
        <v>975.8935768561854</v>
      </c>
      <c r="J322" s="256"/>
      <c r="K322" s="97">
        <v>1048.3793869284789</v>
      </c>
      <c r="L322" s="97">
        <v>1023.6927802</v>
      </c>
      <c r="M322" s="97">
        <v>1004.6894194211917</v>
      </c>
    </row>
    <row r="323" spans="1:13" ht="15" x14ac:dyDescent="0.25">
      <c r="A323" s="98">
        <f t="shared" si="25"/>
        <v>2021</v>
      </c>
      <c r="B323" s="271"/>
      <c r="C323" s="233">
        <v>6576.4701630202144</v>
      </c>
      <c r="D323" s="233">
        <v>6283.9906218349997</v>
      </c>
      <c r="E323" s="233">
        <v>5991.5978054952075</v>
      </c>
      <c r="F323" s="256"/>
      <c r="G323" s="233">
        <v>1008.5656957489713</v>
      </c>
      <c r="H323" s="233">
        <v>991.37025507999999</v>
      </c>
      <c r="I323" s="233">
        <v>980.53718319586676</v>
      </c>
      <c r="J323" s="256"/>
      <c r="K323" s="97">
        <v>1064.6228014737821</v>
      </c>
      <c r="L323" s="97">
        <v>1033.2718196000001</v>
      </c>
      <c r="M323" s="97">
        <v>1013.7271352529863</v>
      </c>
    </row>
    <row r="324" spans="1:13" ht="15" x14ac:dyDescent="0.25">
      <c r="A324" s="98">
        <f t="shared" si="25"/>
        <v>2022</v>
      </c>
      <c r="B324" s="271"/>
      <c r="C324" s="233">
        <v>6696.2280643332087</v>
      </c>
      <c r="D324" s="233">
        <v>6366.8711994679998</v>
      </c>
      <c r="E324" s="233">
        <v>6037.5143346027908</v>
      </c>
      <c r="F324" s="256"/>
      <c r="G324" s="233">
        <v>1018.0387941709444</v>
      </c>
      <c r="H324" s="233">
        <v>997.55205506000004</v>
      </c>
      <c r="I324" s="233">
        <v>986.44765407964258</v>
      </c>
      <c r="J324" s="256"/>
      <c r="K324" s="97">
        <v>1082.498508921022</v>
      </c>
      <c r="L324" s="97">
        <v>1044.8905625</v>
      </c>
      <c r="M324" s="97">
        <v>1024.7541005817659</v>
      </c>
    </row>
    <row r="325" spans="1:13" ht="15" x14ac:dyDescent="0.25">
      <c r="A325" s="98">
        <f t="shared" si="25"/>
        <v>2023</v>
      </c>
      <c r="B325" s="271"/>
      <c r="C325" s="233">
        <v>6819.3087602371652</v>
      </c>
      <c r="D325" s="233">
        <v>6455.0734797820005</v>
      </c>
      <c r="E325" s="233">
        <v>6090.7944998330804</v>
      </c>
      <c r="F325" s="256"/>
      <c r="G325" s="233">
        <v>1027.8132009545882</v>
      </c>
      <c r="H325" s="233">
        <v>1004.2290539999999</v>
      </c>
      <c r="I325" s="233">
        <v>992.86850457332139</v>
      </c>
      <c r="J325" s="256"/>
      <c r="K325" s="97">
        <v>1100.7186317258104</v>
      </c>
      <c r="L325" s="97">
        <v>1057.1938685</v>
      </c>
      <c r="M325" s="97">
        <v>1036.4215265105386</v>
      </c>
    </row>
    <row r="326" spans="1:13" ht="15" x14ac:dyDescent="0.25">
      <c r="A326" s="98">
        <f t="shared" si="25"/>
        <v>2024</v>
      </c>
      <c r="B326" s="271"/>
      <c r="C326" s="233">
        <v>6929.0023084607565</v>
      </c>
      <c r="D326" s="233">
        <v>6532.1683679260004</v>
      </c>
      <c r="E326" s="233">
        <v>6135.3782812911804</v>
      </c>
      <c r="F326" s="256"/>
      <c r="G326" s="233">
        <v>1036.6595829436433</v>
      </c>
      <c r="H326" s="233">
        <v>1010.2102996000001</v>
      </c>
      <c r="I326" s="233">
        <v>998.59353191178309</v>
      </c>
      <c r="J326" s="256"/>
      <c r="K326" s="97">
        <v>1117.1597881030916</v>
      </c>
      <c r="L326" s="97">
        <v>1068.0423393999999</v>
      </c>
      <c r="M326" s="97">
        <v>1046.6862791514534</v>
      </c>
    </row>
    <row r="327" spans="1:13" ht="15" x14ac:dyDescent="0.25">
      <c r="A327" s="98">
        <f t="shared" si="25"/>
        <v>2025</v>
      </c>
      <c r="B327" s="271"/>
      <c r="C327" s="233">
        <v>7031.0011992074897</v>
      </c>
      <c r="D327" s="233">
        <v>6603.2859507079993</v>
      </c>
      <c r="E327" s="233">
        <v>6175.5267076345026</v>
      </c>
      <c r="F327" s="256"/>
      <c r="G327" s="233">
        <v>1044.9466080112281</v>
      </c>
      <c r="H327" s="233">
        <v>1015.8112031400001</v>
      </c>
      <c r="I327" s="233">
        <v>1003.9297122730254</v>
      </c>
      <c r="J327" s="256"/>
      <c r="K327" s="97">
        <v>1132.5253997361103</v>
      </c>
      <c r="L327" s="97">
        <v>1078.0733192</v>
      </c>
      <c r="M327" s="97">
        <v>1056.1331674347355</v>
      </c>
    </row>
    <row r="328" spans="1:13" ht="15" x14ac:dyDescent="0.25">
      <c r="A328" s="98">
        <f t="shared" si="25"/>
        <v>2026</v>
      </c>
      <c r="B328" s="271"/>
      <c r="C328" s="233">
        <v>7130.712650041326</v>
      </c>
      <c r="D328" s="233">
        <v>6673.3704248470003</v>
      </c>
      <c r="E328" s="233">
        <v>6215.8958413007958</v>
      </c>
      <c r="F328" s="256"/>
      <c r="G328" s="233">
        <v>1053.0558190040297</v>
      </c>
      <c r="H328" s="233">
        <v>1021.3353689500001</v>
      </c>
      <c r="I328" s="233">
        <v>1009.2070422112489</v>
      </c>
      <c r="J328" s="256"/>
      <c r="K328" s="97">
        <v>1147.5896890460681</v>
      </c>
      <c r="L328" s="97">
        <v>1087.9694142000001</v>
      </c>
      <c r="M328" s="97">
        <v>1065.4436455489683</v>
      </c>
    </row>
    <row r="329" spans="1:13" ht="15" x14ac:dyDescent="0.25">
      <c r="A329" s="98">
        <f t="shared" si="25"/>
        <v>2027</v>
      </c>
      <c r="B329" s="271"/>
      <c r="C329" s="233">
        <v>7228.3091328856608</v>
      </c>
      <c r="D329" s="233">
        <v>6742.0567880090002</v>
      </c>
      <c r="E329" s="233">
        <v>6255.8929169942166</v>
      </c>
      <c r="F329" s="256"/>
      <c r="G329" s="233">
        <v>1061.0679085921186</v>
      </c>
      <c r="H329" s="233">
        <v>1026.8383552499999</v>
      </c>
      <c r="I329" s="233">
        <v>1014.4772050850787</v>
      </c>
      <c r="J329" s="256"/>
      <c r="K329" s="97">
        <v>1162.3421991743558</v>
      </c>
      <c r="L329" s="97">
        <v>1097.6614443000001</v>
      </c>
      <c r="M329" s="97">
        <v>1074.5646450903614</v>
      </c>
    </row>
    <row r="330" spans="1:13" ht="15" x14ac:dyDescent="0.25">
      <c r="B330" s="271"/>
      <c r="C330" s="256"/>
      <c r="D330" s="256"/>
      <c r="E330" s="256"/>
      <c r="F330" s="256"/>
      <c r="G330" s="256"/>
      <c r="H330" s="256"/>
      <c r="I330" s="256"/>
      <c r="J330" s="256"/>
    </row>
    <row r="331" spans="1:13" ht="15" x14ac:dyDescent="0.25">
      <c r="A331" s="102" t="s">
        <v>329</v>
      </c>
      <c r="B331" s="271"/>
      <c r="C331" s="256"/>
      <c r="D331" s="256"/>
      <c r="E331" s="256"/>
      <c r="F331" s="256"/>
      <c r="G331" s="256"/>
      <c r="H331" s="256"/>
      <c r="I331" s="256"/>
      <c r="J331" s="256"/>
    </row>
    <row r="332" spans="1:13" ht="15" x14ac:dyDescent="0.25">
      <c r="A332" s="98">
        <v>2018</v>
      </c>
      <c r="B332" s="271"/>
      <c r="C332" s="233">
        <v>5721.9952149187657</v>
      </c>
      <c r="D332" s="233">
        <v>5567.5785213279996</v>
      </c>
      <c r="E332" s="233">
        <v>5413.1184766160668</v>
      </c>
      <c r="F332" s="256"/>
      <c r="G332" s="233">
        <v>904.19445020672231</v>
      </c>
      <c r="H332" s="233">
        <v>899.773308585</v>
      </c>
      <c r="I332" s="233">
        <v>889.56821119414769</v>
      </c>
      <c r="J332" s="256"/>
      <c r="K332" s="97">
        <v>933.74684083866077</v>
      </c>
      <c r="L332" s="97">
        <v>925.74100588800002</v>
      </c>
      <c r="M332" s="97">
        <v>907.61393869934125</v>
      </c>
    </row>
    <row r="333" spans="1:13" ht="15" x14ac:dyDescent="0.25">
      <c r="A333" s="98">
        <f>A332+1</f>
        <v>2019</v>
      </c>
      <c r="B333" s="271"/>
      <c r="C333" s="233">
        <v>5740.4229333732419</v>
      </c>
      <c r="D333" s="233">
        <v>5530.8964910019995</v>
      </c>
      <c r="E333" s="233">
        <v>5321.370048630758</v>
      </c>
      <c r="F333" s="256"/>
      <c r="G333" s="233">
        <v>901.98578804987903</v>
      </c>
      <c r="H333" s="233">
        <v>892.44522642600009</v>
      </c>
      <c r="I333" s="233">
        <v>882.01264954693454</v>
      </c>
      <c r="J333" s="256"/>
      <c r="K333" s="97">
        <v>944.64279822512981</v>
      </c>
      <c r="L333" s="97">
        <v>927.37390559899995</v>
      </c>
      <c r="M333" s="97">
        <v>908.77229233259288</v>
      </c>
    </row>
    <row r="334" spans="1:13" ht="15" x14ac:dyDescent="0.25">
      <c r="A334" s="98">
        <f t="shared" ref="A334:A341" si="26">A333+1</f>
        <v>2020</v>
      </c>
      <c r="B334" s="271"/>
      <c r="C334" s="233">
        <v>5736.1291791311678</v>
      </c>
      <c r="D334" s="233">
        <v>5483.1326585280003</v>
      </c>
      <c r="E334" s="233">
        <v>5230.0496138069811</v>
      </c>
      <c r="F334" s="256"/>
      <c r="G334" s="233">
        <v>898.33505423914426</v>
      </c>
      <c r="H334" s="233">
        <v>884.72986276999995</v>
      </c>
      <c r="I334" s="233">
        <v>874.12528683618541</v>
      </c>
      <c r="J334" s="256"/>
      <c r="K334" s="97">
        <v>946.8329777184789</v>
      </c>
      <c r="L334" s="97">
        <v>922.14637099000004</v>
      </c>
      <c r="M334" s="97">
        <v>903.14301021119172</v>
      </c>
    </row>
    <row r="335" spans="1:13" ht="15" x14ac:dyDescent="0.25">
      <c r="A335" s="98">
        <f t="shared" si="26"/>
        <v>2021</v>
      </c>
      <c r="B335" s="271"/>
      <c r="C335" s="233">
        <v>5775.160754710214</v>
      </c>
      <c r="D335" s="233">
        <v>5482.6812135250002</v>
      </c>
      <c r="E335" s="233">
        <v>5190.2883971852079</v>
      </c>
      <c r="F335" s="256"/>
      <c r="G335" s="233">
        <v>897.87862980897125</v>
      </c>
      <c r="H335" s="233">
        <v>880.68318913999997</v>
      </c>
      <c r="I335" s="233">
        <v>869.85011725586673</v>
      </c>
      <c r="J335" s="256"/>
      <c r="K335" s="97">
        <v>954.7196668737821</v>
      </c>
      <c r="L335" s="97">
        <v>923.36868500000003</v>
      </c>
      <c r="M335" s="97">
        <v>903.82400065298623</v>
      </c>
    </row>
    <row r="336" spans="1:13" ht="15" x14ac:dyDescent="0.25">
      <c r="A336" s="98">
        <f t="shared" si="26"/>
        <v>2022</v>
      </c>
      <c r="B336" s="271"/>
      <c r="C336" s="233">
        <v>5832.442622533209</v>
      </c>
      <c r="D336" s="233">
        <v>5503.085757668</v>
      </c>
      <c r="E336" s="233">
        <v>5173.7288928027911</v>
      </c>
      <c r="F336" s="256"/>
      <c r="G336" s="233">
        <v>899.3698327609444</v>
      </c>
      <c r="H336" s="233">
        <v>878.88309365000009</v>
      </c>
      <c r="I336" s="233">
        <v>867.77869266964262</v>
      </c>
      <c r="J336" s="256"/>
      <c r="K336" s="97">
        <v>964.23635667102201</v>
      </c>
      <c r="L336" s="97">
        <v>926.62841025</v>
      </c>
      <c r="M336" s="97">
        <v>906.49194833176591</v>
      </c>
    </row>
    <row r="337" spans="1:13" ht="15" x14ac:dyDescent="0.25">
      <c r="A337" s="98">
        <f t="shared" si="26"/>
        <v>2023</v>
      </c>
      <c r="B337" s="271"/>
      <c r="C337" s="233">
        <v>5898.7938598671653</v>
      </c>
      <c r="D337" s="233">
        <v>5534.5585794120007</v>
      </c>
      <c r="E337" s="233">
        <v>5170.2795994630806</v>
      </c>
      <c r="F337" s="256"/>
      <c r="G337" s="233">
        <v>902.09944916458812</v>
      </c>
      <c r="H337" s="233">
        <v>878.51530220999985</v>
      </c>
      <c r="I337" s="233">
        <v>867.15475278332133</v>
      </c>
      <c r="J337" s="256"/>
      <c r="K337" s="97">
        <v>975.56759255581039</v>
      </c>
      <c r="L337" s="97">
        <v>932.04282933000002</v>
      </c>
      <c r="M337" s="97">
        <v>911.27048734053858</v>
      </c>
    </row>
    <row r="338" spans="1:13" ht="15" x14ac:dyDescent="0.25">
      <c r="A338" s="98">
        <f t="shared" si="26"/>
        <v>2024</v>
      </c>
      <c r="B338" s="271"/>
      <c r="C338" s="233">
        <v>5957.5067260007563</v>
      </c>
      <c r="D338" s="233">
        <v>5560.6727854660003</v>
      </c>
      <c r="E338" s="233">
        <v>5163.8826988311803</v>
      </c>
      <c r="F338" s="256"/>
      <c r="G338" s="233">
        <v>904.36925065364323</v>
      </c>
      <c r="H338" s="233">
        <v>877.91996731000006</v>
      </c>
      <c r="I338" s="233">
        <v>866.30319962178305</v>
      </c>
      <c r="J338" s="256"/>
      <c r="K338" s="97">
        <v>985.11812044309158</v>
      </c>
      <c r="L338" s="97">
        <v>936.00067173999992</v>
      </c>
      <c r="M338" s="97">
        <v>914.64461149145336</v>
      </c>
    </row>
    <row r="339" spans="1:13" ht="15" x14ac:dyDescent="0.25">
      <c r="A339" s="98">
        <f t="shared" si="26"/>
        <v>2025</v>
      </c>
      <c r="B339" s="271"/>
      <c r="C339" s="233">
        <v>6014.2758459074894</v>
      </c>
      <c r="D339" s="233">
        <v>5586.560597407999</v>
      </c>
      <c r="E339" s="233">
        <v>5158.8013543345023</v>
      </c>
      <c r="F339" s="256"/>
      <c r="G339" s="233">
        <v>906.54802012122809</v>
      </c>
      <c r="H339" s="233">
        <v>877.41261525000004</v>
      </c>
      <c r="I339" s="233">
        <v>865.53112438302537</v>
      </c>
      <c r="J339" s="256"/>
      <c r="K339" s="97">
        <v>994.57327089611033</v>
      </c>
      <c r="L339" s="97">
        <v>940.12119036000001</v>
      </c>
      <c r="M339" s="97">
        <v>918.18103859473547</v>
      </c>
    </row>
    <row r="340" spans="1:13" ht="15" x14ac:dyDescent="0.25">
      <c r="A340" s="98">
        <f t="shared" si="26"/>
        <v>2026</v>
      </c>
      <c r="B340" s="271"/>
      <c r="C340" s="233">
        <v>6074.0304111413261</v>
      </c>
      <c r="D340" s="233">
        <v>5616.6881859470004</v>
      </c>
      <c r="E340" s="233">
        <v>5159.2136024007959</v>
      </c>
      <c r="F340" s="256"/>
      <c r="G340" s="233">
        <v>909.4865932740297</v>
      </c>
      <c r="H340" s="233">
        <v>877.76614322000012</v>
      </c>
      <c r="I340" s="233">
        <v>865.63781648124893</v>
      </c>
      <c r="J340" s="256"/>
      <c r="K340" s="97">
        <v>1004.7077308260681</v>
      </c>
      <c r="L340" s="97">
        <v>945.08745598000007</v>
      </c>
      <c r="M340" s="97">
        <v>922.56168732896833</v>
      </c>
    </row>
    <row r="341" spans="1:13" ht="15" x14ac:dyDescent="0.25">
      <c r="A341" s="98">
        <f t="shared" si="26"/>
        <v>2027</v>
      </c>
      <c r="B341" s="271"/>
      <c r="C341" s="233">
        <v>6136.9447552856609</v>
      </c>
      <c r="D341" s="233">
        <v>5650.6924104090003</v>
      </c>
      <c r="E341" s="233">
        <v>5164.5285393942168</v>
      </c>
      <c r="F341" s="256"/>
      <c r="G341" s="233">
        <v>913.26586964211856</v>
      </c>
      <c r="H341" s="233">
        <v>879.03631629999995</v>
      </c>
      <c r="I341" s="233">
        <v>866.67516613507871</v>
      </c>
      <c r="J341" s="256"/>
      <c r="K341" s="97">
        <v>1015.0204201443557</v>
      </c>
      <c r="L341" s="97">
        <v>950.33966527000007</v>
      </c>
      <c r="M341" s="97">
        <v>927.24286606036139</v>
      </c>
    </row>
    <row r="342" spans="1:13" ht="15" x14ac:dyDescent="0.25">
      <c r="B342" s="271"/>
      <c r="C342" s="256"/>
      <c r="D342" s="256"/>
      <c r="E342" s="256"/>
      <c r="F342" s="256"/>
      <c r="G342" s="256"/>
      <c r="H342" s="256"/>
      <c r="I342" s="256"/>
      <c r="J342" s="256"/>
    </row>
    <row r="343" spans="1:13" ht="15" x14ac:dyDescent="0.25">
      <c r="B343" s="271"/>
      <c r="C343" s="256"/>
      <c r="D343" s="256"/>
      <c r="E343" s="256"/>
      <c r="F343" s="256"/>
      <c r="G343" s="256"/>
      <c r="H343" s="256"/>
      <c r="I343" s="256"/>
      <c r="J343" s="256"/>
    </row>
    <row r="344" spans="1:13" ht="15" x14ac:dyDescent="0.25">
      <c r="B344" s="271"/>
      <c r="C344" s="292" t="s">
        <v>324</v>
      </c>
      <c r="D344" s="292"/>
      <c r="E344" s="292"/>
      <c r="F344" s="256"/>
      <c r="G344" s="292" t="s">
        <v>325</v>
      </c>
      <c r="H344" s="292"/>
      <c r="I344" s="292"/>
      <c r="J344" s="256"/>
      <c r="K344" s="293" t="s">
        <v>326</v>
      </c>
      <c r="L344" s="293"/>
      <c r="M344" s="293"/>
    </row>
    <row r="345" spans="1:13" ht="15" x14ac:dyDescent="0.25">
      <c r="A345" s="102" t="s">
        <v>331</v>
      </c>
      <c r="B345" s="271"/>
      <c r="C345" s="257" t="s">
        <v>65</v>
      </c>
      <c r="D345" s="257" t="s">
        <v>66</v>
      </c>
      <c r="E345" s="257" t="s">
        <v>327</v>
      </c>
      <c r="F345" s="256"/>
      <c r="G345" s="257" t="s">
        <v>65</v>
      </c>
      <c r="H345" s="257" t="s">
        <v>66</v>
      </c>
      <c r="I345" s="257" t="s">
        <v>327</v>
      </c>
      <c r="J345" s="256"/>
      <c r="K345" s="18" t="s">
        <v>65</v>
      </c>
      <c r="L345" s="18" t="s">
        <v>66</v>
      </c>
      <c r="M345" s="18" t="s">
        <v>327</v>
      </c>
    </row>
    <row r="346" spans="1:13" ht="15" x14ac:dyDescent="0.25">
      <c r="A346" s="98">
        <v>2018</v>
      </c>
      <c r="B346" s="271"/>
      <c r="C346" s="272">
        <v>4593.9481384847841</v>
      </c>
      <c r="D346" s="272">
        <v>4481.9067604000002</v>
      </c>
      <c r="E346" s="272">
        <v>4369.8339276891384</v>
      </c>
      <c r="F346" s="256"/>
      <c r="G346" s="272">
        <v>758.25371967133026</v>
      </c>
      <c r="H346" s="273">
        <v>754.88259971000002</v>
      </c>
      <c r="I346" s="272">
        <v>747.1012141618437</v>
      </c>
      <c r="J346" s="256"/>
      <c r="K346" s="219">
        <v>705.13608115971135</v>
      </c>
      <c r="L346" s="219">
        <v>699.60985414000004</v>
      </c>
      <c r="M346" s="219">
        <v>687.09719442324933</v>
      </c>
    </row>
    <row r="347" spans="1:13" ht="15" x14ac:dyDescent="0.25">
      <c r="A347" s="98">
        <f>A346+1</f>
        <v>2019</v>
      </c>
      <c r="B347" s="271"/>
      <c r="C347" s="272">
        <v>4667.6255046817651</v>
      </c>
      <c r="D347" s="272">
        <v>4515.6288474000003</v>
      </c>
      <c r="E347" s="272">
        <v>4363.6321901182364</v>
      </c>
      <c r="F347" s="256"/>
      <c r="G347" s="272">
        <v>765.32142022307733</v>
      </c>
      <c r="H347" s="273">
        <v>758.04759062000005</v>
      </c>
      <c r="I347" s="272">
        <v>750.09367872980306</v>
      </c>
      <c r="J347" s="256"/>
      <c r="K347" s="219">
        <v>715.50389171754489</v>
      </c>
      <c r="L347" s="219">
        <v>703.58711126000003</v>
      </c>
      <c r="M347" s="219">
        <v>690.75065751330669</v>
      </c>
    </row>
    <row r="348" spans="1:13" ht="15" x14ac:dyDescent="0.25">
      <c r="A348" s="98">
        <f t="shared" ref="A348:A355" si="27">A347+1</f>
        <v>2020</v>
      </c>
      <c r="B348" s="271"/>
      <c r="C348" s="272">
        <v>4721.7103972778696</v>
      </c>
      <c r="D348" s="272">
        <v>4538.2162756999996</v>
      </c>
      <c r="E348" s="272">
        <v>4354.6593996345864</v>
      </c>
      <c r="F348" s="256"/>
      <c r="G348" s="272">
        <v>770.8492569343523</v>
      </c>
      <c r="H348" s="273">
        <v>760.47770259000004</v>
      </c>
      <c r="I348" s="272">
        <v>752.39358735753092</v>
      </c>
      <c r="J348" s="256"/>
      <c r="K348" s="219">
        <v>723.24841049902136</v>
      </c>
      <c r="L348" s="219">
        <v>706.21779229000003</v>
      </c>
      <c r="M348" s="219">
        <v>693.10789080893414</v>
      </c>
    </row>
    <row r="349" spans="1:13" ht="15" x14ac:dyDescent="0.25">
      <c r="A349" s="98">
        <f t="shared" si="27"/>
        <v>2021</v>
      </c>
      <c r="B349" s="271"/>
      <c r="C349" s="272">
        <v>4803.165127322146</v>
      </c>
      <c r="D349" s="272">
        <v>4591.0767447999997</v>
      </c>
      <c r="E349" s="272">
        <v>4379.0512498634789</v>
      </c>
      <c r="F349" s="256"/>
      <c r="G349" s="272">
        <v>778.3271751256774</v>
      </c>
      <c r="H349" s="273">
        <v>765.22018111</v>
      </c>
      <c r="I349" s="272">
        <v>756.96281736514686</v>
      </c>
      <c r="J349" s="256"/>
      <c r="K349" s="219">
        <v>734.24583558103268</v>
      </c>
      <c r="L349" s="219">
        <v>712.62378517000002</v>
      </c>
      <c r="M349" s="219">
        <v>699.14426634917925</v>
      </c>
    </row>
    <row r="350" spans="1:13" ht="15" x14ac:dyDescent="0.25">
      <c r="A350" s="98">
        <f t="shared" si="27"/>
        <v>2022</v>
      </c>
      <c r="B350" s="271"/>
      <c r="C350" s="272">
        <v>4893.8505332448995</v>
      </c>
      <c r="D350" s="272">
        <v>4655.0676309999999</v>
      </c>
      <c r="E350" s="272">
        <v>4416.2847287551003</v>
      </c>
      <c r="F350" s="256"/>
      <c r="G350" s="272">
        <v>786.4444708294626</v>
      </c>
      <c r="H350" s="273">
        <v>770.83048380000002</v>
      </c>
      <c r="I350" s="272">
        <v>762.36725439397776</v>
      </c>
      <c r="J350" s="256"/>
      <c r="K350" s="219">
        <v>746.3659937512648</v>
      </c>
      <c r="L350" s="219">
        <v>720.43589585999996</v>
      </c>
      <c r="M350" s="219">
        <v>706.55211654171012</v>
      </c>
    </row>
    <row r="351" spans="1:13" ht="15" x14ac:dyDescent="0.25">
      <c r="A351" s="98">
        <f t="shared" si="27"/>
        <v>2023</v>
      </c>
      <c r="B351" s="271"/>
      <c r="C351" s="272">
        <v>4986.8995990276535</v>
      </c>
      <c r="D351" s="272">
        <v>4722.8807458000001</v>
      </c>
      <c r="E351" s="272">
        <v>4458.8302166451458</v>
      </c>
      <c r="F351" s="256"/>
      <c r="G351" s="272">
        <v>794.7121332691878</v>
      </c>
      <c r="H351" s="273">
        <v>776.73945045999994</v>
      </c>
      <c r="I351" s="272">
        <v>768.08195897739756</v>
      </c>
      <c r="J351" s="256"/>
      <c r="K351" s="219">
        <v>758.72030006365344</v>
      </c>
      <c r="L351" s="219">
        <v>728.71888057000001</v>
      </c>
      <c r="M351" s="219">
        <v>714.40060059089365</v>
      </c>
    </row>
    <row r="352" spans="1:13" ht="15" x14ac:dyDescent="0.25">
      <c r="A352" s="98">
        <f t="shared" si="27"/>
        <v>2024</v>
      </c>
      <c r="B352" s="271"/>
      <c r="C352" s="272">
        <v>5070.2818950136234</v>
      </c>
      <c r="D352" s="272">
        <v>4782.6881477999996</v>
      </c>
      <c r="E352" s="272">
        <v>4495.1261824127887</v>
      </c>
      <c r="F352" s="256"/>
      <c r="G352" s="272">
        <v>802.19862940780854</v>
      </c>
      <c r="H352" s="273">
        <v>782.04473539000003</v>
      </c>
      <c r="I352" s="272">
        <v>773.19296039950302</v>
      </c>
      <c r="J352" s="256"/>
      <c r="K352" s="219">
        <v>769.84540283028161</v>
      </c>
      <c r="L352" s="219">
        <v>735.99810319999995</v>
      </c>
      <c r="M352" s="219">
        <v>721.28143958572309</v>
      </c>
    </row>
    <row r="353" spans="1:13" ht="15" x14ac:dyDescent="0.25">
      <c r="A353" s="98">
        <f t="shared" si="27"/>
        <v>2025</v>
      </c>
      <c r="B353" s="271"/>
      <c r="C353" s="272">
        <v>5147.8863500677417</v>
      </c>
      <c r="D353" s="272">
        <v>4837.9701266000002</v>
      </c>
      <c r="E353" s="272">
        <v>4528.0220253063526</v>
      </c>
      <c r="F353" s="256"/>
      <c r="G353" s="272">
        <v>809.21542771882469</v>
      </c>
      <c r="H353" s="273">
        <v>787.01716450000004</v>
      </c>
      <c r="I353" s="272">
        <v>777.96465732315198</v>
      </c>
      <c r="J353" s="256"/>
      <c r="K353" s="219">
        <v>780.226966951279</v>
      </c>
      <c r="L353" s="219">
        <v>742.71347573000003</v>
      </c>
      <c r="M353" s="219">
        <v>727.59831975181908</v>
      </c>
    </row>
    <row r="354" spans="1:13" ht="15" x14ac:dyDescent="0.25">
      <c r="A354" s="98">
        <f t="shared" si="27"/>
        <v>2026</v>
      </c>
      <c r="B354" s="271"/>
      <c r="C354" s="272">
        <v>5223.8762066805029</v>
      </c>
      <c r="D354" s="272">
        <v>4892.553621</v>
      </c>
      <c r="E354" s="272">
        <v>4561.1351480189905</v>
      </c>
      <c r="F354" s="256"/>
      <c r="G354" s="272">
        <v>816.09432558492631</v>
      </c>
      <c r="H354" s="273">
        <v>791.92910843000004</v>
      </c>
      <c r="I354" s="272">
        <v>782.68952800574345</v>
      </c>
      <c r="J354" s="256"/>
      <c r="K354" s="219">
        <v>790.39887995126048</v>
      </c>
      <c r="L354" s="219">
        <v>749.33559844000001</v>
      </c>
      <c r="M354" s="219">
        <v>733.82104434304176</v>
      </c>
    </row>
    <row r="355" spans="1:13" ht="15" x14ac:dyDescent="0.25">
      <c r="A355" s="98">
        <f t="shared" si="27"/>
        <v>2027</v>
      </c>
      <c r="B355" s="271"/>
      <c r="C355" s="272">
        <v>5298.2938643595508</v>
      </c>
      <c r="D355" s="272">
        <v>4946.0910646000002</v>
      </c>
      <c r="E355" s="272">
        <v>4593.9523483193007</v>
      </c>
      <c r="F355" s="256"/>
      <c r="G355" s="272">
        <v>822.84369239490354</v>
      </c>
      <c r="H355" s="273">
        <v>796.76975904000005</v>
      </c>
      <c r="I355" s="272">
        <v>787.35380778966567</v>
      </c>
      <c r="J355" s="256"/>
      <c r="K355" s="219">
        <v>800.35415391465483</v>
      </c>
      <c r="L355" s="219">
        <v>755.81691619000003</v>
      </c>
      <c r="M355" s="219">
        <v>739.9131494656242</v>
      </c>
    </row>
    <row r="356" spans="1:13" ht="15" x14ac:dyDescent="0.25">
      <c r="B356" s="271"/>
      <c r="C356" s="256"/>
      <c r="D356" s="256"/>
      <c r="E356" s="256"/>
      <c r="F356" s="256"/>
      <c r="G356" s="256"/>
      <c r="H356" s="256"/>
      <c r="I356" s="256"/>
      <c r="J356" s="256"/>
    </row>
    <row r="357" spans="1:13" ht="15" x14ac:dyDescent="0.25">
      <c r="A357" s="102" t="s">
        <v>328</v>
      </c>
      <c r="B357" s="271"/>
      <c r="C357" s="256"/>
      <c r="D357" s="256"/>
      <c r="E357" s="256"/>
      <c r="F357" s="256"/>
      <c r="G357" s="256"/>
      <c r="H357" s="256"/>
      <c r="I357" s="256"/>
      <c r="J357" s="256"/>
    </row>
    <row r="358" spans="1:13" ht="15" x14ac:dyDescent="0.25">
      <c r="A358" s="98">
        <v>2018</v>
      </c>
      <c r="B358" s="271"/>
      <c r="C358" s="233">
        <v>4577.7690357437841</v>
      </c>
      <c r="D358" s="233">
        <v>4465.7276576590002</v>
      </c>
      <c r="E358" s="233">
        <v>4353.6548249481384</v>
      </c>
      <c r="F358" s="256"/>
      <c r="G358" s="233">
        <v>753.48844685633026</v>
      </c>
      <c r="H358" s="233">
        <v>750.11732689500002</v>
      </c>
      <c r="I358" s="233">
        <v>742.3359413468437</v>
      </c>
      <c r="J358" s="256"/>
      <c r="K358" s="97">
        <v>705.13608115971135</v>
      </c>
      <c r="L358" s="97">
        <v>699.60985414000004</v>
      </c>
      <c r="M358" s="97">
        <v>687.09719442324933</v>
      </c>
    </row>
    <row r="359" spans="1:13" ht="15" x14ac:dyDescent="0.25">
      <c r="A359" s="98">
        <f>A358+1</f>
        <v>2019</v>
      </c>
      <c r="B359" s="271"/>
      <c r="C359" s="233">
        <v>4647.0391541407653</v>
      </c>
      <c r="D359" s="233">
        <v>4495.0424968590005</v>
      </c>
      <c r="E359" s="233">
        <v>4343.0458395772366</v>
      </c>
      <c r="F359" s="256"/>
      <c r="G359" s="233">
        <v>759.48017635707731</v>
      </c>
      <c r="H359" s="233">
        <v>752.20634675400004</v>
      </c>
      <c r="I359" s="233">
        <v>744.25243486380305</v>
      </c>
      <c r="J359" s="256"/>
      <c r="K359" s="97">
        <v>715.50389171754489</v>
      </c>
      <c r="L359" s="97">
        <v>703.58711126000003</v>
      </c>
      <c r="M359" s="97">
        <v>690.75065751330669</v>
      </c>
    </row>
    <row r="360" spans="1:13" ht="15" x14ac:dyDescent="0.25">
      <c r="A360" s="98">
        <f t="shared" ref="A360:A367" si="28">A359+1</f>
        <v>2020</v>
      </c>
      <c r="B360" s="271"/>
      <c r="C360" s="233">
        <v>4696.6985638298693</v>
      </c>
      <c r="D360" s="233">
        <v>4513.2044422519994</v>
      </c>
      <c r="E360" s="233">
        <v>4329.6475661865861</v>
      </c>
      <c r="F360" s="256"/>
      <c r="G360" s="233">
        <v>763.99975967135231</v>
      </c>
      <c r="H360" s="233">
        <v>753.62820532700005</v>
      </c>
      <c r="I360" s="233">
        <v>745.54409009453093</v>
      </c>
      <c r="J360" s="256"/>
      <c r="K360" s="97">
        <v>723.24841049902136</v>
      </c>
      <c r="L360" s="97">
        <v>706.21779229000003</v>
      </c>
      <c r="M360" s="97">
        <v>693.10789080893414</v>
      </c>
    </row>
    <row r="361" spans="1:13" ht="15" x14ac:dyDescent="0.25">
      <c r="A361" s="98">
        <f t="shared" si="28"/>
        <v>2021</v>
      </c>
      <c r="B361" s="271"/>
      <c r="C361" s="233">
        <v>4773.9189097361459</v>
      </c>
      <c r="D361" s="233">
        <v>4561.8305272139996</v>
      </c>
      <c r="E361" s="233">
        <v>4349.8050322774789</v>
      </c>
      <c r="F361" s="256"/>
      <c r="G361" s="233">
        <v>770.57323869367735</v>
      </c>
      <c r="H361" s="233">
        <v>757.46624467799995</v>
      </c>
      <c r="I361" s="233">
        <v>749.20888093314682</v>
      </c>
      <c r="J361" s="256"/>
      <c r="K361" s="97">
        <v>734.24583558103268</v>
      </c>
      <c r="L361" s="97">
        <v>712.62378517000002</v>
      </c>
      <c r="M361" s="97">
        <v>699.14426634917925</v>
      </c>
    </row>
    <row r="362" spans="1:13" ht="15" x14ac:dyDescent="0.25">
      <c r="A362" s="98">
        <f t="shared" si="28"/>
        <v>2022</v>
      </c>
      <c r="B362" s="271"/>
      <c r="C362" s="233">
        <v>4860.5118897768998</v>
      </c>
      <c r="D362" s="233">
        <v>4621.7289875320002</v>
      </c>
      <c r="E362" s="233">
        <v>4382.9460852871007</v>
      </c>
      <c r="F362" s="256"/>
      <c r="G362" s="233">
        <v>777.89178275646259</v>
      </c>
      <c r="H362" s="233">
        <v>762.27779572700001</v>
      </c>
      <c r="I362" s="233">
        <v>753.81456632097775</v>
      </c>
      <c r="J362" s="256"/>
      <c r="K362" s="97">
        <v>746.3659937512648</v>
      </c>
      <c r="L362" s="97">
        <v>720.43589585999996</v>
      </c>
      <c r="M362" s="97">
        <v>706.55211654171012</v>
      </c>
    </row>
    <row r="363" spans="1:13" ht="15" x14ac:dyDescent="0.25">
      <c r="A363" s="98">
        <f t="shared" si="28"/>
        <v>2023</v>
      </c>
      <c r="B363" s="271"/>
      <c r="C363" s="233">
        <v>4949.4892007806538</v>
      </c>
      <c r="D363" s="233">
        <v>4685.4703475530005</v>
      </c>
      <c r="E363" s="233">
        <v>4421.4198183981462</v>
      </c>
      <c r="F363" s="256"/>
      <c r="G363" s="233">
        <v>785.42433986618778</v>
      </c>
      <c r="H363" s="233">
        <v>767.45165705699992</v>
      </c>
      <c r="I363" s="233">
        <v>758.79416557439754</v>
      </c>
      <c r="J363" s="256"/>
      <c r="K363" s="97">
        <v>758.72030006365344</v>
      </c>
      <c r="L363" s="97">
        <v>728.71888057000001</v>
      </c>
      <c r="M363" s="97">
        <v>714.40060059089365</v>
      </c>
    </row>
    <row r="364" spans="1:13" ht="15" x14ac:dyDescent="0.25">
      <c r="A364" s="98">
        <f t="shared" si="28"/>
        <v>2024</v>
      </c>
      <c r="B364" s="271"/>
      <c r="C364" s="233">
        <v>5028.7517721536233</v>
      </c>
      <c r="D364" s="233">
        <v>4741.1580249399994</v>
      </c>
      <c r="E364" s="233">
        <v>4453.5960595527886</v>
      </c>
      <c r="F364" s="256"/>
      <c r="G364" s="233">
        <v>792.23513150380859</v>
      </c>
      <c r="H364" s="233">
        <v>772.08123748600008</v>
      </c>
      <c r="I364" s="233">
        <v>763.22946249550307</v>
      </c>
      <c r="J364" s="256"/>
      <c r="K364" s="97">
        <v>769.84540283028161</v>
      </c>
      <c r="L364" s="97">
        <v>735.99810319999995</v>
      </c>
      <c r="M364" s="97">
        <v>721.28143958572309</v>
      </c>
    </row>
    <row r="365" spans="1:13" ht="15" x14ac:dyDescent="0.25">
      <c r="A365" s="98">
        <f t="shared" si="28"/>
        <v>2025</v>
      </c>
      <c r="B365" s="271"/>
      <c r="C365" s="233">
        <v>5102.3946973017419</v>
      </c>
      <c r="D365" s="233">
        <v>4792.4784738340004</v>
      </c>
      <c r="E365" s="233">
        <v>4482.5303725403528</v>
      </c>
      <c r="F365" s="256"/>
      <c r="G365" s="233">
        <v>798.61103352882469</v>
      </c>
      <c r="H365" s="233">
        <v>776.41277031000004</v>
      </c>
      <c r="I365" s="233">
        <v>767.36026313315199</v>
      </c>
      <c r="J365" s="256"/>
      <c r="K365" s="97">
        <v>780.226966951279</v>
      </c>
      <c r="L365" s="97">
        <v>742.71347573000003</v>
      </c>
      <c r="M365" s="97">
        <v>727.59831975181908</v>
      </c>
    </row>
    <row r="366" spans="1:13" ht="15" x14ac:dyDescent="0.25">
      <c r="A366" s="98">
        <f t="shared" si="28"/>
        <v>2026</v>
      </c>
      <c r="B366" s="271"/>
      <c r="C366" s="233">
        <v>5174.3743459255029</v>
      </c>
      <c r="D366" s="233">
        <v>4843.051760245</v>
      </c>
      <c r="E366" s="233">
        <v>4511.6332872639905</v>
      </c>
      <c r="F366" s="256"/>
      <c r="G366" s="233">
        <v>804.85060077492631</v>
      </c>
      <c r="H366" s="233">
        <v>780.68538362000004</v>
      </c>
      <c r="I366" s="233">
        <v>771.44580319574345</v>
      </c>
      <c r="J366" s="256"/>
      <c r="K366" s="97">
        <v>790.39887995126048</v>
      </c>
      <c r="L366" s="97">
        <v>749.33559844000001</v>
      </c>
      <c r="M366" s="97">
        <v>733.82104434304176</v>
      </c>
    </row>
    <row r="367" spans="1:13" ht="15" x14ac:dyDescent="0.25">
      <c r="A367" s="98">
        <f t="shared" si="28"/>
        <v>2027</v>
      </c>
      <c r="B367" s="271"/>
      <c r="C367" s="233">
        <v>5244.804577387551</v>
      </c>
      <c r="D367" s="233">
        <v>4892.6017776280005</v>
      </c>
      <c r="E367" s="233">
        <v>4540.4630613473009</v>
      </c>
      <c r="F367" s="256"/>
      <c r="G367" s="233">
        <v>811.00533283490358</v>
      </c>
      <c r="H367" s="233">
        <v>784.9313994800001</v>
      </c>
      <c r="I367" s="233">
        <v>775.51544822966571</v>
      </c>
      <c r="J367" s="256"/>
      <c r="K367" s="97">
        <v>800.35415391465483</v>
      </c>
      <c r="L367" s="97">
        <v>755.81691619000003</v>
      </c>
      <c r="M367" s="97">
        <v>739.9131494656242</v>
      </c>
    </row>
    <row r="368" spans="1:13" ht="15" x14ac:dyDescent="0.25">
      <c r="B368" s="271"/>
      <c r="C368" s="256"/>
      <c r="D368" s="256"/>
      <c r="E368" s="256"/>
      <c r="F368" s="256"/>
      <c r="G368" s="256"/>
      <c r="H368" s="256"/>
      <c r="I368" s="256"/>
      <c r="J368" s="256"/>
    </row>
    <row r="369" spans="1:13" ht="15" x14ac:dyDescent="0.25">
      <c r="A369" s="102" t="s">
        <v>329</v>
      </c>
      <c r="B369" s="271"/>
      <c r="C369" s="256"/>
      <c r="D369" s="256"/>
      <c r="E369" s="256"/>
      <c r="F369" s="256"/>
      <c r="G369" s="256"/>
      <c r="H369" s="256"/>
      <c r="I369" s="256"/>
      <c r="J369" s="256"/>
    </row>
    <row r="370" spans="1:13" ht="15" x14ac:dyDescent="0.25">
      <c r="A370" s="98">
        <v>2018</v>
      </c>
      <c r="B370" s="271"/>
      <c r="C370" s="233">
        <v>4154.5667822437845</v>
      </c>
      <c r="D370" s="233">
        <v>4042.5254041590001</v>
      </c>
      <c r="E370" s="233">
        <v>3930.4525714481383</v>
      </c>
      <c r="F370" s="256"/>
      <c r="G370" s="233">
        <v>690.56105064633027</v>
      </c>
      <c r="H370" s="233">
        <v>687.18993068500004</v>
      </c>
      <c r="I370" s="233">
        <v>679.40854513684371</v>
      </c>
      <c r="J370" s="256"/>
      <c r="K370" s="97">
        <v>644.54201881871131</v>
      </c>
      <c r="L370" s="97">
        <v>639.015791799</v>
      </c>
      <c r="M370" s="97">
        <v>626.50313208224929</v>
      </c>
    </row>
    <row r="371" spans="1:13" ht="15" x14ac:dyDescent="0.25">
      <c r="A371" s="98">
        <f>A370+1</f>
        <v>2019</v>
      </c>
      <c r="B371" s="271"/>
      <c r="C371" s="233">
        <v>4167.8451865907655</v>
      </c>
      <c r="D371" s="233">
        <v>4015.8485293090007</v>
      </c>
      <c r="E371" s="233">
        <v>3863.8518720272368</v>
      </c>
      <c r="F371" s="256"/>
      <c r="G371" s="233">
        <v>689.04726597407728</v>
      </c>
      <c r="H371" s="233">
        <v>681.773436371</v>
      </c>
      <c r="I371" s="233">
        <v>673.81952448080301</v>
      </c>
      <c r="J371" s="256"/>
      <c r="K371" s="97">
        <v>651.87160989154484</v>
      </c>
      <c r="L371" s="97">
        <v>639.95482943399998</v>
      </c>
      <c r="M371" s="97">
        <v>627.11837568730664</v>
      </c>
    </row>
    <row r="372" spans="1:13" ht="15" x14ac:dyDescent="0.25">
      <c r="A372" s="98">
        <f t="shared" ref="A372:A379" si="29">A371+1</f>
        <v>2020</v>
      </c>
      <c r="B372" s="271"/>
      <c r="C372" s="233">
        <v>4164.6534261498691</v>
      </c>
      <c r="D372" s="233">
        <v>3981.1593045719992</v>
      </c>
      <c r="E372" s="233">
        <v>3797.602428506586</v>
      </c>
      <c r="F372" s="256"/>
      <c r="G372" s="233">
        <v>686.41942183635229</v>
      </c>
      <c r="H372" s="233">
        <v>676.04786749200002</v>
      </c>
      <c r="I372" s="233">
        <v>667.96375225953091</v>
      </c>
      <c r="J372" s="256"/>
      <c r="K372" s="97">
        <v>653.19430607502136</v>
      </c>
      <c r="L372" s="97">
        <v>636.16368786600003</v>
      </c>
      <c r="M372" s="97">
        <v>623.05378638493414</v>
      </c>
    </row>
    <row r="373" spans="1:13" ht="15" x14ac:dyDescent="0.25">
      <c r="A373" s="98">
        <f t="shared" si="29"/>
        <v>2021</v>
      </c>
      <c r="B373" s="271"/>
      <c r="C373" s="233">
        <v>4192.8580409361457</v>
      </c>
      <c r="D373" s="233">
        <v>3980.7696584139994</v>
      </c>
      <c r="E373" s="233">
        <v>3768.7441634774787</v>
      </c>
      <c r="F373" s="256"/>
      <c r="G373" s="233">
        <v>686.20350727267737</v>
      </c>
      <c r="H373" s="233">
        <v>673.09651325699997</v>
      </c>
      <c r="I373" s="233">
        <v>664.83914951214683</v>
      </c>
      <c r="J373" s="256"/>
      <c r="K373" s="97">
        <v>658.44817392203265</v>
      </c>
      <c r="L373" s="97">
        <v>636.82612351099999</v>
      </c>
      <c r="M373" s="97">
        <v>623.34660469017922</v>
      </c>
    </row>
    <row r="374" spans="1:13" ht="15" x14ac:dyDescent="0.25">
      <c r="A374" s="98">
        <f t="shared" si="29"/>
        <v>2022</v>
      </c>
      <c r="B374" s="271"/>
      <c r="C374" s="233">
        <v>4234.2696075768999</v>
      </c>
      <c r="D374" s="233">
        <v>3995.4867053320004</v>
      </c>
      <c r="E374" s="233">
        <v>3756.7038030871008</v>
      </c>
      <c r="F374" s="256"/>
      <c r="G374" s="233">
        <v>687.44812482246255</v>
      </c>
      <c r="H374" s="233">
        <v>671.83413779299997</v>
      </c>
      <c r="I374" s="233">
        <v>663.3709083869777</v>
      </c>
      <c r="J374" s="256"/>
      <c r="K374" s="97">
        <v>664.8260673172648</v>
      </c>
      <c r="L374" s="97">
        <v>638.89596942599997</v>
      </c>
      <c r="M374" s="97">
        <v>625.01219010771013</v>
      </c>
    </row>
    <row r="375" spans="1:13" ht="15" x14ac:dyDescent="0.25">
      <c r="A375" s="98">
        <f t="shared" si="29"/>
        <v>2023</v>
      </c>
      <c r="B375" s="271"/>
      <c r="C375" s="233">
        <v>4282.2466204506536</v>
      </c>
      <c r="D375" s="233">
        <v>4018.2277672230002</v>
      </c>
      <c r="E375" s="233">
        <v>3754.1772380681459</v>
      </c>
      <c r="F375" s="256"/>
      <c r="G375" s="233">
        <v>689.62213044418775</v>
      </c>
      <c r="H375" s="233">
        <v>671.64944763499989</v>
      </c>
      <c r="I375" s="233">
        <v>662.99195615239751</v>
      </c>
      <c r="J375" s="256"/>
      <c r="K375" s="97">
        <v>672.45426326565348</v>
      </c>
      <c r="L375" s="97">
        <v>642.45284377200005</v>
      </c>
      <c r="M375" s="97">
        <v>628.13456379289369</v>
      </c>
    </row>
    <row r="376" spans="1:13" ht="15" x14ac:dyDescent="0.25">
      <c r="A376" s="98">
        <f t="shared" si="29"/>
        <v>2024</v>
      </c>
      <c r="B376" s="271"/>
      <c r="C376" s="233">
        <v>4324.6888722136237</v>
      </c>
      <c r="D376" s="233">
        <v>4037.0951249999994</v>
      </c>
      <c r="E376" s="233">
        <v>3749.5331596127885</v>
      </c>
      <c r="F376" s="256"/>
      <c r="G376" s="233">
        <v>691.43219850380865</v>
      </c>
      <c r="H376" s="233">
        <v>671.27830448600002</v>
      </c>
      <c r="I376" s="233">
        <v>662.42652949550302</v>
      </c>
      <c r="J376" s="256"/>
      <c r="K376" s="97">
        <v>678.85423763228164</v>
      </c>
      <c r="L376" s="97">
        <v>645.00693800199997</v>
      </c>
      <c r="M376" s="97">
        <v>630.29027438772312</v>
      </c>
    </row>
    <row r="377" spans="1:13" ht="15" x14ac:dyDescent="0.25">
      <c r="A377" s="98">
        <f t="shared" si="29"/>
        <v>2025</v>
      </c>
      <c r="B377" s="271"/>
      <c r="C377" s="233">
        <v>4365.6903527617415</v>
      </c>
      <c r="D377" s="233">
        <v>4055.7741292940004</v>
      </c>
      <c r="E377" s="233">
        <v>3745.8260280003528</v>
      </c>
      <c r="F377" s="256"/>
      <c r="G377" s="233">
        <v>693.16515773882475</v>
      </c>
      <c r="H377" s="233">
        <v>670.9668945200001</v>
      </c>
      <c r="I377" s="233">
        <v>661.91438734315193</v>
      </c>
      <c r="J377" s="256"/>
      <c r="K377" s="97">
        <v>685.18806442827895</v>
      </c>
      <c r="L377" s="97">
        <v>647.67457320699998</v>
      </c>
      <c r="M377" s="97">
        <v>632.55941722881903</v>
      </c>
    </row>
    <row r="378" spans="1:13" ht="15" x14ac:dyDescent="0.25">
      <c r="A378" s="98">
        <f t="shared" si="29"/>
        <v>2026</v>
      </c>
      <c r="B378" s="271"/>
      <c r="C378" s="233">
        <v>4408.8585628955025</v>
      </c>
      <c r="D378" s="233">
        <v>4077.535977215</v>
      </c>
      <c r="E378" s="233">
        <v>3746.1175042339905</v>
      </c>
      <c r="F378" s="256"/>
      <c r="G378" s="233">
        <v>695.47694717492629</v>
      </c>
      <c r="H378" s="233">
        <v>671.31173002000003</v>
      </c>
      <c r="I378" s="233">
        <v>662.07214959574344</v>
      </c>
      <c r="J378" s="256"/>
      <c r="K378" s="97">
        <v>691.98936928626051</v>
      </c>
      <c r="L378" s="97">
        <v>650.92608777500004</v>
      </c>
      <c r="M378" s="97">
        <v>635.41153367804179</v>
      </c>
    </row>
    <row r="379" spans="1:13" ht="15" x14ac:dyDescent="0.25">
      <c r="A379" s="98">
        <f t="shared" si="29"/>
        <v>2027</v>
      </c>
      <c r="B379" s="271"/>
      <c r="C379" s="233">
        <v>4454.3064062575513</v>
      </c>
      <c r="D379" s="233">
        <v>4102.1036064980008</v>
      </c>
      <c r="E379" s="233">
        <v>3749.9648902173012</v>
      </c>
      <c r="F379" s="256"/>
      <c r="G379" s="233">
        <v>698.41898164490362</v>
      </c>
      <c r="H379" s="233">
        <v>672.34504829000014</v>
      </c>
      <c r="I379" s="233">
        <v>662.92909703966575</v>
      </c>
      <c r="J379" s="256"/>
      <c r="K379" s="97">
        <v>698.91277298465479</v>
      </c>
      <c r="L379" s="97">
        <v>654.37553525999999</v>
      </c>
      <c r="M379" s="97">
        <v>638.47176853562416</v>
      </c>
    </row>
    <row r="380" spans="1:13" ht="15" x14ac:dyDescent="0.25">
      <c r="B380" s="271"/>
      <c r="C380" s="256"/>
      <c r="D380" s="256"/>
      <c r="E380" s="256"/>
      <c r="F380" s="256"/>
      <c r="G380" s="256"/>
      <c r="H380" s="256"/>
      <c r="I380" s="256"/>
      <c r="J380" s="256"/>
    </row>
    <row r="381" spans="1:13" ht="15" x14ac:dyDescent="0.25">
      <c r="B381" s="271"/>
      <c r="C381" s="256"/>
      <c r="D381" s="256"/>
      <c r="E381" s="256"/>
      <c r="F381" s="256"/>
      <c r="G381" s="256"/>
      <c r="H381" s="256"/>
      <c r="I381" s="256"/>
      <c r="J381" s="256"/>
    </row>
    <row r="382" spans="1:13" ht="15" x14ac:dyDescent="0.25">
      <c r="B382" s="271"/>
      <c r="C382" s="292" t="s">
        <v>324</v>
      </c>
      <c r="D382" s="292"/>
      <c r="E382" s="292"/>
      <c r="F382" s="256"/>
      <c r="G382" s="292" t="s">
        <v>325</v>
      </c>
      <c r="H382" s="292"/>
      <c r="I382" s="292"/>
      <c r="J382" s="256"/>
      <c r="K382" s="293" t="s">
        <v>326</v>
      </c>
      <c r="L382" s="293"/>
      <c r="M382" s="293"/>
    </row>
    <row r="383" spans="1:13" ht="15" x14ac:dyDescent="0.25">
      <c r="A383" s="102" t="s">
        <v>94</v>
      </c>
      <c r="B383" s="271"/>
      <c r="C383" s="257" t="s">
        <v>65</v>
      </c>
      <c r="D383" s="257" t="s">
        <v>66</v>
      </c>
      <c r="E383" s="257" t="s">
        <v>327</v>
      </c>
      <c r="F383" s="256"/>
      <c r="G383" s="257" t="s">
        <v>65</v>
      </c>
      <c r="H383" s="257" t="s">
        <v>66</v>
      </c>
      <c r="I383" s="257" t="s">
        <v>327</v>
      </c>
      <c r="J383" s="256"/>
      <c r="K383" s="18" t="s">
        <v>65</v>
      </c>
      <c r="L383" s="18" t="s">
        <v>66</v>
      </c>
      <c r="M383" s="18" t="s">
        <v>327</v>
      </c>
    </row>
    <row r="384" spans="1:13" ht="15" x14ac:dyDescent="0.25">
      <c r="A384" s="98">
        <v>2018</v>
      </c>
      <c r="B384" s="271"/>
      <c r="C384" s="272">
        <v>11023.371172361181</v>
      </c>
      <c r="D384" s="272">
        <v>10754.523187999999</v>
      </c>
      <c r="E384" s="272">
        <v>10485.599726944725</v>
      </c>
      <c r="F384" s="256"/>
      <c r="G384" s="272">
        <v>2120.4945358551454</v>
      </c>
      <c r="H384" s="273">
        <v>2111.0670298999999</v>
      </c>
      <c r="I384" s="272">
        <v>2089.3059951590162</v>
      </c>
      <c r="J384" s="256"/>
      <c r="K384" s="219">
        <v>1760.0901866774982</v>
      </c>
      <c r="L384" s="219">
        <v>1746.2961713</v>
      </c>
      <c r="M384" s="219">
        <v>1715.0633211238089</v>
      </c>
    </row>
    <row r="385" spans="1:13" ht="15" x14ac:dyDescent="0.25">
      <c r="A385" s="98">
        <f>A384+1</f>
        <v>2019</v>
      </c>
      <c r="B385" s="271"/>
      <c r="C385" s="272">
        <v>11239.721867532353</v>
      </c>
      <c r="D385" s="272">
        <v>10873.711323</v>
      </c>
      <c r="E385" s="272">
        <v>10507.700778467646</v>
      </c>
      <c r="F385" s="256"/>
      <c r="G385" s="272">
        <v>2153.0277414079751</v>
      </c>
      <c r="H385" s="273">
        <v>2132.5647614</v>
      </c>
      <c r="I385" s="272">
        <v>2110.1885512224285</v>
      </c>
      <c r="J385" s="256"/>
      <c r="K385" s="219">
        <v>1784.051465596493</v>
      </c>
      <c r="L385" s="219">
        <v>1754.337931</v>
      </c>
      <c r="M385" s="219">
        <v>1722.3312649497611</v>
      </c>
    </row>
    <row r="386" spans="1:13" ht="15" x14ac:dyDescent="0.25">
      <c r="A386" s="98">
        <f t="shared" ref="A386:A393" si="30">A385+1</f>
        <v>2020</v>
      </c>
      <c r="B386" s="271"/>
      <c r="C386" s="272">
        <v>11378.739114808079</v>
      </c>
      <c r="D386" s="272">
        <v>10936.540935999999</v>
      </c>
      <c r="E386" s="272">
        <v>10494.191526624609</v>
      </c>
      <c r="F386" s="256"/>
      <c r="G386" s="272">
        <v>2177.8757342370341</v>
      </c>
      <c r="H386" s="273">
        <v>2148.5730445999998</v>
      </c>
      <c r="I386" s="272">
        <v>2125.7330428237906</v>
      </c>
      <c r="J386" s="256"/>
      <c r="K386" s="219">
        <v>1801.260995856315</v>
      </c>
      <c r="L386" s="219">
        <v>1758.8459862</v>
      </c>
      <c r="M386" s="219">
        <v>1726.1955802612306</v>
      </c>
    </row>
    <row r="387" spans="1:13" ht="15" x14ac:dyDescent="0.25">
      <c r="A387" s="98">
        <f t="shared" si="30"/>
        <v>2021</v>
      </c>
      <c r="B387" s="271"/>
      <c r="C387" s="272">
        <v>11548.774554011463</v>
      </c>
      <c r="D387" s="272">
        <v>11038.827289999999</v>
      </c>
      <c r="E387" s="272">
        <v>10529.031233479716</v>
      </c>
      <c r="F387" s="256"/>
      <c r="G387" s="272">
        <v>2205.3458058620622</v>
      </c>
      <c r="H387" s="273">
        <v>2168.2078833999999</v>
      </c>
      <c r="I387" s="272">
        <v>2144.8111126278</v>
      </c>
      <c r="J387" s="256"/>
      <c r="K387" s="219">
        <v>1819.2354364109931</v>
      </c>
      <c r="L387" s="219">
        <v>1765.6626432</v>
      </c>
      <c r="M387" s="219">
        <v>1732.2645398451466</v>
      </c>
    </row>
    <row r="388" spans="1:13" ht="15" x14ac:dyDescent="0.25">
      <c r="A388" s="98">
        <f t="shared" si="30"/>
        <v>2022</v>
      </c>
      <c r="B388" s="271"/>
      <c r="C388" s="272">
        <v>11722.109860005545</v>
      </c>
      <c r="D388" s="272">
        <v>11150.159533</v>
      </c>
      <c r="E388" s="272">
        <v>10578.209205994455</v>
      </c>
      <c r="F388" s="256"/>
      <c r="G388" s="272">
        <v>2232.9997020933879</v>
      </c>
      <c r="H388" s="273">
        <v>2188.6659574</v>
      </c>
      <c r="I388" s="272">
        <v>2164.6357945043746</v>
      </c>
      <c r="J388" s="256"/>
      <c r="K388" s="219">
        <v>1836.8260757912394</v>
      </c>
      <c r="L388" s="219">
        <v>1773.0114321000001</v>
      </c>
      <c r="M388" s="219">
        <v>1738.8430909699448</v>
      </c>
    </row>
    <row r="389" spans="1:13" ht="15" x14ac:dyDescent="0.25">
      <c r="A389" s="98">
        <f t="shared" si="30"/>
        <v>2023</v>
      </c>
      <c r="B389" s="271"/>
      <c r="C389" s="272">
        <v>11893.071449291549</v>
      </c>
      <c r="D389" s="272">
        <v>11263.422702</v>
      </c>
      <c r="E389" s="272">
        <v>10633.698411967323</v>
      </c>
      <c r="F389" s="256"/>
      <c r="G389" s="272">
        <v>2260.3937987891218</v>
      </c>
      <c r="H389" s="273">
        <v>2209.2742309999999</v>
      </c>
      <c r="I389" s="272">
        <v>2184.6497924881046</v>
      </c>
      <c r="J389" s="256"/>
      <c r="K389" s="219">
        <v>1853.7473486795602</v>
      </c>
      <c r="L389" s="219">
        <v>1780.4462232999999</v>
      </c>
      <c r="M389" s="219">
        <v>1745.4630107160042</v>
      </c>
    </row>
    <row r="390" spans="1:13" ht="15" x14ac:dyDescent="0.25">
      <c r="A390" s="98">
        <f t="shared" si="30"/>
        <v>2024</v>
      </c>
      <c r="B390" s="271"/>
      <c r="C390" s="272">
        <v>12044.498721798518</v>
      </c>
      <c r="D390" s="272">
        <v>11361.317274999999</v>
      </c>
      <c r="E390" s="272">
        <v>10678.211326206432</v>
      </c>
      <c r="F390" s="256"/>
      <c r="G390" s="272">
        <v>2285.8450242856939</v>
      </c>
      <c r="H390" s="273">
        <v>2228.4170049999998</v>
      </c>
      <c r="I390" s="272">
        <v>2203.1940925237459</v>
      </c>
      <c r="J390" s="256"/>
      <c r="K390" s="219">
        <v>1869.1210533119158</v>
      </c>
      <c r="L390" s="219">
        <v>1786.9426054</v>
      </c>
      <c r="M390" s="219">
        <v>1751.2117616554949</v>
      </c>
    </row>
    <row r="391" spans="1:13" ht="15" x14ac:dyDescent="0.25">
      <c r="A391" s="98">
        <f t="shared" si="30"/>
        <v>2025</v>
      </c>
      <c r="B391" s="271"/>
      <c r="C391" s="272">
        <v>12182.526762631735</v>
      </c>
      <c r="D391" s="272">
        <v>11449.106786</v>
      </c>
      <c r="E391" s="272">
        <v>10715.611370160628</v>
      </c>
      <c r="F391" s="256"/>
      <c r="G391" s="272">
        <v>2309.9639180618656</v>
      </c>
      <c r="H391" s="273">
        <v>2246.5973715</v>
      </c>
      <c r="I391" s="272">
        <v>2220.7563355653997</v>
      </c>
      <c r="J391" s="256"/>
      <c r="K391" s="219">
        <v>1883.3853355773874</v>
      </c>
      <c r="L391" s="219">
        <v>1792.8317374000001</v>
      </c>
      <c r="M391" s="219">
        <v>1756.3453503355952</v>
      </c>
    </row>
    <row r="392" spans="1:13" ht="15" x14ac:dyDescent="0.25">
      <c r="A392" s="98">
        <f t="shared" si="30"/>
        <v>2026</v>
      </c>
      <c r="B392" s="271"/>
      <c r="C392" s="272">
        <v>12320.806074800523</v>
      </c>
      <c r="D392" s="272">
        <v>11539.363106999999</v>
      </c>
      <c r="E392" s="272">
        <v>10757.693983603929</v>
      </c>
      <c r="F392" s="256"/>
      <c r="G392" s="272">
        <v>2334.1439925510549</v>
      </c>
      <c r="H392" s="273">
        <v>2265.0280892999999</v>
      </c>
      <c r="I392" s="272">
        <v>2238.6015961057074</v>
      </c>
      <c r="J392" s="256"/>
      <c r="K392" s="219">
        <v>1897.4705016739849</v>
      </c>
      <c r="L392" s="219">
        <v>1798.8919645000001</v>
      </c>
      <c r="M392" s="219">
        <v>1761.6469613853462</v>
      </c>
    </row>
    <row r="393" spans="1:13" ht="15" x14ac:dyDescent="0.25">
      <c r="A393" s="98">
        <f t="shared" si="30"/>
        <v>2027</v>
      </c>
      <c r="B393" s="271"/>
      <c r="C393" s="272">
        <v>12459.495681941178</v>
      </c>
      <c r="D393" s="272">
        <v>11631.253728</v>
      </c>
      <c r="E393" s="272">
        <v>10803.162473104299</v>
      </c>
      <c r="F393" s="256"/>
      <c r="G393" s="272">
        <v>2358.3550344210812</v>
      </c>
      <c r="H393" s="273">
        <v>2283.6244476000002</v>
      </c>
      <c r="I393" s="272">
        <v>2256.6373585084398</v>
      </c>
      <c r="J393" s="256"/>
      <c r="K393" s="219">
        <v>1911.4256427576004</v>
      </c>
      <c r="L393" s="219">
        <v>1805.0607069</v>
      </c>
      <c r="M393" s="219">
        <v>1767.0789367239829</v>
      </c>
    </row>
    <row r="394" spans="1:13" ht="15" x14ac:dyDescent="0.25">
      <c r="B394" s="271"/>
      <c r="C394" s="256"/>
      <c r="D394" s="256"/>
      <c r="E394" s="256"/>
      <c r="F394" s="256"/>
      <c r="G394" s="256"/>
      <c r="H394" s="256"/>
      <c r="I394" s="256"/>
      <c r="J394" s="256"/>
    </row>
    <row r="395" spans="1:13" ht="15" x14ac:dyDescent="0.25">
      <c r="A395" s="102" t="s">
        <v>328</v>
      </c>
      <c r="B395" s="271"/>
      <c r="C395" s="256"/>
      <c r="D395" s="256"/>
      <c r="E395" s="256"/>
      <c r="F395" s="256"/>
      <c r="G395" s="256"/>
      <c r="H395" s="256"/>
      <c r="I395" s="256"/>
      <c r="J395" s="256"/>
    </row>
    <row r="396" spans="1:13" ht="15" x14ac:dyDescent="0.25">
      <c r="A396" s="98">
        <v>2018</v>
      </c>
      <c r="B396" s="271"/>
      <c r="C396" s="233">
        <v>10936.412910574181</v>
      </c>
      <c r="D396" s="233">
        <v>10667.564926212999</v>
      </c>
      <c r="E396" s="233">
        <v>10398.641465157725</v>
      </c>
      <c r="F396" s="256"/>
      <c r="G396" s="233">
        <v>2094.2746754151453</v>
      </c>
      <c r="H396" s="233">
        <v>2084.8471694599998</v>
      </c>
      <c r="I396" s="233">
        <v>2063.0861347190162</v>
      </c>
      <c r="J396" s="256"/>
      <c r="K396" s="97">
        <v>1760.0901866774982</v>
      </c>
      <c r="L396" s="97">
        <v>1746.2961713</v>
      </c>
      <c r="M396" s="97">
        <v>1715.0633211238089</v>
      </c>
    </row>
    <row r="397" spans="1:13" ht="15" x14ac:dyDescent="0.25">
      <c r="A397" s="98">
        <f>A396+1</f>
        <v>2019</v>
      </c>
      <c r="B397" s="271"/>
      <c r="C397" s="233">
        <v>11138.020481032352</v>
      </c>
      <c r="D397" s="233">
        <v>10772.009936499999</v>
      </c>
      <c r="E397" s="233">
        <v>10405.999391967645</v>
      </c>
      <c r="F397" s="256"/>
      <c r="G397" s="233">
        <v>2123.4692535679751</v>
      </c>
      <c r="H397" s="233">
        <v>2103.00627356</v>
      </c>
      <c r="I397" s="233">
        <v>2080.6300633824285</v>
      </c>
      <c r="J397" s="256"/>
      <c r="K397" s="97">
        <v>1784.051465596493</v>
      </c>
      <c r="L397" s="97">
        <v>1754.337931</v>
      </c>
      <c r="M397" s="97">
        <v>1722.3312649497611</v>
      </c>
    </row>
    <row r="398" spans="1:13" ht="15" x14ac:dyDescent="0.25">
      <c r="A398" s="98">
        <f t="shared" ref="A398:A405" si="31">A397+1</f>
        <v>2020</v>
      </c>
      <c r="B398" s="271"/>
      <c r="C398" s="233">
        <v>11262.510414058079</v>
      </c>
      <c r="D398" s="233">
        <v>10820.31223525</v>
      </c>
      <c r="E398" s="233">
        <v>10377.962825874609</v>
      </c>
      <c r="F398" s="256"/>
      <c r="G398" s="233">
        <v>2145.2628948070342</v>
      </c>
      <c r="H398" s="233">
        <v>2115.9602051699999</v>
      </c>
      <c r="I398" s="233">
        <v>2093.1202033937907</v>
      </c>
      <c r="J398" s="256"/>
      <c r="K398" s="97">
        <v>1801.260995856315</v>
      </c>
      <c r="L398" s="97">
        <v>1758.8459862</v>
      </c>
      <c r="M398" s="97">
        <v>1726.1955802612306</v>
      </c>
    </row>
    <row r="399" spans="1:13" ht="15" x14ac:dyDescent="0.25">
      <c r="A399" s="98">
        <f t="shared" si="31"/>
        <v>2021</v>
      </c>
      <c r="B399" s="271"/>
      <c r="C399" s="233">
        <v>11418.770141211462</v>
      </c>
      <c r="D399" s="233">
        <v>10908.822877199998</v>
      </c>
      <c r="E399" s="233">
        <v>10399.026820679715</v>
      </c>
      <c r="F399" s="256"/>
      <c r="G399" s="233">
        <v>2170.019261102062</v>
      </c>
      <c r="H399" s="233">
        <v>2132.8813386399997</v>
      </c>
      <c r="I399" s="233">
        <v>2109.4845678677998</v>
      </c>
      <c r="J399" s="256"/>
      <c r="K399" s="97">
        <v>1819.2354364109931</v>
      </c>
      <c r="L399" s="97">
        <v>1765.6626432</v>
      </c>
      <c r="M399" s="97">
        <v>1732.2645398451466</v>
      </c>
    </row>
    <row r="400" spans="1:13" ht="15" x14ac:dyDescent="0.25">
      <c r="A400" s="98">
        <f t="shared" si="31"/>
        <v>2022</v>
      </c>
      <c r="B400" s="271"/>
      <c r="C400" s="233">
        <v>11578.739311935546</v>
      </c>
      <c r="D400" s="233">
        <v>11006.788984930001</v>
      </c>
      <c r="E400" s="233">
        <v>10434.838657924456</v>
      </c>
      <c r="F400" s="256"/>
      <c r="G400" s="233">
        <v>2195.2992556633881</v>
      </c>
      <c r="H400" s="233">
        <v>2150.9655109700002</v>
      </c>
      <c r="I400" s="233">
        <v>2126.9353480743748</v>
      </c>
      <c r="J400" s="256"/>
      <c r="K400" s="97">
        <v>1836.8260757912394</v>
      </c>
      <c r="L400" s="97">
        <v>1773.0114321000001</v>
      </c>
      <c r="M400" s="97">
        <v>1738.8430909699448</v>
      </c>
    </row>
    <row r="401" spans="1:13" ht="15" x14ac:dyDescent="0.25">
      <c r="A401" s="98">
        <f t="shared" si="31"/>
        <v>2023</v>
      </c>
      <c r="B401" s="271"/>
      <c r="C401" s="233">
        <v>11736.402639691549</v>
      </c>
      <c r="D401" s="233">
        <v>11106.7538924</v>
      </c>
      <c r="E401" s="233">
        <v>10477.029602367324</v>
      </c>
      <c r="F401" s="256"/>
      <c r="G401" s="233">
        <v>2220.5227031991217</v>
      </c>
      <c r="H401" s="233">
        <v>2169.4031354099998</v>
      </c>
      <c r="I401" s="233">
        <v>2144.7786968981045</v>
      </c>
      <c r="J401" s="256"/>
      <c r="K401" s="97">
        <v>1853.7473486795602</v>
      </c>
      <c r="L401" s="97">
        <v>1780.4462232999999</v>
      </c>
      <c r="M401" s="97">
        <v>1745.4630107160042</v>
      </c>
    </row>
    <row r="402" spans="1:13" ht="15" x14ac:dyDescent="0.25">
      <c r="A402" s="98">
        <f t="shared" si="31"/>
        <v>2024</v>
      </c>
      <c r="B402" s="271"/>
      <c r="C402" s="233">
        <v>11874.310748678517</v>
      </c>
      <c r="D402" s="233">
        <v>11191.129301879999</v>
      </c>
      <c r="E402" s="233">
        <v>10508.023353086432</v>
      </c>
      <c r="F402" s="256"/>
      <c r="G402" s="233">
        <v>2243.9920173656938</v>
      </c>
      <c r="H402" s="233">
        <v>2186.5639980799997</v>
      </c>
      <c r="I402" s="233">
        <v>2161.3410856037458</v>
      </c>
      <c r="J402" s="256"/>
      <c r="K402" s="97">
        <v>1869.1210533119158</v>
      </c>
      <c r="L402" s="97">
        <v>1786.9426054</v>
      </c>
      <c r="M402" s="97">
        <v>1751.2117616554949</v>
      </c>
    </row>
    <row r="403" spans="1:13" ht="15" x14ac:dyDescent="0.25">
      <c r="A403" s="98">
        <f t="shared" si="31"/>
        <v>2025</v>
      </c>
      <c r="B403" s="271"/>
      <c r="C403" s="233">
        <v>11999.466175911735</v>
      </c>
      <c r="D403" s="233">
        <v>11266.046199280001</v>
      </c>
      <c r="E403" s="233">
        <v>10532.550783440629</v>
      </c>
      <c r="F403" s="256"/>
      <c r="G403" s="233">
        <v>2266.2193688818656</v>
      </c>
      <c r="H403" s="233">
        <v>2202.8528223200001</v>
      </c>
      <c r="I403" s="233">
        <v>2177.0117863853998</v>
      </c>
      <c r="J403" s="256"/>
      <c r="K403" s="97">
        <v>1883.3853355773874</v>
      </c>
      <c r="L403" s="97">
        <v>1792.8317374000001</v>
      </c>
      <c r="M403" s="97">
        <v>1756.3453503355952</v>
      </c>
    </row>
    <row r="404" spans="1:13" ht="15" x14ac:dyDescent="0.25">
      <c r="A404" s="98">
        <f t="shared" si="31"/>
        <v>2026</v>
      </c>
      <c r="B404" s="271"/>
      <c r="C404" s="233">
        <v>12124.649141110523</v>
      </c>
      <c r="D404" s="233">
        <v>11343.20617331</v>
      </c>
      <c r="E404" s="233">
        <v>10561.53704991393</v>
      </c>
      <c r="F404" s="256"/>
      <c r="G404" s="233">
        <v>2288.4699210710551</v>
      </c>
      <c r="H404" s="233">
        <v>2219.3540178200001</v>
      </c>
      <c r="I404" s="233">
        <v>2192.9275246257075</v>
      </c>
      <c r="J404" s="256"/>
      <c r="K404" s="97">
        <v>1897.4705016739849</v>
      </c>
      <c r="L404" s="97">
        <v>1798.8919645000001</v>
      </c>
      <c r="M404" s="97">
        <v>1761.6469613853462</v>
      </c>
    </row>
    <row r="405" spans="1:13" ht="15" x14ac:dyDescent="0.25">
      <c r="A405" s="98">
        <f t="shared" si="31"/>
        <v>2027</v>
      </c>
      <c r="B405" s="271"/>
      <c r="C405" s="233">
        <v>12250.317795401179</v>
      </c>
      <c r="D405" s="233">
        <v>11422.07584146</v>
      </c>
      <c r="E405" s="233">
        <v>10593.9845865643</v>
      </c>
      <c r="F405" s="256"/>
      <c r="G405" s="233">
        <v>2310.8963214910814</v>
      </c>
      <c r="H405" s="233">
        <v>2236.1657346700003</v>
      </c>
      <c r="I405" s="233">
        <v>2209.17864557844</v>
      </c>
      <c r="J405" s="256"/>
      <c r="K405" s="97">
        <v>1911.4256427576004</v>
      </c>
      <c r="L405" s="97">
        <v>1805.0607069</v>
      </c>
      <c r="M405" s="97">
        <v>1767.0789367239829</v>
      </c>
    </row>
    <row r="406" spans="1:13" ht="15" x14ac:dyDescent="0.25">
      <c r="B406" s="271"/>
      <c r="C406" s="256"/>
      <c r="D406" s="256"/>
      <c r="E406" s="256"/>
      <c r="F406" s="256"/>
      <c r="G406" s="256"/>
      <c r="H406" s="256"/>
      <c r="I406" s="256"/>
      <c r="J406" s="256"/>
    </row>
    <row r="407" spans="1:13" ht="15" x14ac:dyDescent="0.25">
      <c r="A407" s="102" t="s">
        <v>329</v>
      </c>
      <c r="B407" s="271"/>
      <c r="C407" s="256"/>
      <c r="D407" s="256"/>
      <c r="E407" s="256"/>
      <c r="F407" s="256"/>
      <c r="G407" s="256"/>
      <c r="H407" s="256"/>
      <c r="I407" s="256"/>
      <c r="J407" s="256"/>
    </row>
    <row r="408" spans="1:13" ht="15" x14ac:dyDescent="0.25">
      <c r="A408" s="98">
        <v>2018</v>
      </c>
      <c r="B408" s="271"/>
      <c r="C408" s="233">
        <v>10359.292724344181</v>
      </c>
      <c r="D408" s="233">
        <v>10090.444739982999</v>
      </c>
      <c r="E408" s="233">
        <v>9821.5212789277248</v>
      </c>
      <c r="F408" s="256"/>
      <c r="G408" s="233">
        <v>1997.2421042601454</v>
      </c>
      <c r="H408" s="233">
        <v>1987.8145983049999</v>
      </c>
      <c r="I408" s="233">
        <v>1966.0535635640163</v>
      </c>
      <c r="J408" s="256"/>
      <c r="K408" s="97">
        <v>1672.7353156534982</v>
      </c>
      <c r="L408" s="97">
        <v>1658.941300276</v>
      </c>
      <c r="M408" s="97">
        <v>1627.7084500998089</v>
      </c>
    </row>
    <row r="409" spans="1:13" ht="15" x14ac:dyDescent="0.25">
      <c r="A409" s="98">
        <f>A408+1</f>
        <v>2019</v>
      </c>
      <c r="B409" s="271"/>
      <c r="C409" s="233">
        <v>10463.716749302352</v>
      </c>
      <c r="D409" s="233">
        <v>10097.706204769998</v>
      </c>
      <c r="E409" s="233">
        <v>9731.6956602376449</v>
      </c>
      <c r="F409" s="256"/>
      <c r="G409" s="233">
        <v>2013.0906480579752</v>
      </c>
      <c r="H409" s="233">
        <v>1992.62766805</v>
      </c>
      <c r="I409" s="233">
        <v>1970.2514578724285</v>
      </c>
      <c r="J409" s="256"/>
      <c r="K409" s="97">
        <v>1692.2367173684929</v>
      </c>
      <c r="L409" s="97">
        <v>1662.5231827719999</v>
      </c>
      <c r="M409" s="97">
        <v>1630.516516721761</v>
      </c>
    </row>
    <row r="410" spans="1:13" ht="15" x14ac:dyDescent="0.25">
      <c r="A410" s="98">
        <f t="shared" ref="A410:A417" si="32">A409+1</f>
        <v>2020</v>
      </c>
      <c r="B410" s="271"/>
      <c r="C410" s="233">
        <v>10496.230641868078</v>
      </c>
      <c r="D410" s="233">
        <v>10054.032463059999</v>
      </c>
      <c r="E410" s="233">
        <v>9611.6830536846082</v>
      </c>
      <c r="F410" s="256"/>
      <c r="G410" s="233">
        <v>2021.6247540670342</v>
      </c>
      <c r="H410" s="233">
        <v>1992.32206443</v>
      </c>
      <c r="I410" s="233">
        <v>1969.4820626537908</v>
      </c>
      <c r="J410" s="256"/>
      <c r="K410" s="97">
        <v>1698.5839730063151</v>
      </c>
      <c r="L410" s="97">
        <v>1656.16896335</v>
      </c>
      <c r="M410" s="97">
        <v>1623.5185574112306</v>
      </c>
    </row>
    <row r="411" spans="1:13" ht="15" x14ac:dyDescent="0.25">
      <c r="A411" s="98">
        <f t="shared" si="32"/>
        <v>2021</v>
      </c>
      <c r="B411" s="271"/>
      <c r="C411" s="233">
        <v>10566.601432351463</v>
      </c>
      <c r="D411" s="233">
        <v>10056.654168339999</v>
      </c>
      <c r="E411" s="233">
        <v>9546.8581118197162</v>
      </c>
      <c r="F411" s="256"/>
      <c r="G411" s="233">
        <v>2033.929770672062</v>
      </c>
      <c r="H411" s="233">
        <v>1996.7918482099997</v>
      </c>
      <c r="I411" s="233">
        <v>1973.3950774377997</v>
      </c>
      <c r="J411" s="256"/>
      <c r="K411" s="97">
        <v>1705.8177022009932</v>
      </c>
      <c r="L411" s="97">
        <v>1652.2449089900001</v>
      </c>
      <c r="M411" s="97">
        <v>1618.8468056351467</v>
      </c>
    </row>
    <row r="412" spans="1:13" ht="15" x14ac:dyDescent="0.25">
      <c r="A412" s="98">
        <f t="shared" si="32"/>
        <v>2022</v>
      </c>
      <c r="B412" s="271"/>
      <c r="C412" s="233">
        <v>10646.787536905545</v>
      </c>
      <c r="D412" s="233">
        <v>10074.837209900001</v>
      </c>
      <c r="E412" s="233">
        <v>9502.886882894456</v>
      </c>
      <c r="F412" s="256"/>
      <c r="G412" s="233">
        <v>2047.6385548333881</v>
      </c>
      <c r="H412" s="233">
        <v>2003.3048101400002</v>
      </c>
      <c r="I412" s="233">
        <v>1979.2746472443748</v>
      </c>
      <c r="J412" s="256"/>
      <c r="K412" s="97">
        <v>1714.2638820412394</v>
      </c>
      <c r="L412" s="97">
        <v>1650.4492383500001</v>
      </c>
      <c r="M412" s="97">
        <v>1616.2808972199448</v>
      </c>
    </row>
    <row r="413" spans="1:13" ht="15" x14ac:dyDescent="0.25">
      <c r="A413" s="98">
        <f t="shared" si="32"/>
        <v>2023</v>
      </c>
      <c r="B413" s="271"/>
      <c r="C413" s="233">
        <v>10730.052213291548</v>
      </c>
      <c r="D413" s="233">
        <v>10100.403466</v>
      </c>
      <c r="E413" s="233">
        <v>9470.6791759673233</v>
      </c>
      <c r="F413" s="256"/>
      <c r="G413" s="233">
        <v>2062.9809992891219</v>
      </c>
      <c r="H413" s="233">
        <v>2011.8614314999998</v>
      </c>
      <c r="I413" s="233">
        <v>1987.2369929881045</v>
      </c>
      <c r="J413" s="256"/>
      <c r="K413" s="97">
        <v>1722.1939482995601</v>
      </c>
      <c r="L413" s="97">
        <v>1648.8928229199998</v>
      </c>
      <c r="M413" s="97">
        <v>1613.9096103360041</v>
      </c>
    </row>
    <row r="414" spans="1:13" ht="15" x14ac:dyDescent="0.25">
      <c r="A414" s="98">
        <f t="shared" si="32"/>
        <v>2024</v>
      </c>
      <c r="B414" s="271"/>
      <c r="C414" s="233">
        <v>10800.581431578517</v>
      </c>
      <c r="D414" s="233">
        <v>10117.399984779999</v>
      </c>
      <c r="E414" s="233">
        <v>9434.2940359864315</v>
      </c>
      <c r="F414" s="256"/>
      <c r="G414" s="233">
        <v>2076.6643590956937</v>
      </c>
      <c r="H414" s="233">
        <v>2019.2363398099997</v>
      </c>
      <c r="I414" s="233">
        <v>1994.0134273337458</v>
      </c>
      <c r="J414" s="256"/>
      <c r="K414" s="97">
        <v>1730.1790020119158</v>
      </c>
      <c r="L414" s="97">
        <v>1648.0005541</v>
      </c>
      <c r="M414" s="97">
        <v>1612.2697103554949</v>
      </c>
    </row>
    <row r="415" spans="1:13" ht="15" x14ac:dyDescent="0.25">
      <c r="A415" s="98">
        <f t="shared" si="32"/>
        <v>2025</v>
      </c>
      <c r="B415" s="271"/>
      <c r="C415" s="233">
        <v>10863.776578711735</v>
      </c>
      <c r="D415" s="233">
        <v>10130.356602080001</v>
      </c>
      <c r="E415" s="233">
        <v>9396.8611862406287</v>
      </c>
      <c r="F415" s="256"/>
      <c r="G415" s="233">
        <v>2089.8833149618658</v>
      </c>
      <c r="H415" s="233">
        <v>2026.5167684</v>
      </c>
      <c r="I415" s="233">
        <v>2000.6757324653997</v>
      </c>
      <c r="J415" s="256"/>
      <c r="K415" s="97">
        <v>1737.1411453173873</v>
      </c>
      <c r="L415" s="97">
        <v>1646.58754714</v>
      </c>
      <c r="M415" s="97">
        <v>1610.1011600755951</v>
      </c>
    </row>
    <row r="416" spans="1:13" ht="15" x14ac:dyDescent="0.25">
      <c r="A416" s="98">
        <f t="shared" si="32"/>
        <v>2026</v>
      </c>
      <c r="B416" s="271"/>
      <c r="C416" s="233">
        <v>10934.798249010524</v>
      </c>
      <c r="D416" s="233">
        <v>10153.355281210001</v>
      </c>
      <c r="E416" s="233">
        <v>9371.6861578139305</v>
      </c>
      <c r="F416" s="256"/>
      <c r="G416" s="233">
        <v>2104.8686894410553</v>
      </c>
      <c r="H416" s="233">
        <v>2035.7527861900001</v>
      </c>
      <c r="I416" s="233">
        <v>2009.3262929957075</v>
      </c>
      <c r="J416" s="256"/>
      <c r="K416" s="97">
        <v>1744.8208432239849</v>
      </c>
      <c r="L416" s="97">
        <v>1646.24230605</v>
      </c>
      <c r="M416" s="97">
        <v>1608.9973029353462</v>
      </c>
    </row>
    <row r="417" spans="1:13" ht="15" x14ac:dyDescent="0.25">
      <c r="A417" s="98">
        <f t="shared" si="32"/>
        <v>2027</v>
      </c>
      <c r="B417" s="271"/>
      <c r="C417" s="233">
        <v>11011.85602190118</v>
      </c>
      <c r="D417" s="233">
        <v>10183.614067960001</v>
      </c>
      <c r="E417" s="233">
        <v>9355.5228130643009</v>
      </c>
      <c r="F417" s="256"/>
      <c r="G417" s="233">
        <v>2120.1150458710813</v>
      </c>
      <c r="H417" s="233">
        <v>2045.3844590500003</v>
      </c>
      <c r="I417" s="233">
        <v>2018.3973699584399</v>
      </c>
      <c r="J417" s="256"/>
      <c r="K417" s="97">
        <v>1753.2409824976003</v>
      </c>
      <c r="L417" s="97">
        <v>1646.8760466399999</v>
      </c>
      <c r="M417" s="97">
        <v>1608.8942764639828</v>
      </c>
    </row>
    <row r="418" spans="1:13" ht="15" x14ac:dyDescent="0.25">
      <c r="B418" s="271"/>
      <c r="C418" s="256"/>
      <c r="D418" s="256"/>
      <c r="E418" s="256"/>
      <c r="F418" s="256"/>
      <c r="G418" s="256"/>
      <c r="H418" s="256"/>
      <c r="I418" s="256"/>
      <c r="J418" s="256"/>
    </row>
    <row r="419" spans="1:13" ht="15" x14ac:dyDescent="0.25">
      <c r="B419" s="271"/>
      <c r="C419" s="256"/>
      <c r="D419" s="256"/>
      <c r="E419" s="256"/>
      <c r="F419" s="256"/>
      <c r="G419" s="256"/>
      <c r="H419" s="256"/>
      <c r="I419" s="256"/>
      <c r="J419" s="256"/>
    </row>
    <row r="420" spans="1:13" ht="15" x14ac:dyDescent="0.25">
      <c r="B420" s="271"/>
      <c r="C420" s="292" t="s">
        <v>324</v>
      </c>
      <c r="D420" s="292"/>
      <c r="E420" s="292"/>
      <c r="F420" s="256"/>
      <c r="G420" s="292" t="s">
        <v>325</v>
      </c>
      <c r="H420" s="292"/>
      <c r="I420" s="292"/>
      <c r="J420" s="256"/>
      <c r="K420" s="293" t="s">
        <v>326</v>
      </c>
      <c r="L420" s="293"/>
      <c r="M420" s="293"/>
    </row>
    <row r="421" spans="1:13" ht="15" x14ac:dyDescent="0.25">
      <c r="A421" s="102" t="s">
        <v>100</v>
      </c>
      <c r="B421" s="271"/>
      <c r="C421" s="257" t="s">
        <v>65</v>
      </c>
      <c r="D421" s="257" t="s">
        <v>66</v>
      </c>
      <c r="E421" s="257" t="s">
        <v>327</v>
      </c>
      <c r="F421" s="256"/>
      <c r="G421" s="257" t="s">
        <v>65</v>
      </c>
      <c r="H421" s="257" t="s">
        <v>66</v>
      </c>
      <c r="I421" s="257" t="s">
        <v>327</v>
      </c>
      <c r="J421" s="256"/>
      <c r="K421" s="18" t="s">
        <v>65</v>
      </c>
      <c r="L421" s="18" t="s">
        <v>66</v>
      </c>
      <c r="M421" s="18" t="s">
        <v>327</v>
      </c>
    </row>
    <row r="422" spans="1:13" ht="15" x14ac:dyDescent="0.25">
      <c r="A422" s="98">
        <v>2018</v>
      </c>
      <c r="B422" s="271"/>
      <c r="C422" s="272">
        <v>8090.2297922600146</v>
      </c>
      <c r="D422" s="272">
        <v>7892.9179229000001</v>
      </c>
      <c r="E422" s="272">
        <v>7695.5506599775599</v>
      </c>
      <c r="F422" s="256"/>
      <c r="G422" s="272">
        <v>1335.591250398109</v>
      </c>
      <c r="H422" s="273">
        <v>1329.6533457</v>
      </c>
      <c r="I422" s="272">
        <v>1315.9471808840901</v>
      </c>
      <c r="J422" s="256"/>
      <c r="K422" s="219">
        <v>1283.9003088839622</v>
      </c>
      <c r="L422" s="219">
        <v>1273.8382446000001</v>
      </c>
      <c r="M422" s="219">
        <v>1251.0553972822531</v>
      </c>
    </row>
    <row r="423" spans="1:13" ht="15" x14ac:dyDescent="0.25">
      <c r="A423" s="98">
        <f>A422+1</f>
        <v>2019</v>
      </c>
      <c r="B423" s="271"/>
      <c r="C423" s="272">
        <v>8223.3341663841184</v>
      </c>
      <c r="D423" s="272">
        <v>7955.5493358000003</v>
      </c>
      <c r="E423" s="272">
        <v>7687.7645052158823</v>
      </c>
      <c r="F423" s="256"/>
      <c r="G423" s="272">
        <v>1350.3981869245154</v>
      </c>
      <c r="H423" s="273">
        <v>1337.5636234999999</v>
      </c>
      <c r="I423" s="272">
        <v>1323.5290650626462</v>
      </c>
      <c r="J423" s="256"/>
      <c r="K423" s="219">
        <v>1302.0731071026903</v>
      </c>
      <c r="L423" s="219">
        <v>1280.3869646000001</v>
      </c>
      <c r="M423" s="219">
        <v>1257.0272017704569</v>
      </c>
    </row>
    <row r="424" spans="1:13" ht="15" x14ac:dyDescent="0.25">
      <c r="A424" s="98">
        <f t="shared" ref="A424:A431" si="33">A423+1</f>
        <v>2020</v>
      </c>
      <c r="B424" s="271"/>
      <c r="C424" s="272">
        <v>8316.114852595394</v>
      </c>
      <c r="D424" s="272">
        <v>7992.9357370999996</v>
      </c>
      <c r="E424" s="272">
        <v>7669.6460952313173</v>
      </c>
      <c r="F424" s="256"/>
      <c r="G424" s="272">
        <v>1362.3624166431136</v>
      </c>
      <c r="H424" s="273">
        <v>1344.0322234</v>
      </c>
      <c r="I424" s="272">
        <v>1329.7447415539016</v>
      </c>
      <c r="J424" s="256"/>
      <c r="K424" s="219">
        <v>1315.3194124645038</v>
      </c>
      <c r="L424" s="219">
        <v>1284.3470626999999</v>
      </c>
      <c r="M424" s="219">
        <v>1260.5050360004248</v>
      </c>
    </row>
    <row r="425" spans="1:13" ht="15" x14ac:dyDescent="0.25">
      <c r="A425" s="98">
        <f t="shared" si="33"/>
        <v>2021</v>
      </c>
      <c r="B425" s="271"/>
      <c r="C425" s="272">
        <v>8423.499293785324</v>
      </c>
      <c r="D425" s="272">
        <v>8051.5515691000001</v>
      </c>
      <c r="E425" s="272">
        <v>7679.714132843048</v>
      </c>
      <c r="F425" s="256"/>
      <c r="G425" s="272">
        <v>1374.7213636617826</v>
      </c>
      <c r="H425" s="273">
        <v>1351.5711188</v>
      </c>
      <c r="I425" s="272">
        <v>1336.986539576304</v>
      </c>
      <c r="J425" s="256"/>
      <c r="K425" s="219">
        <v>1329.5525264539835</v>
      </c>
      <c r="L425" s="219">
        <v>1290.3999016</v>
      </c>
      <c r="M425" s="219">
        <v>1265.9915530127394</v>
      </c>
    </row>
    <row r="426" spans="1:13" ht="15" x14ac:dyDescent="0.25">
      <c r="A426" s="98">
        <f t="shared" si="33"/>
        <v>2022</v>
      </c>
      <c r="B426" s="271"/>
      <c r="C426" s="272">
        <v>8527.6056974136427</v>
      </c>
      <c r="D426" s="272">
        <v>8111.5230190000002</v>
      </c>
      <c r="E426" s="272">
        <v>7695.4403405863577</v>
      </c>
      <c r="F426" s="256"/>
      <c r="G426" s="272">
        <v>1386.7155669698457</v>
      </c>
      <c r="H426" s="273">
        <v>1359.1838597999999</v>
      </c>
      <c r="I426" s="272">
        <v>1344.260883799177</v>
      </c>
      <c r="J426" s="256"/>
      <c r="K426" s="219">
        <v>1343.1107039104063</v>
      </c>
      <c r="L426" s="219">
        <v>1296.4486208000001</v>
      </c>
      <c r="M426" s="219">
        <v>1271.4642930449236</v>
      </c>
    </row>
    <row r="427" spans="1:13" ht="15" x14ac:dyDescent="0.25">
      <c r="A427" s="98">
        <f t="shared" si="33"/>
        <v>2023</v>
      </c>
      <c r="B427" s="271"/>
      <c r="C427" s="272">
        <v>8626.7043475149003</v>
      </c>
      <c r="D427" s="272">
        <v>8169.9851889000001</v>
      </c>
      <c r="E427" s="272">
        <v>7713.2112349451345</v>
      </c>
      <c r="F427" s="256"/>
      <c r="G427" s="272">
        <v>1398.3363187593141</v>
      </c>
      <c r="H427" s="273">
        <v>1366.7124715</v>
      </c>
      <c r="I427" s="272">
        <v>1351.479175992516</v>
      </c>
      <c r="J427" s="256"/>
      <c r="K427" s="219">
        <v>1355.8432887046242</v>
      </c>
      <c r="L427" s="219">
        <v>1302.2303522</v>
      </c>
      <c r="M427" s="219">
        <v>1276.643395038268</v>
      </c>
    </row>
    <row r="428" spans="1:13" ht="15" x14ac:dyDescent="0.25">
      <c r="A428" s="98">
        <f t="shared" si="33"/>
        <v>2024</v>
      </c>
      <c r="B428" s="271"/>
      <c r="C428" s="272">
        <v>8714.9926588393864</v>
      </c>
      <c r="D428" s="272">
        <v>8220.6656277999991</v>
      </c>
      <c r="E428" s="272">
        <v>7726.393224568219</v>
      </c>
      <c r="F428" s="256"/>
      <c r="G428" s="272">
        <v>1409.2267484704387</v>
      </c>
      <c r="H428" s="273">
        <v>1373.8222919</v>
      </c>
      <c r="I428" s="272">
        <v>1358.2723300442206</v>
      </c>
      <c r="J428" s="256"/>
      <c r="K428" s="219">
        <v>1367.337449151893</v>
      </c>
      <c r="L428" s="219">
        <v>1307.2205994999999</v>
      </c>
      <c r="M428" s="219">
        <v>1281.0820459509464</v>
      </c>
    </row>
    <row r="429" spans="1:13" ht="15" x14ac:dyDescent="0.25">
      <c r="A429" s="98">
        <f t="shared" si="33"/>
        <v>2025</v>
      </c>
      <c r="B429" s="271"/>
      <c r="C429" s="272">
        <v>8797.5738281412487</v>
      </c>
      <c r="D429" s="272">
        <v>8267.9368720999992</v>
      </c>
      <c r="E429" s="272">
        <v>7738.2454378694847</v>
      </c>
      <c r="F429" s="256"/>
      <c r="G429" s="272">
        <v>1419.687382906455</v>
      </c>
      <c r="H429" s="273">
        <v>1380.7427544</v>
      </c>
      <c r="I429" s="272">
        <v>1364.8610376377897</v>
      </c>
      <c r="J429" s="256"/>
      <c r="K429" s="219">
        <v>1378.1870135793667</v>
      </c>
      <c r="L429" s="219">
        <v>1311.9234664000001</v>
      </c>
      <c r="M429" s="219">
        <v>1285.2241691958106</v>
      </c>
    </row>
    <row r="430" spans="1:13" ht="15" x14ac:dyDescent="0.25">
      <c r="A430" s="98">
        <f t="shared" si="33"/>
        <v>2026</v>
      </c>
      <c r="B430" s="271"/>
      <c r="C430" s="272">
        <v>8879.6951037171257</v>
      </c>
      <c r="D430" s="272">
        <v>8316.5034381000005</v>
      </c>
      <c r="E430" s="272">
        <v>7753.1487804901244</v>
      </c>
      <c r="F430" s="256"/>
      <c r="G430" s="272">
        <v>1430.0911449753717</v>
      </c>
      <c r="H430" s="273">
        <v>1387.7449822999999</v>
      </c>
      <c r="I430" s="272">
        <v>1371.5539100994347</v>
      </c>
      <c r="J430" s="256"/>
      <c r="K430" s="219">
        <v>1388.9399332671455</v>
      </c>
      <c r="L430" s="219">
        <v>1316.7808843</v>
      </c>
      <c r="M430" s="219">
        <v>1289.5177083534102</v>
      </c>
    </row>
    <row r="431" spans="1:13" ht="15" x14ac:dyDescent="0.25">
      <c r="A431" s="98">
        <f t="shared" si="33"/>
        <v>2027</v>
      </c>
      <c r="B431" s="271"/>
      <c r="C431" s="272">
        <v>8961.9745471816605</v>
      </c>
      <c r="D431" s="272">
        <v>8366.2294624999995</v>
      </c>
      <c r="E431" s="272">
        <v>7770.5927739400049</v>
      </c>
      <c r="F431" s="256"/>
      <c r="G431" s="272">
        <v>1440.4610062193083</v>
      </c>
      <c r="H431" s="273">
        <v>1394.8162688</v>
      </c>
      <c r="I431" s="272">
        <v>1378.3328093800312</v>
      </c>
      <c r="J431" s="256"/>
      <c r="K431" s="219">
        <v>1399.6662526580008</v>
      </c>
      <c r="L431" s="219">
        <v>1321.7791468999999</v>
      </c>
      <c r="M431" s="219">
        <v>1293.9665023783498</v>
      </c>
    </row>
    <row r="432" spans="1:13" ht="15" x14ac:dyDescent="0.25">
      <c r="B432" s="271"/>
      <c r="C432" s="256"/>
      <c r="D432" s="256"/>
      <c r="E432" s="256"/>
      <c r="F432" s="256"/>
      <c r="G432" s="256"/>
      <c r="H432" s="256"/>
      <c r="I432" s="256"/>
      <c r="J432" s="256"/>
    </row>
    <row r="433" spans="1:13" ht="15" x14ac:dyDescent="0.25">
      <c r="A433" s="102" t="s">
        <v>328</v>
      </c>
      <c r="B433" s="271"/>
      <c r="C433" s="256"/>
      <c r="D433" s="256"/>
      <c r="E433" s="256"/>
      <c r="F433" s="256"/>
      <c r="G433" s="256"/>
      <c r="H433" s="256"/>
      <c r="I433" s="256"/>
      <c r="J433" s="256"/>
    </row>
    <row r="434" spans="1:13" ht="15" x14ac:dyDescent="0.25">
      <c r="A434" s="98">
        <v>2018</v>
      </c>
      <c r="B434" s="271"/>
      <c r="C434" s="233">
        <v>7770.2297922600146</v>
      </c>
      <c r="D434" s="233">
        <v>7572.9179229000001</v>
      </c>
      <c r="E434" s="233">
        <v>7375.5506599775599</v>
      </c>
      <c r="F434" s="256"/>
      <c r="G434" s="233">
        <v>1238.1749392581089</v>
      </c>
      <c r="H434" s="233">
        <v>1232.23703456</v>
      </c>
      <c r="I434" s="233">
        <v>1218.5308697440901</v>
      </c>
      <c r="J434" s="256"/>
      <c r="K434" s="97">
        <v>1283.9003088839622</v>
      </c>
      <c r="L434" s="97">
        <v>1273.8382446000001</v>
      </c>
      <c r="M434" s="97">
        <v>1251.0553972822531</v>
      </c>
    </row>
    <row r="435" spans="1:13" ht="15" x14ac:dyDescent="0.25">
      <c r="A435" s="98">
        <f>A434+1</f>
        <v>2019</v>
      </c>
      <c r="B435" s="271"/>
      <c r="C435" s="233">
        <v>7870.1313119141187</v>
      </c>
      <c r="D435" s="233">
        <v>7602.3464813300006</v>
      </c>
      <c r="E435" s="233">
        <v>7334.5616507458826</v>
      </c>
      <c r="F435" s="256"/>
      <c r="G435" s="233">
        <v>1246.6766014245154</v>
      </c>
      <c r="H435" s="233">
        <v>1233.842038</v>
      </c>
      <c r="I435" s="233">
        <v>1219.8074795626462</v>
      </c>
      <c r="J435" s="256"/>
      <c r="K435" s="97">
        <v>1302.0731071026903</v>
      </c>
      <c r="L435" s="97">
        <v>1280.3869646000001</v>
      </c>
      <c r="M435" s="97">
        <v>1257.0272017704569</v>
      </c>
    </row>
    <row r="436" spans="1:13" ht="15" x14ac:dyDescent="0.25">
      <c r="A436" s="98">
        <f t="shared" ref="A436:A443" si="34">A435+1</f>
        <v>2020</v>
      </c>
      <c r="B436" s="271"/>
      <c r="C436" s="233">
        <v>7935.7815402653941</v>
      </c>
      <c r="D436" s="233">
        <v>7612.6024247699997</v>
      </c>
      <c r="E436" s="233">
        <v>7289.3127829013174</v>
      </c>
      <c r="F436" s="256"/>
      <c r="G436" s="233">
        <v>1254.4632165431137</v>
      </c>
      <c r="H436" s="233">
        <v>1236.1330233000001</v>
      </c>
      <c r="I436" s="233">
        <v>1221.8455414539017</v>
      </c>
      <c r="J436" s="256"/>
      <c r="K436" s="97">
        <v>1315.3194124645038</v>
      </c>
      <c r="L436" s="97">
        <v>1284.3470626999999</v>
      </c>
      <c r="M436" s="97">
        <v>1260.5050360004248</v>
      </c>
    </row>
    <row r="437" spans="1:13" ht="15" x14ac:dyDescent="0.25">
      <c r="A437" s="98">
        <f t="shared" si="34"/>
        <v>2021</v>
      </c>
      <c r="B437" s="271"/>
      <c r="C437" s="233">
        <v>8017.877385775324</v>
      </c>
      <c r="D437" s="233">
        <v>7645.9296610900001</v>
      </c>
      <c r="E437" s="233">
        <v>7274.092224833048</v>
      </c>
      <c r="F437" s="256"/>
      <c r="G437" s="233">
        <v>1263.2494824617825</v>
      </c>
      <c r="H437" s="233">
        <v>1240.0992375999999</v>
      </c>
      <c r="I437" s="233">
        <v>1225.5146583763039</v>
      </c>
      <c r="J437" s="256"/>
      <c r="K437" s="97">
        <v>1329.5525264539835</v>
      </c>
      <c r="L437" s="97">
        <v>1290.3999016</v>
      </c>
      <c r="M437" s="97">
        <v>1265.9915530127394</v>
      </c>
    </row>
    <row r="438" spans="1:13" ht="15" x14ac:dyDescent="0.25">
      <c r="A438" s="98">
        <f t="shared" si="34"/>
        <v>2022</v>
      </c>
      <c r="B438" s="271"/>
      <c r="C438" s="233">
        <v>8097.2673161936427</v>
      </c>
      <c r="D438" s="233">
        <v>7681.1846377800002</v>
      </c>
      <c r="E438" s="233">
        <v>7265.1019593663577</v>
      </c>
      <c r="F438" s="256"/>
      <c r="G438" s="233">
        <v>1272.2405556698457</v>
      </c>
      <c r="H438" s="233">
        <v>1244.7088484999999</v>
      </c>
      <c r="I438" s="233">
        <v>1229.785872499177</v>
      </c>
      <c r="J438" s="256"/>
      <c r="K438" s="97">
        <v>1343.1107039104063</v>
      </c>
      <c r="L438" s="97">
        <v>1296.4486208000001</v>
      </c>
      <c r="M438" s="97">
        <v>1271.4642930449236</v>
      </c>
    </row>
    <row r="439" spans="1:13" ht="15" x14ac:dyDescent="0.25">
      <c r="A439" s="98">
        <f t="shared" si="34"/>
        <v>2023</v>
      </c>
      <c r="B439" s="271"/>
      <c r="C439" s="233">
        <v>8171.7760699049004</v>
      </c>
      <c r="D439" s="233">
        <v>7715.0569112900002</v>
      </c>
      <c r="E439" s="233">
        <v>7258.2829573351346</v>
      </c>
      <c r="F439" s="256"/>
      <c r="G439" s="233">
        <v>1281.1918092593141</v>
      </c>
      <c r="H439" s="233">
        <v>1249.5679620000001</v>
      </c>
      <c r="I439" s="233">
        <v>1234.3346664925161</v>
      </c>
      <c r="J439" s="256"/>
      <c r="K439" s="97">
        <v>1355.8432887046242</v>
      </c>
      <c r="L439" s="97">
        <v>1302.2303522</v>
      </c>
      <c r="M439" s="97">
        <v>1276.643395038268</v>
      </c>
    </row>
    <row r="440" spans="1:13" ht="15" x14ac:dyDescent="0.25">
      <c r="A440" s="98">
        <f t="shared" si="34"/>
        <v>2024</v>
      </c>
      <c r="B440" s="271"/>
      <c r="C440" s="233">
        <v>8234.8716545393872</v>
      </c>
      <c r="D440" s="233">
        <v>7740.544623499999</v>
      </c>
      <c r="E440" s="233">
        <v>7246.2722202682189</v>
      </c>
      <c r="F440" s="256"/>
      <c r="G440" s="233">
        <v>1289.7177433704387</v>
      </c>
      <c r="H440" s="233">
        <v>1254.3132868</v>
      </c>
      <c r="I440" s="233">
        <v>1238.7633249442206</v>
      </c>
      <c r="J440" s="256"/>
      <c r="K440" s="97">
        <v>1367.337449151893</v>
      </c>
      <c r="L440" s="97">
        <v>1307.2205994999999</v>
      </c>
      <c r="M440" s="97">
        <v>1281.0820459509464</v>
      </c>
    </row>
    <row r="441" spans="1:13" ht="15" x14ac:dyDescent="0.25">
      <c r="A441" s="98">
        <f t="shared" si="34"/>
        <v>2025</v>
      </c>
      <c r="B441" s="271"/>
      <c r="C441" s="233">
        <v>8293.8498537612486</v>
      </c>
      <c r="D441" s="233">
        <v>7764.2128977199991</v>
      </c>
      <c r="E441" s="233">
        <v>7234.5214634894846</v>
      </c>
      <c r="F441" s="256"/>
      <c r="G441" s="233">
        <v>1297.8570175064551</v>
      </c>
      <c r="H441" s="233">
        <v>1258.9123890000001</v>
      </c>
      <c r="I441" s="233">
        <v>1243.0306722377895</v>
      </c>
      <c r="J441" s="256"/>
      <c r="K441" s="97">
        <v>1378.1870135793667</v>
      </c>
      <c r="L441" s="97">
        <v>1311.9234664000001</v>
      </c>
      <c r="M441" s="97">
        <v>1285.2241691958106</v>
      </c>
    </row>
    <row r="442" spans="1:13" ht="15" x14ac:dyDescent="0.25">
      <c r="A442" s="98">
        <f t="shared" si="34"/>
        <v>2026</v>
      </c>
      <c r="B442" s="271"/>
      <c r="C442" s="233">
        <v>8351.7578252571257</v>
      </c>
      <c r="D442" s="233">
        <v>7788.5661596400005</v>
      </c>
      <c r="E442" s="233">
        <v>7225.2115020301244</v>
      </c>
      <c r="F442" s="256"/>
      <c r="G442" s="233">
        <v>1305.6595157753716</v>
      </c>
      <c r="H442" s="233">
        <v>1263.3133530999999</v>
      </c>
      <c r="I442" s="233">
        <v>1247.1222808994346</v>
      </c>
      <c r="J442" s="256"/>
      <c r="K442" s="97">
        <v>1388.9399332671455</v>
      </c>
      <c r="L442" s="97">
        <v>1316.7808843</v>
      </c>
      <c r="M442" s="97">
        <v>1289.5177083534102</v>
      </c>
    </row>
    <row r="443" spans="1:13" ht="15" x14ac:dyDescent="0.25">
      <c r="A443" s="98">
        <f t="shared" si="34"/>
        <v>2027</v>
      </c>
      <c r="B443" s="271"/>
      <c r="C443" s="233">
        <v>8409.9667350516611</v>
      </c>
      <c r="D443" s="233">
        <v>7814.2216503699992</v>
      </c>
      <c r="E443" s="233">
        <v>7218.5849618100046</v>
      </c>
      <c r="F443" s="256"/>
      <c r="G443" s="233">
        <v>1313.6768627193082</v>
      </c>
      <c r="H443" s="233">
        <v>1268.0321253</v>
      </c>
      <c r="I443" s="233">
        <v>1251.5486658800312</v>
      </c>
      <c r="J443" s="256"/>
      <c r="K443" s="97">
        <v>1399.6662526580008</v>
      </c>
      <c r="L443" s="97">
        <v>1321.7791468999999</v>
      </c>
      <c r="M443" s="97">
        <v>1293.9665023783498</v>
      </c>
    </row>
    <row r="444" spans="1:13" ht="15" x14ac:dyDescent="0.25">
      <c r="B444" s="271"/>
      <c r="C444" s="256"/>
      <c r="D444" s="256"/>
      <c r="E444" s="256"/>
      <c r="F444" s="256"/>
      <c r="G444" s="256"/>
      <c r="H444" s="256"/>
      <c r="I444" s="256"/>
      <c r="J444" s="256"/>
    </row>
    <row r="445" spans="1:13" ht="15" x14ac:dyDescent="0.25">
      <c r="A445" s="102" t="s">
        <v>329</v>
      </c>
      <c r="B445" s="271"/>
      <c r="C445" s="256"/>
      <c r="D445" s="256"/>
      <c r="E445" s="256"/>
      <c r="F445" s="256"/>
      <c r="G445" s="256"/>
      <c r="H445" s="256"/>
      <c r="I445" s="256"/>
      <c r="J445" s="256"/>
    </row>
    <row r="446" spans="1:13" ht="15" x14ac:dyDescent="0.25">
      <c r="A446" s="98">
        <v>2018</v>
      </c>
      <c r="B446" s="271"/>
      <c r="C446" s="233">
        <v>6975.1663902300143</v>
      </c>
      <c r="D446" s="233">
        <v>6777.8545208699998</v>
      </c>
      <c r="E446" s="233">
        <v>6580.4872579475596</v>
      </c>
      <c r="F446" s="256"/>
      <c r="G446" s="233">
        <v>1121.9416802081089</v>
      </c>
      <c r="H446" s="233">
        <v>1116.00377551</v>
      </c>
      <c r="I446" s="233">
        <v>1102.2976106940901</v>
      </c>
      <c r="J446" s="256"/>
      <c r="K446" s="97">
        <v>1144.5234356439623</v>
      </c>
      <c r="L446" s="97">
        <v>1134.4613713600002</v>
      </c>
      <c r="M446" s="97">
        <v>1111.6785240422532</v>
      </c>
    </row>
    <row r="447" spans="1:13" ht="15" x14ac:dyDescent="0.25">
      <c r="A447" s="98">
        <f>A446+1</f>
        <v>2019</v>
      </c>
      <c r="B447" s="271"/>
      <c r="C447" s="233">
        <v>6949.2415107041188</v>
      </c>
      <c r="D447" s="233">
        <v>6681.4566801200008</v>
      </c>
      <c r="E447" s="233">
        <v>6413.6718495358828</v>
      </c>
      <c r="F447" s="256"/>
      <c r="G447" s="233">
        <v>1115.0636670445153</v>
      </c>
      <c r="H447" s="233">
        <v>1102.2291036199999</v>
      </c>
      <c r="I447" s="233">
        <v>1088.1945451826462</v>
      </c>
      <c r="J447" s="256"/>
      <c r="K447" s="97">
        <v>1176.9756655726903</v>
      </c>
      <c r="L447" s="97">
        <v>1155.2895230700001</v>
      </c>
      <c r="M447" s="97">
        <v>1131.929760240457</v>
      </c>
    </row>
    <row r="448" spans="1:13" ht="15" x14ac:dyDescent="0.25">
      <c r="A448" s="98">
        <f t="shared" ref="A448:A455" si="35">A447+1</f>
        <v>2020</v>
      </c>
      <c r="B448" s="271"/>
      <c r="C448" s="233">
        <v>6896.1149945653942</v>
      </c>
      <c r="D448" s="233">
        <v>6572.9358790699998</v>
      </c>
      <c r="E448" s="233">
        <v>6249.6462372013175</v>
      </c>
      <c r="F448" s="256"/>
      <c r="G448" s="233">
        <v>1109.2505203531136</v>
      </c>
      <c r="H448" s="233">
        <v>1090.92032711</v>
      </c>
      <c r="I448" s="233">
        <v>1076.6328452639016</v>
      </c>
      <c r="J448" s="256"/>
      <c r="K448" s="97">
        <v>1176.1210780945039</v>
      </c>
      <c r="L448" s="97">
        <v>1145.1487283299998</v>
      </c>
      <c r="M448" s="97">
        <v>1121.3067016304249</v>
      </c>
    </row>
    <row r="449" spans="1:13" ht="15" x14ac:dyDescent="0.25">
      <c r="A449" s="98">
        <f t="shared" si="35"/>
        <v>2021</v>
      </c>
      <c r="B449" s="271"/>
      <c r="C449" s="233">
        <v>6866.618682475324</v>
      </c>
      <c r="D449" s="233">
        <v>6494.6709577900001</v>
      </c>
      <c r="E449" s="233">
        <v>6122.833521533048</v>
      </c>
      <c r="F449" s="256"/>
      <c r="G449" s="233">
        <v>1104.5736170117825</v>
      </c>
      <c r="H449" s="233">
        <v>1081.42337215</v>
      </c>
      <c r="I449" s="233">
        <v>1066.838792926304</v>
      </c>
      <c r="J449" s="256"/>
      <c r="K449" s="97">
        <v>1178.0314791439835</v>
      </c>
      <c r="L449" s="97">
        <v>1138.8788542899999</v>
      </c>
      <c r="M449" s="97">
        <v>1114.4705057027393</v>
      </c>
    </row>
    <row r="450" spans="1:13" ht="15" x14ac:dyDescent="0.25">
      <c r="A450" s="98">
        <f t="shared" si="35"/>
        <v>2022</v>
      </c>
      <c r="B450" s="271"/>
      <c r="C450" s="233">
        <v>6841.6002204936431</v>
      </c>
      <c r="D450" s="233">
        <v>6425.5175420800006</v>
      </c>
      <c r="E450" s="233">
        <v>6009.4348636663581</v>
      </c>
      <c r="F450" s="256"/>
      <c r="G450" s="233">
        <v>1101.1276179798456</v>
      </c>
      <c r="H450" s="233">
        <v>1073.5959108099999</v>
      </c>
      <c r="I450" s="233">
        <v>1058.6729348091769</v>
      </c>
      <c r="J450" s="256"/>
      <c r="K450" s="97">
        <v>1179.5454303504064</v>
      </c>
      <c r="L450" s="97">
        <v>1132.8833472400001</v>
      </c>
      <c r="M450" s="97">
        <v>1107.8990194849237</v>
      </c>
    </row>
    <row r="451" spans="1:13" ht="15" x14ac:dyDescent="0.25">
      <c r="A451" s="98">
        <f t="shared" si="35"/>
        <v>2023</v>
      </c>
      <c r="B451" s="271"/>
      <c r="C451" s="233">
        <v>6819.6371800049001</v>
      </c>
      <c r="D451" s="233">
        <v>6362.9180213899999</v>
      </c>
      <c r="E451" s="233">
        <v>5906.1440674351343</v>
      </c>
      <c r="F451" s="256"/>
      <c r="G451" s="233">
        <v>1098.8037670593142</v>
      </c>
      <c r="H451" s="233">
        <v>1067.1799198000001</v>
      </c>
      <c r="I451" s="233">
        <v>1051.9466242925162</v>
      </c>
      <c r="J451" s="256"/>
      <c r="K451" s="97">
        <v>1182.0116455546242</v>
      </c>
      <c r="L451" s="97">
        <v>1128.39870905</v>
      </c>
      <c r="M451" s="97">
        <v>1102.811751888268</v>
      </c>
    </row>
    <row r="452" spans="1:13" ht="15" x14ac:dyDescent="0.25">
      <c r="A452" s="98">
        <f t="shared" si="35"/>
        <v>2024</v>
      </c>
      <c r="B452" s="271"/>
      <c r="C452" s="233">
        <v>6794.4681935393874</v>
      </c>
      <c r="D452" s="233">
        <v>6300.1411624999992</v>
      </c>
      <c r="E452" s="233">
        <v>5805.868759268219</v>
      </c>
      <c r="F452" s="256"/>
      <c r="G452" s="233">
        <v>1097.8339910204386</v>
      </c>
      <c r="H452" s="233">
        <v>1062.4295344500001</v>
      </c>
      <c r="I452" s="233">
        <v>1046.8795725942205</v>
      </c>
      <c r="J452" s="256"/>
      <c r="K452" s="97">
        <v>1183.517722961893</v>
      </c>
      <c r="L452" s="97">
        <v>1123.40087331</v>
      </c>
      <c r="M452" s="97">
        <v>1097.2623197609464</v>
      </c>
    </row>
    <row r="453" spans="1:13" ht="15" x14ac:dyDescent="0.25">
      <c r="A453" s="98">
        <f t="shared" si="35"/>
        <v>2025</v>
      </c>
      <c r="B453" s="271"/>
      <c r="C453" s="233">
        <v>6773.1166412612483</v>
      </c>
      <c r="D453" s="233">
        <v>6243.4796852199988</v>
      </c>
      <c r="E453" s="233">
        <v>5713.7882509894844</v>
      </c>
      <c r="F453" s="256"/>
      <c r="G453" s="233">
        <v>1095.7245448564552</v>
      </c>
      <c r="H453" s="233">
        <v>1056.7799163500001</v>
      </c>
      <c r="I453" s="233">
        <v>1040.8981995877896</v>
      </c>
      <c r="J453" s="256"/>
      <c r="K453" s="97">
        <v>1185.2683282293667</v>
      </c>
      <c r="L453" s="97">
        <v>1119.00478105</v>
      </c>
      <c r="M453" s="97">
        <v>1092.3054838458106</v>
      </c>
    </row>
    <row r="454" spans="1:13" ht="15" x14ac:dyDescent="0.25">
      <c r="A454" s="98">
        <f t="shared" si="35"/>
        <v>2026</v>
      </c>
      <c r="B454" s="271"/>
      <c r="C454" s="233">
        <v>6758.1467898571254</v>
      </c>
      <c r="D454" s="233">
        <v>6194.9551242400003</v>
      </c>
      <c r="E454" s="233">
        <v>5631.6004666301242</v>
      </c>
      <c r="F454" s="256"/>
      <c r="G454" s="233">
        <v>1095.3294788853716</v>
      </c>
      <c r="H454" s="233">
        <v>1052.9833162099999</v>
      </c>
      <c r="I454" s="233">
        <v>1036.7922440094346</v>
      </c>
      <c r="J454" s="256"/>
      <c r="K454" s="97">
        <v>1187.9500692671454</v>
      </c>
      <c r="L454" s="97">
        <v>1115.7910203000001</v>
      </c>
      <c r="M454" s="97">
        <v>1088.5278443534103</v>
      </c>
    </row>
    <row r="455" spans="1:13" ht="15" x14ac:dyDescent="0.25">
      <c r="A455" s="98">
        <f t="shared" si="35"/>
        <v>2027</v>
      </c>
      <c r="B455" s="271"/>
      <c r="C455" s="233">
        <v>6754.078842651661</v>
      </c>
      <c r="D455" s="233">
        <v>6158.3337579699992</v>
      </c>
      <c r="E455" s="233">
        <v>5562.6970694100046</v>
      </c>
      <c r="F455" s="256"/>
      <c r="G455" s="233">
        <v>1096.0389598993083</v>
      </c>
      <c r="H455" s="233">
        <v>1050.3942224800001</v>
      </c>
      <c r="I455" s="233">
        <v>1033.9107630600313</v>
      </c>
      <c r="J455" s="256"/>
      <c r="K455" s="97">
        <v>1191.6328677280007</v>
      </c>
      <c r="L455" s="97">
        <v>1113.7457619699999</v>
      </c>
      <c r="M455" s="97">
        <v>1085.9331174483498</v>
      </c>
    </row>
    <row r="456" spans="1:13" ht="15" x14ac:dyDescent="0.25">
      <c r="B456" s="271"/>
      <c r="C456" s="256"/>
      <c r="D456" s="256"/>
      <c r="E456" s="256"/>
      <c r="F456" s="256"/>
      <c r="G456" s="256"/>
      <c r="H456" s="256"/>
      <c r="I456" s="256"/>
      <c r="J456" s="256"/>
    </row>
    <row r="457" spans="1:13" ht="15" x14ac:dyDescent="0.25">
      <c r="B457" s="271"/>
      <c r="C457" s="256"/>
      <c r="D457" s="256"/>
      <c r="E457" s="256"/>
      <c r="F457" s="256"/>
      <c r="G457" s="256"/>
      <c r="H457" s="256"/>
      <c r="I457" s="256"/>
      <c r="J457" s="256"/>
    </row>
    <row r="458" spans="1:13" ht="15" x14ac:dyDescent="0.25">
      <c r="B458" s="271"/>
      <c r="C458" s="292" t="s">
        <v>324</v>
      </c>
      <c r="D458" s="292"/>
      <c r="E458" s="292"/>
      <c r="F458" s="256"/>
      <c r="G458" s="292" t="s">
        <v>325</v>
      </c>
      <c r="H458" s="292"/>
      <c r="I458" s="292"/>
      <c r="J458" s="256"/>
      <c r="K458" s="293" t="s">
        <v>326</v>
      </c>
      <c r="L458" s="293"/>
      <c r="M458" s="293"/>
    </row>
    <row r="459" spans="1:13" ht="15" x14ac:dyDescent="0.25">
      <c r="A459" s="102" t="s">
        <v>332</v>
      </c>
      <c r="B459" s="271"/>
      <c r="C459" s="257" t="s">
        <v>65</v>
      </c>
      <c r="D459" s="257" t="s">
        <v>66</v>
      </c>
      <c r="E459" s="257" t="s">
        <v>327</v>
      </c>
      <c r="F459" s="256"/>
      <c r="G459" s="257" t="s">
        <v>65</v>
      </c>
      <c r="H459" s="257" t="s">
        <v>66</v>
      </c>
      <c r="I459" s="257" t="s">
        <v>327</v>
      </c>
      <c r="J459" s="256"/>
      <c r="K459" s="18" t="s">
        <v>65</v>
      </c>
      <c r="L459" s="18" t="s">
        <v>66</v>
      </c>
      <c r="M459" s="18" t="s">
        <v>327</v>
      </c>
    </row>
    <row r="460" spans="1:13" ht="15" x14ac:dyDescent="0.25">
      <c r="A460" s="98">
        <v>2018</v>
      </c>
      <c r="B460" s="271"/>
      <c r="C460" s="272">
        <v>31237.332899382403</v>
      </c>
      <c r="D460" s="272">
        <v>30475.488463999998</v>
      </c>
      <c r="E460" s="272">
        <v>29713.430147529616</v>
      </c>
      <c r="F460" s="256"/>
      <c r="G460" s="272">
        <v>6355.7338515269694</v>
      </c>
      <c r="H460" s="273">
        <v>6327.4768965000003</v>
      </c>
      <c r="I460" s="272">
        <v>6262.2527976830015</v>
      </c>
      <c r="J460" s="256"/>
      <c r="K460" s="219">
        <v>4923.5577148448338</v>
      </c>
      <c r="L460" s="219">
        <v>4884.9712655000003</v>
      </c>
      <c r="M460" s="219">
        <v>4797.6025945048732</v>
      </c>
    </row>
    <row r="461" spans="1:13" ht="15" x14ac:dyDescent="0.25">
      <c r="A461" s="98">
        <f>A460+1</f>
        <v>2019</v>
      </c>
      <c r="B461" s="271"/>
      <c r="C461" s="272">
        <v>31879.634592228103</v>
      </c>
      <c r="D461" s="272">
        <v>30841.505485999998</v>
      </c>
      <c r="E461" s="272">
        <v>29803.376379771893</v>
      </c>
      <c r="F461" s="256"/>
      <c r="G461" s="272">
        <v>6448.9831658339062</v>
      </c>
      <c r="H461" s="273">
        <v>6387.6902196000001</v>
      </c>
      <c r="I461" s="272">
        <v>6320.6665580024264</v>
      </c>
      <c r="J461" s="256"/>
      <c r="K461" s="219">
        <v>5004.004798913742</v>
      </c>
      <c r="L461" s="219">
        <v>4920.6626574000002</v>
      </c>
      <c r="M461" s="219">
        <v>4830.8886157867582</v>
      </c>
    </row>
    <row r="462" spans="1:13" ht="15" x14ac:dyDescent="0.25">
      <c r="A462" s="98">
        <f t="shared" ref="A462:A469" si="36">A461+1</f>
        <v>2020</v>
      </c>
      <c r="B462" s="271"/>
      <c r="C462" s="272">
        <v>32339.802395528037</v>
      </c>
      <c r="D462" s="272">
        <v>31083.019761</v>
      </c>
      <c r="E462" s="272">
        <v>29825.807310249485</v>
      </c>
      <c r="F462" s="256"/>
      <c r="G462" s="272">
        <v>6528.6419465275121</v>
      </c>
      <c r="H462" s="273">
        <v>6440.8009528000002</v>
      </c>
      <c r="I462" s="272">
        <v>6372.333229269776</v>
      </c>
      <c r="J462" s="256"/>
      <c r="K462" s="219">
        <v>5064.5368614000772</v>
      </c>
      <c r="L462" s="219">
        <v>4945.2801959999997</v>
      </c>
      <c r="M462" s="219">
        <v>4853.4782945559718</v>
      </c>
    </row>
    <row r="463" spans="1:13" ht="15" x14ac:dyDescent="0.25">
      <c r="A463" s="98">
        <f t="shared" si="36"/>
        <v>2021</v>
      </c>
      <c r="B463" s="271"/>
      <c r="C463" s="272">
        <v>32886.635750395129</v>
      </c>
      <c r="D463" s="272">
        <v>31434.494673000001</v>
      </c>
      <c r="E463" s="272">
        <v>29982.784178578157</v>
      </c>
      <c r="F463" s="256"/>
      <c r="G463" s="272">
        <v>6611.3259500891145</v>
      </c>
      <c r="H463" s="273">
        <v>6499.9915235999997</v>
      </c>
      <c r="I463" s="272">
        <v>6429.8511957913779</v>
      </c>
      <c r="J463" s="256"/>
      <c r="K463" s="219">
        <v>5129.991159352182</v>
      </c>
      <c r="L463" s="219">
        <v>4978.9233260999999</v>
      </c>
      <c r="M463" s="219">
        <v>4884.745315095809</v>
      </c>
    </row>
    <row r="464" spans="1:13" ht="15" x14ac:dyDescent="0.25">
      <c r="A464" s="98">
        <f t="shared" si="36"/>
        <v>2022</v>
      </c>
      <c r="B464" s="271"/>
      <c r="C464" s="272">
        <v>33449.143626615623</v>
      </c>
      <c r="D464" s="272">
        <v>31817.078335999999</v>
      </c>
      <c r="E464" s="272">
        <v>30185.013045384374</v>
      </c>
      <c r="F464" s="256"/>
      <c r="G464" s="272">
        <v>6693.8514165823253</v>
      </c>
      <c r="H464" s="273">
        <v>6560.9523841999999</v>
      </c>
      <c r="I464" s="272">
        <v>6488.9172917686001</v>
      </c>
      <c r="J464" s="256"/>
      <c r="K464" s="219">
        <v>5195.6626328315824</v>
      </c>
      <c r="L464" s="219">
        <v>5015.1559620999997</v>
      </c>
      <c r="M464" s="219">
        <v>4918.5070874052099</v>
      </c>
    </row>
    <row r="465" spans="1:13" ht="15" x14ac:dyDescent="0.25">
      <c r="A465" s="98">
        <f t="shared" si="36"/>
        <v>2023</v>
      </c>
      <c r="B465" s="271"/>
      <c r="C465" s="272">
        <v>34010.315961418579</v>
      </c>
      <c r="D465" s="272">
        <v>32209.725345999999</v>
      </c>
      <c r="E465" s="272">
        <v>30408.918702913106</v>
      </c>
      <c r="F465" s="256"/>
      <c r="G465" s="272">
        <v>6775.6733940378108</v>
      </c>
      <c r="H465" s="273">
        <v>6622.4392559999997</v>
      </c>
      <c r="I465" s="272">
        <v>6548.6259439313026</v>
      </c>
      <c r="J465" s="256"/>
      <c r="K465" s="219">
        <v>5260.1643820145346</v>
      </c>
      <c r="L465" s="219">
        <v>5052.1662591000004</v>
      </c>
      <c r="M465" s="219">
        <v>4952.8984441338152</v>
      </c>
    </row>
    <row r="466" spans="1:13" ht="15" x14ac:dyDescent="0.25">
      <c r="A466" s="98">
        <f t="shared" si="36"/>
        <v>2024</v>
      </c>
      <c r="B466" s="271"/>
      <c r="C466" s="272">
        <v>34524.483895399833</v>
      </c>
      <c r="D466" s="272">
        <v>32566.205065999999</v>
      </c>
      <c r="E466" s="272">
        <v>30608.142644913725</v>
      </c>
      <c r="F466" s="256"/>
      <c r="G466" s="272">
        <v>6854.0905579006585</v>
      </c>
      <c r="H466" s="273">
        <v>6681.8930376999997</v>
      </c>
      <c r="I466" s="272">
        <v>6606.2623084031738</v>
      </c>
      <c r="J466" s="256"/>
      <c r="K466" s="219">
        <v>5319.9797150234381</v>
      </c>
      <c r="L466" s="219">
        <v>5086.0795750999996</v>
      </c>
      <c r="M466" s="219">
        <v>4984.3807773765338</v>
      </c>
    </row>
    <row r="467" spans="1:13" ht="15" x14ac:dyDescent="0.25">
      <c r="A467" s="98">
        <f t="shared" si="36"/>
        <v>2025</v>
      </c>
      <c r="B467" s="271"/>
      <c r="C467" s="272">
        <v>35004.462190114573</v>
      </c>
      <c r="D467" s="272">
        <v>32897.102006000001</v>
      </c>
      <c r="E467" s="272">
        <v>30789.525059883363</v>
      </c>
      <c r="F467" s="256"/>
      <c r="G467" s="272">
        <v>6930.016351930235</v>
      </c>
      <c r="H467" s="273">
        <v>6739.9132943000004</v>
      </c>
      <c r="I467" s="272">
        <v>6662.388792649841</v>
      </c>
      <c r="J467" s="256"/>
      <c r="K467" s="219">
        <v>5376.2621229876495</v>
      </c>
      <c r="L467" s="219">
        <v>5117.7702091000001</v>
      </c>
      <c r="M467" s="219">
        <v>5013.617130559177</v>
      </c>
    </row>
    <row r="468" spans="1:13" ht="15" x14ac:dyDescent="0.25">
      <c r="A468" s="98">
        <f t="shared" si="36"/>
        <v>2026</v>
      </c>
      <c r="B468" s="271"/>
      <c r="C468" s="272">
        <v>35483.662908475468</v>
      </c>
      <c r="D468" s="272">
        <v>33233.123562000001</v>
      </c>
      <c r="E468" s="272">
        <v>30981.932892155888</v>
      </c>
      <c r="F468" s="256"/>
      <c r="G468" s="272">
        <v>7005.6899728422168</v>
      </c>
      <c r="H468" s="273">
        <v>6798.2457912</v>
      </c>
      <c r="I468" s="272">
        <v>6718.9294255518389</v>
      </c>
      <c r="J468" s="256"/>
      <c r="K468" s="219">
        <v>5432.1668102581998</v>
      </c>
      <c r="L468" s="219">
        <v>5149.9515887999996</v>
      </c>
      <c r="M468" s="219">
        <v>5043.3248614865088</v>
      </c>
    </row>
    <row r="469" spans="1:13" ht="15" x14ac:dyDescent="0.25">
      <c r="A469" s="98">
        <f t="shared" si="36"/>
        <v>2027</v>
      </c>
      <c r="B469" s="271"/>
      <c r="C469" s="272">
        <v>35953.35201634423</v>
      </c>
      <c r="D469" s="272">
        <v>33563.361660000002</v>
      </c>
      <c r="E469" s="272">
        <v>31173.806163618719</v>
      </c>
      <c r="F469" s="256"/>
      <c r="G469" s="272">
        <v>7080.5180620853343</v>
      </c>
      <c r="H469" s="273">
        <v>6856.1535105000003</v>
      </c>
      <c r="I469" s="272">
        <v>6775.1298440176524</v>
      </c>
      <c r="J469" s="256"/>
      <c r="K469" s="219">
        <v>5486.8891822702062</v>
      </c>
      <c r="L469" s="219">
        <v>5181.5607389999996</v>
      </c>
      <c r="M469" s="219">
        <v>5072.5312485294198</v>
      </c>
    </row>
    <row r="470" spans="1:13" ht="15" x14ac:dyDescent="0.25">
      <c r="B470" s="271"/>
      <c r="C470" s="256"/>
      <c r="D470" s="256"/>
      <c r="E470" s="256"/>
      <c r="F470" s="256"/>
      <c r="G470" s="256"/>
      <c r="H470" s="256"/>
      <c r="I470" s="256"/>
      <c r="J470" s="256"/>
    </row>
    <row r="471" spans="1:13" ht="15" x14ac:dyDescent="0.25">
      <c r="A471" s="102" t="s">
        <v>328</v>
      </c>
      <c r="B471" s="271"/>
      <c r="C471" s="256"/>
      <c r="D471" s="256"/>
      <c r="E471" s="256"/>
      <c r="F471" s="256"/>
      <c r="G471" s="256"/>
      <c r="H471" s="256"/>
      <c r="I471" s="256"/>
      <c r="J471" s="256"/>
    </row>
    <row r="472" spans="1:13" ht="15" x14ac:dyDescent="0.25">
      <c r="A472" s="98">
        <v>2018</v>
      </c>
      <c r="B472" s="271"/>
      <c r="C472" s="233">
        <v>31040.286935942404</v>
      </c>
      <c r="D472" s="233">
        <v>30278.442500559999</v>
      </c>
      <c r="E472" s="233">
        <v>29516.384184089617</v>
      </c>
      <c r="F472" s="256"/>
      <c r="G472" s="233">
        <v>6298.3745192069691</v>
      </c>
      <c r="H472" s="233">
        <v>6270.11756418</v>
      </c>
      <c r="I472" s="233">
        <v>6204.8934653630013</v>
      </c>
      <c r="J472" s="256"/>
      <c r="K472" s="97">
        <v>4923.5577148448338</v>
      </c>
      <c r="L472" s="97">
        <v>4884.9712655000003</v>
      </c>
      <c r="M472" s="97">
        <v>4797.6025945048732</v>
      </c>
    </row>
    <row r="473" spans="1:13" ht="15" x14ac:dyDescent="0.25">
      <c r="A473" s="98">
        <f>A472+1</f>
        <v>2019</v>
      </c>
      <c r="B473" s="271"/>
      <c r="C473" s="233">
        <v>31648.576251058104</v>
      </c>
      <c r="D473" s="233">
        <v>30610.447144829999</v>
      </c>
      <c r="E473" s="233">
        <v>29572.318038601894</v>
      </c>
      <c r="F473" s="256"/>
      <c r="G473" s="233">
        <v>6384.2197361939061</v>
      </c>
      <c r="H473" s="233">
        <v>6322.92678996</v>
      </c>
      <c r="I473" s="233">
        <v>6255.9031283624263</v>
      </c>
      <c r="J473" s="256"/>
      <c r="K473" s="97">
        <v>5004.004798913742</v>
      </c>
      <c r="L473" s="97">
        <v>4920.6626574000002</v>
      </c>
      <c r="M473" s="97">
        <v>4830.8886157867582</v>
      </c>
    </row>
    <row r="474" spans="1:13" ht="15" x14ac:dyDescent="0.25">
      <c r="A474" s="98">
        <f t="shared" ref="A474:A481" si="37">A473+1</f>
        <v>2020</v>
      </c>
      <c r="B474" s="271"/>
      <c r="C474" s="233">
        <v>32082.057081908039</v>
      </c>
      <c r="D474" s="233">
        <v>30825.274447380001</v>
      </c>
      <c r="E474" s="233">
        <v>29568.061996629487</v>
      </c>
      <c r="F474" s="256"/>
      <c r="G474" s="233">
        <v>6458.8646207475122</v>
      </c>
      <c r="H474" s="233">
        <v>6371.0236270200003</v>
      </c>
      <c r="I474" s="233">
        <v>6302.555903489776</v>
      </c>
      <c r="J474" s="256"/>
      <c r="K474" s="97">
        <v>5064.5368614000772</v>
      </c>
      <c r="L474" s="97">
        <v>4945.2801959999997</v>
      </c>
      <c r="M474" s="97">
        <v>4853.4782945559718</v>
      </c>
    </row>
    <row r="475" spans="1:13" ht="15" x14ac:dyDescent="0.25">
      <c r="A475" s="98">
        <f t="shared" si="37"/>
        <v>2021</v>
      </c>
      <c r="B475" s="271"/>
      <c r="C475" s="233">
        <v>32603.717066555131</v>
      </c>
      <c r="D475" s="233">
        <v>31151.575989160003</v>
      </c>
      <c r="E475" s="233">
        <v>29699.865494738158</v>
      </c>
      <c r="F475" s="256"/>
      <c r="G475" s="233">
        <v>6537.1297911691145</v>
      </c>
      <c r="H475" s="233">
        <v>6425.7953646799997</v>
      </c>
      <c r="I475" s="233">
        <v>6355.6550368713779</v>
      </c>
      <c r="J475" s="256"/>
      <c r="K475" s="97">
        <v>5129.991159352182</v>
      </c>
      <c r="L475" s="97">
        <v>4978.9233260999999</v>
      </c>
      <c r="M475" s="97">
        <v>4884.745315095809</v>
      </c>
    </row>
    <row r="476" spans="1:13" ht="15" x14ac:dyDescent="0.25">
      <c r="A476" s="98">
        <f t="shared" si="37"/>
        <v>2022</v>
      </c>
      <c r="B476" s="271"/>
      <c r="C476" s="233">
        <v>33141.742328435626</v>
      </c>
      <c r="D476" s="233">
        <v>31509.677037819998</v>
      </c>
      <c r="E476" s="233">
        <v>29877.611747204373</v>
      </c>
      <c r="F476" s="256"/>
      <c r="G476" s="233">
        <v>6615.8210966423258</v>
      </c>
      <c r="H476" s="233">
        <v>6482.9220642600003</v>
      </c>
      <c r="I476" s="233">
        <v>6410.8869718286005</v>
      </c>
      <c r="J476" s="256"/>
      <c r="K476" s="97">
        <v>5195.6626328315824</v>
      </c>
      <c r="L476" s="97">
        <v>5015.1559620999997</v>
      </c>
      <c r="M476" s="97">
        <v>4918.5070874052099</v>
      </c>
    </row>
    <row r="477" spans="1:13" ht="15" x14ac:dyDescent="0.25">
      <c r="A477" s="98">
        <f t="shared" si="37"/>
        <v>2023</v>
      </c>
      <c r="B477" s="271"/>
      <c r="C477" s="233">
        <v>33678.556935778579</v>
      </c>
      <c r="D477" s="233">
        <v>31877.966320359999</v>
      </c>
      <c r="E477" s="233">
        <v>30077.159677273106</v>
      </c>
      <c r="F477" s="256"/>
      <c r="G477" s="233">
        <v>6694.1568932378104</v>
      </c>
      <c r="H477" s="233">
        <v>6540.9227551999993</v>
      </c>
      <c r="I477" s="233">
        <v>6467.1094431313022</v>
      </c>
      <c r="J477" s="256"/>
      <c r="K477" s="97">
        <v>5260.1643820145346</v>
      </c>
      <c r="L477" s="97">
        <v>5052.1662591000004</v>
      </c>
      <c r="M477" s="97">
        <v>4952.8984441338152</v>
      </c>
    </row>
    <row r="478" spans="1:13" ht="15" x14ac:dyDescent="0.25">
      <c r="A478" s="98">
        <f t="shared" si="37"/>
        <v>2024</v>
      </c>
      <c r="B478" s="271"/>
      <c r="C478" s="233">
        <v>34167.90962523983</v>
      </c>
      <c r="D478" s="233">
        <v>32209.630795839999</v>
      </c>
      <c r="E478" s="233">
        <v>30251.568374753726</v>
      </c>
      <c r="F478" s="256"/>
      <c r="G478" s="233">
        <v>6769.4097591906584</v>
      </c>
      <c r="H478" s="233">
        <v>6597.2122389899996</v>
      </c>
      <c r="I478" s="233">
        <v>6521.5815096931738</v>
      </c>
      <c r="J478" s="256"/>
      <c r="K478" s="97">
        <v>5319.9797150234381</v>
      </c>
      <c r="L478" s="97">
        <v>5086.0795750999996</v>
      </c>
      <c r="M478" s="97">
        <v>4984.3807773765338</v>
      </c>
    </row>
    <row r="479" spans="1:13" ht="15" x14ac:dyDescent="0.25">
      <c r="A479" s="98">
        <f t="shared" si="37"/>
        <v>2025</v>
      </c>
      <c r="B479" s="271"/>
      <c r="C479" s="233">
        <v>34627.767622234576</v>
      </c>
      <c r="D479" s="233">
        <v>32520.407438120001</v>
      </c>
      <c r="E479" s="233">
        <v>30412.830492003362</v>
      </c>
      <c r="F479" s="256"/>
      <c r="G479" s="233">
        <v>6843.1388081302348</v>
      </c>
      <c r="H479" s="233">
        <v>6653.0357505000002</v>
      </c>
      <c r="I479" s="233">
        <v>6575.5112488498407</v>
      </c>
      <c r="J479" s="256"/>
      <c r="K479" s="97">
        <v>5376.2621229876495</v>
      </c>
      <c r="L479" s="97">
        <v>5117.7702091000001</v>
      </c>
      <c r="M479" s="97">
        <v>5013.617130559177</v>
      </c>
    </row>
    <row r="480" spans="1:13" ht="15" x14ac:dyDescent="0.25">
      <c r="A480" s="98">
        <f t="shared" si="37"/>
        <v>2026</v>
      </c>
      <c r="B480" s="271"/>
      <c r="C480" s="233">
        <v>35092.634629765467</v>
      </c>
      <c r="D480" s="233">
        <v>32842.09528329</v>
      </c>
      <c r="E480" s="233">
        <v>30590.904613445888</v>
      </c>
      <c r="F480" s="256"/>
      <c r="G480" s="233">
        <v>6917.8026017822167</v>
      </c>
      <c r="H480" s="233">
        <v>6710.3584201399999</v>
      </c>
      <c r="I480" s="233">
        <v>6631.0420544918388</v>
      </c>
      <c r="J480" s="256"/>
      <c r="K480" s="97">
        <v>5432.1668102581998</v>
      </c>
      <c r="L480" s="97">
        <v>5149.9515887999996</v>
      </c>
      <c r="M480" s="97">
        <v>5043.3248614865088</v>
      </c>
    </row>
    <row r="481" spans="1:13" ht="15" x14ac:dyDescent="0.25">
      <c r="A481" s="98">
        <f t="shared" si="37"/>
        <v>2027</v>
      </c>
      <c r="B481" s="271"/>
      <c r="C481" s="233">
        <v>35548.575711724232</v>
      </c>
      <c r="D481" s="233">
        <v>33158.585355380004</v>
      </c>
      <c r="E481" s="233">
        <v>30769.029858998718</v>
      </c>
      <c r="F481" s="256"/>
      <c r="G481" s="233">
        <v>6991.8603672453346</v>
      </c>
      <c r="H481" s="233">
        <v>6767.4958156600005</v>
      </c>
      <c r="I481" s="233">
        <v>6686.4721491776527</v>
      </c>
      <c r="J481" s="256"/>
      <c r="K481" s="97">
        <v>5486.8891822702062</v>
      </c>
      <c r="L481" s="97">
        <v>5181.5607389999996</v>
      </c>
      <c r="M481" s="97">
        <v>5072.5312485294198</v>
      </c>
    </row>
    <row r="482" spans="1:13" ht="15" x14ac:dyDescent="0.25">
      <c r="B482" s="271"/>
      <c r="C482" s="256"/>
      <c r="D482" s="256"/>
      <c r="E482" s="256"/>
      <c r="F482" s="256"/>
      <c r="G482" s="256"/>
      <c r="H482" s="256"/>
      <c r="I482" s="256"/>
      <c r="J482" s="256"/>
    </row>
    <row r="483" spans="1:13" ht="15" x14ac:dyDescent="0.25">
      <c r="A483" s="102" t="s">
        <v>329</v>
      </c>
      <c r="B483" s="271"/>
      <c r="C483" s="256"/>
      <c r="D483" s="256"/>
      <c r="E483" s="256"/>
      <c r="F483" s="256"/>
      <c r="G483" s="256"/>
      <c r="H483" s="256"/>
      <c r="I483" s="256"/>
      <c r="J483" s="256"/>
    </row>
    <row r="484" spans="1:13" ht="15" x14ac:dyDescent="0.25">
      <c r="A484" s="98">
        <v>2018</v>
      </c>
      <c r="B484" s="271"/>
      <c r="C484" s="233">
        <v>27110.859880742406</v>
      </c>
      <c r="D484" s="233">
        <v>26349.015445359997</v>
      </c>
      <c r="E484" s="233">
        <v>25586.957128889619</v>
      </c>
      <c r="F484" s="256"/>
      <c r="G484" s="233">
        <v>5623.974320676969</v>
      </c>
      <c r="H484" s="233">
        <v>5595.7173656499999</v>
      </c>
      <c r="I484" s="233">
        <v>5530.4932668330011</v>
      </c>
      <c r="J484" s="256"/>
      <c r="K484" s="97">
        <v>4239.8938488848335</v>
      </c>
      <c r="L484" s="97">
        <v>4201.30739954</v>
      </c>
      <c r="M484" s="97">
        <v>4113.9387285448729</v>
      </c>
    </row>
    <row r="485" spans="1:13" ht="15" x14ac:dyDescent="0.25">
      <c r="A485" s="98">
        <f>A484+1</f>
        <v>2019</v>
      </c>
      <c r="B485" s="271"/>
      <c r="C485" s="233">
        <v>26931.023102658102</v>
      </c>
      <c r="D485" s="233">
        <v>25892.893996430001</v>
      </c>
      <c r="E485" s="233">
        <v>24854.764890201892</v>
      </c>
      <c r="F485" s="256"/>
      <c r="G485" s="233">
        <v>5601.0879464539057</v>
      </c>
      <c r="H485" s="233">
        <v>5539.7950002199996</v>
      </c>
      <c r="I485" s="233">
        <v>5472.7713386224259</v>
      </c>
      <c r="J485" s="256"/>
      <c r="K485" s="97">
        <v>4263.3194057537421</v>
      </c>
      <c r="L485" s="97">
        <v>4179.9772642400003</v>
      </c>
      <c r="M485" s="97">
        <v>4090.2032226267584</v>
      </c>
    </row>
    <row r="486" spans="1:13" ht="15" x14ac:dyDescent="0.25">
      <c r="A486" s="98">
        <f t="shared" ref="A486:A493" si="38">A485+1</f>
        <v>2020</v>
      </c>
      <c r="B486" s="271"/>
      <c r="C486" s="233">
        <v>26623.120795208037</v>
      </c>
      <c r="D486" s="233">
        <v>25366.338160680003</v>
      </c>
      <c r="E486" s="233">
        <v>24109.125709929489</v>
      </c>
      <c r="F486" s="256"/>
      <c r="G486" s="233">
        <v>5573.9308566875125</v>
      </c>
      <c r="H486" s="233">
        <v>5486.0898629600006</v>
      </c>
      <c r="I486" s="233">
        <v>5417.6221394297763</v>
      </c>
      <c r="J486" s="256"/>
      <c r="K486" s="97">
        <v>4225.6979929500776</v>
      </c>
      <c r="L486" s="97">
        <v>4106.4413275500001</v>
      </c>
      <c r="M486" s="97">
        <v>4014.6394261059718</v>
      </c>
    </row>
    <row r="487" spans="1:13" ht="15" x14ac:dyDescent="0.25">
      <c r="A487" s="98">
        <f t="shared" si="38"/>
        <v>2021</v>
      </c>
      <c r="B487" s="271"/>
      <c r="C487" s="233">
        <v>26455.149804055131</v>
      </c>
      <c r="D487" s="233">
        <v>25003.008726660002</v>
      </c>
      <c r="E487" s="233">
        <v>23551.298232238158</v>
      </c>
      <c r="F487" s="256"/>
      <c r="G487" s="233">
        <v>5557.3327434691146</v>
      </c>
      <c r="H487" s="233">
        <v>5445.9983169799998</v>
      </c>
      <c r="I487" s="233">
        <v>5375.857989171378</v>
      </c>
      <c r="J487" s="256"/>
      <c r="K487" s="97">
        <v>4200.1197996921819</v>
      </c>
      <c r="L487" s="97">
        <v>4049.0519664399999</v>
      </c>
      <c r="M487" s="97">
        <v>3954.873955435809</v>
      </c>
    </row>
    <row r="488" spans="1:13" ht="15" x14ac:dyDescent="0.25">
      <c r="A488" s="98">
        <f t="shared" si="38"/>
        <v>2022</v>
      </c>
      <c r="B488" s="271"/>
      <c r="C488" s="233">
        <v>26358.469237935627</v>
      </c>
      <c r="D488" s="233">
        <v>24726.403947319999</v>
      </c>
      <c r="E488" s="233">
        <v>23094.338656704374</v>
      </c>
      <c r="F488" s="256"/>
      <c r="G488" s="233">
        <v>5549.4321415423256</v>
      </c>
      <c r="H488" s="233">
        <v>5416.5331091600001</v>
      </c>
      <c r="I488" s="233">
        <v>5344.4980167286003</v>
      </c>
      <c r="J488" s="256"/>
      <c r="K488" s="97">
        <v>4181.495062731582</v>
      </c>
      <c r="L488" s="97">
        <v>4000.9883919999997</v>
      </c>
      <c r="M488" s="97">
        <v>3904.3395173052099</v>
      </c>
    </row>
    <row r="489" spans="1:13" ht="15" x14ac:dyDescent="0.25">
      <c r="A489" s="98">
        <f t="shared" si="38"/>
        <v>2023</v>
      </c>
      <c r="B489" s="271"/>
      <c r="C489" s="233">
        <v>26318.655099878579</v>
      </c>
      <c r="D489" s="233">
        <v>24518.064484459999</v>
      </c>
      <c r="E489" s="233">
        <v>22717.257841373106</v>
      </c>
      <c r="F489" s="256"/>
      <c r="G489" s="233">
        <v>5549.0004697378099</v>
      </c>
      <c r="H489" s="233">
        <v>5395.7663316999988</v>
      </c>
      <c r="I489" s="233">
        <v>5321.9530196313026</v>
      </c>
      <c r="J489" s="256"/>
      <c r="K489" s="97">
        <v>4169.3192553145345</v>
      </c>
      <c r="L489" s="97">
        <v>3961.3211324000004</v>
      </c>
      <c r="M489" s="97">
        <v>3862.0533174338152</v>
      </c>
    </row>
    <row r="490" spans="1:13" ht="15" x14ac:dyDescent="0.25">
      <c r="A490" s="98">
        <f t="shared" si="38"/>
        <v>2024</v>
      </c>
      <c r="B490" s="271"/>
      <c r="C490" s="233">
        <v>26289.058467239829</v>
      </c>
      <c r="D490" s="233">
        <v>24330.779637839998</v>
      </c>
      <c r="E490" s="233">
        <v>22372.717216753725</v>
      </c>
      <c r="F490" s="256"/>
      <c r="G490" s="233">
        <v>5553.6898352906583</v>
      </c>
      <c r="H490" s="233">
        <v>5381.4923150899995</v>
      </c>
      <c r="I490" s="233">
        <v>5305.8615857931736</v>
      </c>
      <c r="J490" s="256"/>
      <c r="K490" s="97">
        <v>4160.1430960234384</v>
      </c>
      <c r="L490" s="97">
        <v>3926.2429560999999</v>
      </c>
      <c r="M490" s="97">
        <v>3824.5441583765341</v>
      </c>
    </row>
    <row r="491" spans="1:13" ht="15" x14ac:dyDescent="0.25">
      <c r="A491" s="98">
        <f t="shared" si="38"/>
        <v>2025</v>
      </c>
      <c r="B491" s="271"/>
      <c r="C491" s="233">
        <v>26288.060046134575</v>
      </c>
      <c r="D491" s="233">
        <v>24180.699862020003</v>
      </c>
      <c r="E491" s="233">
        <v>22073.122915903361</v>
      </c>
      <c r="F491" s="256"/>
      <c r="G491" s="233">
        <v>5564.6154493302347</v>
      </c>
      <c r="H491" s="233">
        <v>5374.5123917000001</v>
      </c>
      <c r="I491" s="233">
        <v>5296.9878900498406</v>
      </c>
      <c r="J491" s="256"/>
      <c r="K491" s="97">
        <v>4155.0959218876496</v>
      </c>
      <c r="L491" s="97">
        <v>3896.6040080000002</v>
      </c>
      <c r="M491" s="97">
        <v>3792.4509294591771</v>
      </c>
    </row>
    <row r="492" spans="1:13" ht="15" x14ac:dyDescent="0.25">
      <c r="A492" s="98">
        <f t="shared" si="38"/>
        <v>2026</v>
      </c>
      <c r="B492" s="271"/>
      <c r="C492" s="233">
        <v>26347.518850065469</v>
      </c>
      <c r="D492" s="233">
        <v>24096.979503590002</v>
      </c>
      <c r="E492" s="233">
        <v>21845.788833745886</v>
      </c>
      <c r="F492" s="256"/>
      <c r="G492" s="233">
        <v>5584.240014982217</v>
      </c>
      <c r="H492" s="233">
        <v>5376.7958333400002</v>
      </c>
      <c r="I492" s="233">
        <v>5297.4794676918391</v>
      </c>
      <c r="J492" s="256"/>
      <c r="K492" s="97">
        <v>4156.4620372581994</v>
      </c>
      <c r="L492" s="97">
        <v>3874.2468157999997</v>
      </c>
      <c r="M492" s="97">
        <v>3767.6200884865088</v>
      </c>
    </row>
    <row r="493" spans="1:13" ht="15" x14ac:dyDescent="0.25">
      <c r="A493" s="98">
        <f t="shared" si="38"/>
        <v>2027</v>
      </c>
      <c r="B493" s="271"/>
      <c r="C493" s="233">
        <v>26450.720663524233</v>
      </c>
      <c r="D493" s="233">
        <v>24060.730307180005</v>
      </c>
      <c r="E493" s="233">
        <v>21671.174810798719</v>
      </c>
      <c r="F493" s="256"/>
      <c r="G493" s="233">
        <v>5610.9594412453343</v>
      </c>
      <c r="H493" s="233">
        <v>5386.5948896600003</v>
      </c>
      <c r="I493" s="233">
        <v>5305.5712231776524</v>
      </c>
      <c r="J493" s="256"/>
      <c r="K493" s="97">
        <v>4163.9112007702061</v>
      </c>
      <c r="L493" s="97">
        <v>3858.5827574999994</v>
      </c>
      <c r="M493" s="97">
        <v>3749.5532670294197</v>
      </c>
    </row>
    <row r="494" spans="1:13" ht="15" x14ac:dyDescent="0.25">
      <c r="B494" s="271"/>
      <c r="C494" s="256"/>
      <c r="D494" s="256"/>
      <c r="E494" s="256"/>
      <c r="F494" s="256"/>
      <c r="G494" s="256"/>
      <c r="H494" s="256"/>
      <c r="I494" s="256"/>
      <c r="J494" s="256"/>
    </row>
    <row r="495" spans="1:13" ht="15" x14ac:dyDescent="0.25">
      <c r="B495" s="271"/>
      <c r="C495" s="256"/>
      <c r="D495" s="256"/>
      <c r="E495" s="256"/>
      <c r="F495" s="256"/>
      <c r="G495" s="256"/>
      <c r="H495" s="256"/>
      <c r="I495" s="256"/>
      <c r="J495" s="256"/>
    </row>
    <row r="496" spans="1:13" ht="15" x14ac:dyDescent="0.25">
      <c r="B496" s="271"/>
      <c r="C496" s="292" t="s">
        <v>324</v>
      </c>
      <c r="D496" s="292"/>
      <c r="E496" s="292"/>
      <c r="F496" s="256"/>
      <c r="G496" s="292" t="s">
        <v>325</v>
      </c>
      <c r="H496" s="292"/>
      <c r="I496" s="292"/>
      <c r="J496" s="256"/>
      <c r="K496" s="293" t="s">
        <v>326</v>
      </c>
      <c r="L496" s="293"/>
      <c r="M496" s="293"/>
    </row>
    <row r="497" spans="1:13" ht="15" x14ac:dyDescent="0.25">
      <c r="A497" s="102" t="s">
        <v>333</v>
      </c>
      <c r="B497" s="271"/>
      <c r="C497" s="257" t="s">
        <v>65</v>
      </c>
      <c r="D497" s="257" t="s">
        <v>66</v>
      </c>
      <c r="E497" s="257" t="s">
        <v>327</v>
      </c>
      <c r="F497" s="256"/>
      <c r="G497" s="257" t="s">
        <v>65</v>
      </c>
      <c r="H497" s="257" t="s">
        <v>66</v>
      </c>
      <c r="I497" s="257" t="s">
        <v>327</v>
      </c>
      <c r="J497" s="256"/>
      <c r="K497" s="18" t="s">
        <v>65</v>
      </c>
      <c r="L497" s="18" t="s">
        <v>66</v>
      </c>
      <c r="M497" s="18" t="s">
        <v>327</v>
      </c>
    </row>
    <row r="498" spans="1:13" ht="15" x14ac:dyDescent="0.25">
      <c r="A498" s="98">
        <v>2018</v>
      </c>
      <c r="B498" s="271"/>
      <c r="C498" s="272">
        <v>9015.5631027540931</v>
      </c>
      <c r="D498" s="272">
        <v>8795.6833645000006</v>
      </c>
      <c r="E498" s="272">
        <v>8575.7418969538667</v>
      </c>
      <c r="F498" s="256"/>
      <c r="G498" s="272">
        <v>1840.2450173134146</v>
      </c>
      <c r="H498" s="273">
        <v>1832.0634726000001</v>
      </c>
      <c r="I498" s="272">
        <v>1813.1784271181314</v>
      </c>
      <c r="J498" s="256"/>
      <c r="K498" s="219">
        <v>1414.9997546873469</v>
      </c>
      <c r="L498" s="219">
        <v>1403.9102499999999</v>
      </c>
      <c r="M498" s="219">
        <v>1378.8010393061306</v>
      </c>
    </row>
    <row r="499" spans="1:13" ht="15" x14ac:dyDescent="0.25">
      <c r="A499" s="98">
        <f>A498+1</f>
        <v>2019</v>
      </c>
      <c r="B499" s="271"/>
      <c r="C499" s="272">
        <v>9208.1018270573859</v>
      </c>
      <c r="D499" s="272">
        <v>8908.2490011999998</v>
      </c>
      <c r="E499" s="272">
        <v>8608.3961753426138</v>
      </c>
      <c r="F499" s="256"/>
      <c r="G499" s="272">
        <v>1870.9307389117866</v>
      </c>
      <c r="H499" s="273">
        <v>1853.1488879999999</v>
      </c>
      <c r="I499" s="272">
        <v>1833.7044848293322</v>
      </c>
      <c r="J499" s="256"/>
      <c r="K499" s="219">
        <v>1437.4845430174885</v>
      </c>
      <c r="L499" s="219">
        <v>1413.5431111</v>
      </c>
      <c r="M499" s="219">
        <v>1387.7540076980092</v>
      </c>
    </row>
    <row r="500" spans="1:13" ht="15" x14ac:dyDescent="0.25">
      <c r="A500" s="98">
        <f t="shared" ref="A500:A507" si="39">A499+1</f>
        <v>2020</v>
      </c>
      <c r="B500" s="271"/>
      <c r="C500" s="272">
        <v>9347.7149969737748</v>
      </c>
      <c r="D500" s="272">
        <v>8984.4460524999995</v>
      </c>
      <c r="E500" s="272">
        <v>8621.0528710411108</v>
      </c>
      <c r="F500" s="256"/>
      <c r="G500" s="272">
        <v>1897.6088958904954</v>
      </c>
      <c r="H500" s="273">
        <v>1872.0771156999999</v>
      </c>
      <c r="I500" s="272">
        <v>1852.1763519092351</v>
      </c>
      <c r="J500" s="256"/>
      <c r="K500" s="219">
        <v>1454.2516496552209</v>
      </c>
      <c r="L500" s="219">
        <v>1420.0078071999999</v>
      </c>
      <c r="M500" s="219">
        <v>1393.6474369884663</v>
      </c>
    </row>
    <row r="501" spans="1:13" ht="15" x14ac:dyDescent="0.25">
      <c r="A501" s="98">
        <f t="shared" si="39"/>
        <v>2021</v>
      </c>
      <c r="B501" s="271"/>
      <c r="C501" s="272">
        <v>9512.4345738187494</v>
      </c>
      <c r="D501" s="272">
        <v>9092.4038629999995</v>
      </c>
      <c r="E501" s="272">
        <v>8672.4976979813437</v>
      </c>
      <c r="F501" s="256"/>
      <c r="G501" s="272">
        <v>1925.2332750602973</v>
      </c>
      <c r="H501" s="273">
        <v>1892.8124347999999</v>
      </c>
      <c r="I501" s="272">
        <v>1872.3874105249563</v>
      </c>
      <c r="J501" s="256"/>
      <c r="K501" s="219">
        <v>1472.3926755890991</v>
      </c>
      <c r="L501" s="219">
        <v>1429.0336981</v>
      </c>
      <c r="M501" s="219">
        <v>1402.0030445770744</v>
      </c>
    </row>
    <row r="502" spans="1:13" ht="15" x14ac:dyDescent="0.25">
      <c r="A502" s="98">
        <f t="shared" si="39"/>
        <v>2022</v>
      </c>
      <c r="B502" s="271"/>
      <c r="C502" s="272">
        <v>9681.6997996745449</v>
      </c>
      <c r="D502" s="272">
        <v>9209.3060554999993</v>
      </c>
      <c r="E502" s="272">
        <v>8736.9123113254554</v>
      </c>
      <c r="F502" s="256"/>
      <c r="G502" s="272">
        <v>1952.8408954779729</v>
      </c>
      <c r="H502" s="273">
        <v>1914.0693947</v>
      </c>
      <c r="I502" s="272">
        <v>1893.0541277550105</v>
      </c>
      <c r="J502" s="256"/>
      <c r="K502" s="219">
        <v>1490.5752640274538</v>
      </c>
      <c r="L502" s="219">
        <v>1438.7899967000001</v>
      </c>
      <c r="M502" s="219">
        <v>1411.0625570841546</v>
      </c>
    </row>
    <row r="503" spans="1:13" ht="15" x14ac:dyDescent="0.25">
      <c r="A503" s="98">
        <f t="shared" si="39"/>
        <v>2023</v>
      </c>
      <c r="B503" s="271"/>
      <c r="C503" s="272">
        <v>9850.6047785469782</v>
      </c>
      <c r="D503" s="272">
        <v>9329.0892906999998</v>
      </c>
      <c r="E503" s="272">
        <v>8807.5112335083486</v>
      </c>
      <c r="F503" s="256"/>
      <c r="G503" s="272">
        <v>1980.2645408837284</v>
      </c>
      <c r="H503" s="273">
        <v>1935.4801907000001</v>
      </c>
      <c r="I503" s="272">
        <v>1913.9074441943249</v>
      </c>
      <c r="J503" s="256"/>
      <c r="K503" s="219">
        <v>1508.4090071301111</v>
      </c>
      <c r="L503" s="219">
        <v>1448.7632966000001</v>
      </c>
      <c r="M503" s="219">
        <v>1420.2971774184218</v>
      </c>
    </row>
    <row r="504" spans="1:13" ht="15" x14ac:dyDescent="0.25">
      <c r="A504" s="98">
        <f t="shared" si="39"/>
        <v>2024</v>
      </c>
      <c r="B504" s="271"/>
      <c r="C504" s="272">
        <v>10005.87576424184</v>
      </c>
      <c r="D504" s="272">
        <v>9438.3279700999992</v>
      </c>
      <c r="E504" s="272">
        <v>8870.8428953519197</v>
      </c>
      <c r="F504" s="256"/>
      <c r="G504" s="272">
        <v>2006.6883274618817</v>
      </c>
      <c r="H504" s="273">
        <v>1956.2736516</v>
      </c>
      <c r="I504" s="272">
        <v>1934.1310638423247</v>
      </c>
      <c r="J504" s="256"/>
      <c r="K504" s="219">
        <v>1524.898845107281</v>
      </c>
      <c r="L504" s="219">
        <v>1457.8545945000001</v>
      </c>
      <c r="M504" s="219">
        <v>1428.7040361323864</v>
      </c>
    </row>
    <row r="505" spans="1:13" ht="15" x14ac:dyDescent="0.25">
      <c r="A505" s="98">
        <f t="shared" si="39"/>
        <v>2025</v>
      </c>
      <c r="B505" s="271"/>
      <c r="C505" s="272">
        <v>10151.239853305473</v>
      </c>
      <c r="D505" s="272">
        <v>9540.1086618000008</v>
      </c>
      <c r="E505" s="272">
        <v>8928.9146096494442</v>
      </c>
      <c r="F505" s="256"/>
      <c r="G505" s="272">
        <v>2032.382744818075</v>
      </c>
      <c r="H505" s="273">
        <v>1976.6307589</v>
      </c>
      <c r="I505" s="272">
        <v>1953.8949598119475</v>
      </c>
      <c r="J505" s="256"/>
      <c r="K505" s="219">
        <v>1540.3766220936395</v>
      </c>
      <c r="L505" s="219">
        <v>1466.3149613999999</v>
      </c>
      <c r="M505" s="219">
        <v>1436.473602546349</v>
      </c>
    </row>
    <row r="506" spans="1:13" ht="15" x14ac:dyDescent="0.25">
      <c r="A506" s="98">
        <f t="shared" si="39"/>
        <v>2026</v>
      </c>
      <c r="B506" s="271"/>
      <c r="C506" s="272">
        <v>10296.439729868998</v>
      </c>
      <c r="D506" s="272">
        <v>9643.3915144000002</v>
      </c>
      <c r="E506" s="272">
        <v>8990.1543017627209</v>
      </c>
      <c r="F506" s="256"/>
      <c r="G506" s="272">
        <v>2058.0215966887163</v>
      </c>
      <c r="H506" s="273">
        <v>1997.0819022999999</v>
      </c>
      <c r="I506" s="272">
        <v>1973.7815858275953</v>
      </c>
      <c r="J506" s="256"/>
      <c r="K506" s="219">
        <v>1555.7419926194241</v>
      </c>
      <c r="L506" s="219">
        <v>1474.917142</v>
      </c>
      <c r="M506" s="219">
        <v>1444.3798475811466</v>
      </c>
    </row>
    <row r="507" spans="1:13" ht="15" x14ac:dyDescent="0.25">
      <c r="A507" s="98">
        <f t="shared" si="39"/>
        <v>2027</v>
      </c>
      <c r="B507" s="271"/>
      <c r="C507" s="272">
        <v>10439.032170494454</v>
      </c>
      <c r="D507" s="272">
        <v>9745.1000385000007</v>
      </c>
      <c r="E507" s="272">
        <v>9051.2941678104944</v>
      </c>
      <c r="F507" s="256"/>
      <c r="G507" s="272">
        <v>2083.4346804292213</v>
      </c>
      <c r="H507" s="273">
        <v>2017.415657</v>
      </c>
      <c r="I507" s="272">
        <v>1993.5745319291127</v>
      </c>
      <c r="J507" s="256"/>
      <c r="K507" s="219">
        <v>1570.7744412915849</v>
      </c>
      <c r="L507" s="219">
        <v>1483.3656931</v>
      </c>
      <c r="M507" s="219">
        <v>1452.1529728701789</v>
      </c>
    </row>
    <row r="508" spans="1:13" ht="15" x14ac:dyDescent="0.25">
      <c r="B508" s="271"/>
      <c r="C508" s="256"/>
      <c r="D508" s="256"/>
      <c r="E508" s="256"/>
      <c r="F508" s="256"/>
      <c r="G508" s="256"/>
      <c r="H508" s="256"/>
      <c r="I508" s="256"/>
      <c r="J508" s="256"/>
    </row>
    <row r="509" spans="1:13" ht="15" x14ac:dyDescent="0.25">
      <c r="A509" s="102" t="s">
        <v>328</v>
      </c>
      <c r="B509" s="271"/>
      <c r="C509" s="256"/>
      <c r="D509" s="256"/>
      <c r="E509" s="256"/>
      <c r="F509" s="256"/>
      <c r="G509" s="256"/>
      <c r="H509" s="256"/>
      <c r="I509" s="256"/>
      <c r="J509" s="256"/>
    </row>
    <row r="510" spans="1:13" ht="15" x14ac:dyDescent="0.25">
      <c r="A510" s="98">
        <v>2018</v>
      </c>
      <c r="B510" s="271"/>
      <c r="C510" s="233">
        <v>8859.0841837540938</v>
      </c>
      <c r="D510" s="233">
        <v>8639.2044455000014</v>
      </c>
      <c r="E510" s="233">
        <v>8419.2629779538674</v>
      </c>
      <c r="F510" s="256"/>
      <c r="G510" s="233">
        <v>1794.6846712934146</v>
      </c>
      <c r="H510" s="233">
        <v>1786.5031265800001</v>
      </c>
      <c r="I510" s="233">
        <v>1767.6180810981314</v>
      </c>
      <c r="J510" s="256"/>
      <c r="K510" s="97">
        <v>1414.9997546873469</v>
      </c>
      <c r="L510" s="97">
        <v>1403.9102499999999</v>
      </c>
      <c r="M510" s="97">
        <v>1378.8010393061306</v>
      </c>
    </row>
    <row r="511" spans="1:13" ht="15" x14ac:dyDescent="0.25">
      <c r="A511" s="98">
        <f>A510+1</f>
        <v>2019</v>
      </c>
      <c r="B511" s="271"/>
      <c r="C511" s="233">
        <v>9024.6029834973851</v>
      </c>
      <c r="D511" s="233">
        <v>8724.7501576399991</v>
      </c>
      <c r="E511" s="233">
        <v>8424.897331782613</v>
      </c>
      <c r="F511" s="256"/>
      <c r="G511" s="233">
        <v>1819.4860260317867</v>
      </c>
      <c r="H511" s="233">
        <v>1801.7041751199999</v>
      </c>
      <c r="I511" s="233">
        <v>1782.2597719493322</v>
      </c>
      <c r="J511" s="256"/>
      <c r="K511" s="97">
        <v>1437.4845430174885</v>
      </c>
      <c r="L511" s="97">
        <v>1413.5431111</v>
      </c>
      <c r="M511" s="97">
        <v>1387.7540076980092</v>
      </c>
    </row>
    <row r="512" spans="1:13" ht="15" x14ac:dyDescent="0.25">
      <c r="A512" s="98">
        <f t="shared" ref="A512:A519" si="40">A511+1</f>
        <v>2020</v>
      </c>
      <c r="B512" s="271"/>
      <c r="C512" s="233">
        <v>9142.9745467937755</v>
      </c>
      <c r="D512" s="233">
        <v>8779.7056023200003</v>
      </c>
      <c r="E512" s="233">
        <v>8416.3124208611116</v>
      </c>
      <c r="F512" s="256"/>
      <c r="G512" s="233">
        <v>1842.1681928604955</v>
      </c>
      <c r="H512" s="233">
        <v>1816.63641267</v>
      </c>
      <c r="I512" s="233">
        <v>1796.7356488792352</v>
      </c>
      <c r="J512" s="256"/>
      <c r="K512" s="97">
        <v>1454.2516496552209</v>
      </c>
      <c r="L512" s="97">
        <v>1420.0078071999999</v>
      </c>
      <c r="M512" s="97">
        <v>1393.6474369884663</v>
      </c>
    </row>
    <row r="513" spans="1:13" ht="15" x14ac:dyDescent="0.25">
      <c r="A513" s="98">
        <f t="shared" si="40"/>
        <v>2021</v>
      </c>
      <c r="B513" s="271"/>
      <c r="C513" s="233">
        <v>9287.6560786087502</v>
      </c>
      <c r="D513" s="233">
        <v>8867.6253677900004</v>
      </c>
      <c r="E513" s="233">
        <v>8447.7192027713445</v>
      </c>
      <c r="F513" s="256"/>
      <c r="G513" s="233">
        <v>1866.2704606502973</v>
      </c>
      <c r="H513" s="233">
        <v>1833.8496203899999</v>
      </c>
      <c r="I513" s="233">
        <v>1813.4245961149563</v>
      </c>
      <c r="J513" s="256"/>
      <c r="K513" s="97">
        <v>1472.3926755890991</v>
      </c>
      <c r="L513" s="97">
        <v>1429.0336981</v>
      </c>
      <c r="M513" s="97">
        <v>1402.0030445770744</v>
      </c>
    </row>
    <row r="514" spans="1:13" ht="15" x14ac:dyDescent="0.25">
      <c r="A514" s="98">
        <f t="shared" si="40"/>
        <v>2022</v>
      </c>
      <c r="B514" s="271"/>
      <c r="C514" s="233">
        <v>9437.4336173545453</v>
      </c>
      <c r="D514" s="233">
        <v>8965.0398731799996</v>
      </c>
      <c r="E514" s="233">
        <v>8492.6461290054558</v>
      </c>
      <c r="F514" s="256"/>
      <c r="G514" s="233">
        <v>1890.821661137973</v>
      </c>
      <c r="H514" s="233">
        <v>1852.0501603600001</v>
      </c>
      <c r="I514" s="233">
        <v>1831.0348934150106</v>
      </c>
      <c r="J514" s="256"/>
      <c r="K514" s="97">
        <v>1490.5752640274538</v>
      </c>
      <c r="L514" s="97">
        <v>1438.7899967000001</v>
      </c>
      <c r="M514" s="97">
        <v>1411.0625570841546</v>
      </c>
    </row>
    <row r="515" spans="1:13" ht="15" x14ac:dyDescent="0.25">
      <c r="A515" s="98">
        <f t="shared" si="40"/>
        <v>2023</v>
      </c>
      <c r="B515" s="271"/>
      <c r="C515" s="233">
        <v>9586.9503120669779</v>
      </c>
      <c r="D515" s="233">
        <v>9065.4348242199994</v>
      </c>
      <c r="E515" s="233">
        <v>8543.8567670283483</v>
      </c>
      <c r="F515" s="256"/>
      <c r="G515" s="233">
        <v>1915.4660704737285</v>
      </c>
      <c r="H515" s="233">
        <v>1870.6817202900002</v>
      </c>
      <c r="I515" s="233">
        <v>1849.1089737843249</v>
      </c>
      <c r="J515" s="256"/>
      <c r="K515" s="97">
        <v>1508.4090071301111</v>
      </c>
      <c r="L515" s="97">
        <v>1448.7632966000001</v>
      </c>
      <c r="M515" s="97">
        <v>1420.2971774184218</v>
      </c>
    </row>
    <row r="516" spans="1:13" ht="15" x14ac:dyDescent="0.25">
      <c r="A516" s="98">
        <f t="shared" si="40"/>
        <v>2024</v>
      </c>
      <c r="B516" s="271"/>
      <c r="C516" s="233">
        <v>9722.4693256818409</v>
      </c>
      <c r="D516" s="233">
        <v>9154.9215315399997</v>
      </c>
      <c r="E516" s="233">
        <v>8587.4364567919201</v>
      </c>
      <c r="F516" s="256"/>
      <c r="G516" s="233">
        <v>1939.3670296318817</v>
      </c>
      <c r="H516" s="233">
        <v>1888.9523537699999</v>
      </c>
      <c r="I516" s="233">
        <v>1866.8097660123246</v>
      </c>
      <c r="J516" s="256"/>
      <c r="K516" s="97">
        <v>1524.898845107281</v>
      </c>
      <c r="L516" s="97">
        <v>1457.8545945000001</v>
      </c>
      <c r="M516" s="97">
        <v>1428.7040361323864</v>
      </c>
    </row>
    <row r="517" spans="1:13" ht="15" x14ac:dyDescent="0.25">
      <c r="A517" s="98">
        <f t="shared" si="40"/>
        <v>2025</v>
      </c>
      <c r="B517" s="271"/>
      <c r="C517" s="233">
        <v>9851.7937765254737</v>
      </c>
      <c r="D517" s="233">
        <v>9240.6625850200016</v>
      </c>
      <c r="E517" s="233">
        <v>8629.468532869445</v>
      </c>
      <c r="F517" s="256"/>
      <c r="G517" s="233">
        <v>1963.3032532280749</v>
      </c>
      <c r="H517" s="233">
        <v>1907.55126731</v>
      </c>
      <c r="I517" s="233">
        <v>1884.8154682219474</v>
      </c>
      <c r="J517" s="256"/>
      <c r="K517" s="97">
        <v>1540.3766220936395</v>
      </c>
      <c r="L517" s="97">
        <v>1466.3149613999999</v>
      </c>
      <c r="M517" s="97">
        <v>1436.473602546349</v>
      </c>
    </row>
    <row r="518" spans="1:13" ht="15" x14ac:dyDescent="0.25">
      <c r="A518" s="98">
        <f t="shared" si="40"/>
        <v>2026</v>
      </c>
      <c r="B518" s="271"/>
      <c r="C518" s="233">
        <v>9985.5168762889989</v>
      </c>
      <c r="D518" s="233">
        <v>9332.4686608200009</v>
      </c>
      <c r="E518" s="233">
        <v>8679.2314481827216</v>
      </c>
      <c r="F518" s="256"/>
      <c r="G518" s="233">
        <v>1988.1200365087163</v>
      </c>
      <c r="H518" s="233">
        <v>1927.18034212</v>
      </c>
      <c r="I518" s="233">
        <v>1903.8800256475954</v>
      </c>
      <c r="J518" s="256"/>
      <c r="K518" s="97">
        <v>1555.7419926194241</v>
      </c>
      <c r="L518" s="97">
        <v>1474.917142</v>
      </c>
      <c r="M518" s="97">
        <v>1444.3798475811466</v>
      </c>
    </row>
    <row r="519" spans="1:13" ht="15" x14ac:dyDescent="0.25">
      <c r="A519" s="98">
        <f t="shared" si="40"/>
        <v>2027</v>
      </c>
      <c r="B519" s="271"/>
      <c r="C519" s="233">
        <v>10117.095606474455</v>
      </c>
      <c r="D519" s="233">
        <v>9423.1634744800012</v>
      </c>
      <c r="E519" s="233">
        <v>8729.357603790495</v>
      </c>
      <c r="F519" s="256"/>
      <c r="G519" s="233">
        <v>2012.9018857692213</v>
      </c>
      <c r="H519" s="233">
        <v>1946.88286234</v>
      </c>
      <c r="I519" s="233">
        <v>1923.0417372691127</v>
      </c>
      <c r="J519" s="256"/>
      <c r="K519" s="97">
        <v>1570.7744412915849</v>
      </c>
      <c r="L519" s="97">
        <v>1483.3656931</v>
      </c>
      <c r="M519" s="97">
        <v>1452.1529728701789</v>
      </c>
    </row>
    <row r="520" spans="1:13" ht="15" x14ac:dyDescent="0.25">
      <c r="B520" s="271"/>
      <c r="C520" s="256"/>
      <c r="D520" s="256"/>
      <c r="E520" s="256"/>
      <c r="F520" s="256"/>
      <c r="G520" s="256"/>
      <c r="H520" s="256"/>
      <c r="I520" s="256"/>
      <c r="J520" s="256"/>
    </row>
    <row r="521" spans="1:13" ht="15" x14ac:dyDescent="0.25">
      <c r="A521" s="102" t="s">
        <v>329</v>
      </c>
      <c r="B521" s="271"/>
      <c r="C521" s="256"/>
      <c r="D521" s="256"/>
      <c r="E521" s="256"/>
      <c r="F521" s="256"/>
      <c r="G521" s="256"/>
      <c r="H521" s="256"/>
      <c r="I521" s="256"/>
      <c r="J521" s="256"/>
    </row>
    <row r="522" spans="1:13" ht="15" x14ac:dyDescent="0.25">
      <c r="A522" s="98">
        <v>2018</v>
      </c>
      <c r="B522" s="271"/>
      <c r="C522" s="233">
        <v>7747.8721029540939</v>
      </c>
      <c r="D522" s="233">
        <v>7527.9923647000014</v>
      </c>
      <c r="E522" s="233">
        <v>7308.0508971538675</v>
      </c>
      <c r="F522" s="256"/>
      <c r="G522" s="233">
        <v>1603.1024327134146</v>
      </c>
      <c r="H522" s="233">
        <v>1594.9208880000001</v>
      </c>
      <c r="I522" s="233">
        <v>1576.0358425181314</v>
      </c>
      <c r="J522" s="256"/>
      <c r="K522" s="97">
        <v>1222.8978024973469</v>
      </c>
      <c r="L522" s="97">
        <v>1211.8082978099999</v>
      </c>
      <c r="M522" s="97">
        <v>1186.6990871161306</v>
      </c>
    </row>
    <row r="523" spans="1:13" ht="15" x14ac:dyDescent="0.25">
      <c r="A523" s="98">
        <f>A522+1</f>
        <v>2019</v>
      </c>
      <c r="B523" s="271"/>
      <c r="C523" s="233">
        <v>7690.1492498973848</v>
      </c>
      <c r="D523" s="233">
        <v>7390.2964240399988</v>
      </c>
      <c r="E523" s="233">
        <v>7090.4435981826127</v>
      </c>
      <c r="F523" s="256"/>
      <c r="G523" s="233">
        <v>1596.6799302917866</v>
      </c>
      <c r="H523" s="233">
        <v>1578.8980793799999</v>
      </c>
      <c r="I523" s="233">
        <v>1559.4536762093321</v>
      </c>
      <c r="J523" s="256"/>
      <c r="K523" s="97">
        <v>1229.5254532174886</v>
      </c>
      <c r="L523" s="97">
        <v>1205.5840213000001</v>
      </c>
      <c r="M523" s="97">
        <v>1179.7949178980093</v>
      </c>
    </row>
    <row r="524" spans="1:13" ht="15" x14ac:dyDescent="0.25">
      <c r="A524" s="98">
        <f t="shared" ref="A524:A531" si="41">A523+1</f>
        <v>2020</v>
      </c>
      <c r="B524" s="271"/>
      <c r="C524" s="233">
        <v>7598.237135493775</v>
      </c>
      <c r="D524" s="233">
        <v>7234.9681910199997</v>
      </c>
      <c r="E524" s="233">
        <v>6871.5750095611111</v>
      </c>
      <c r="F524" s="256"/>
      <c r="G524" s="233">
        <v>1589.9868955704956</v>
      </c>
      <c r="H524" s="233">
        <v>1564.4551153800001</v>
      </c>
      <c r="I524" s="233">
        <v>1544.5543515892352</v>
      </c>
      <c r="J524" s="256"/>
      <c r="K524" s="97">
        <v>1218.901879925221</v>
      </c>
      <c r="L524" s="97">
        <v>1184.65803747</v>
      </c>
      <c r="M524" s="97">
        <v>1158.2976672584664</v>
      </c>
    </row>
    <row r="525" spans="1:13" ht="15" x14ac:dyDescent="0.25">
      <c r="A525" s="98">
        <f t="shared" si="41"/>
        <v>2021</v>
      </c>
      <c r="B525" s="271"/>
      <c r="C525" s="233">
        <v>7547.0471268087504</v>
      </c>
      <c r="D525" s="233">
        <v>7127.0164159900005</v>
      </c>
      <c r="E525" s="233">
        <v>6707.1102509713446</v>
      </c>
      <c r="F525" s="256"/>
      <c r="G525" s="233">
        <v>1586.6014576202974</v>
      </c>
      <c r="H525" s="233">
        <v>1554.1806173599998</v>
      </c>
      <c r="I525" s="233">
        <v>1533.7555930849562</v>
      </c>
      <c r="J525" s="256"/>
      <c r="K525" s="97">
        <v>1211.6561210190991</v>
      </c>
      <c r="L525" s="97">
        <v>1168.2971435300001</v>
      </c>
      <c r="M525" s="97">
        <v>1141.2664900070745</v>
      </c>
    </row>
    <row r="526" spans="1:13" ht="15" x14ac:dyDescent="0.25">
      <c r="A526" s="98">
        <f t="shared" si="41"/>
        <v>2022</v>
      </c>
      <c r="B526" s="271"/>
      <c r="C526" s="233">
        <v>7516.2838634545451</v>
      </c>
      <c r="D526" s="233">
        <v>7043.8901192799995</v>
      </c>
      <c r="E526" s="233">
        <v>6571.4963751054556</v>
      </c>
      <c r="F526" s="256"/>
      <c r="G526" s="233">
        <v>1585.9408000979729</v>
      </c>
      <c r="H526" s="233">
        <v>1547.1692993199999</v>
      </c>
      <c r="I526" s="233">
        <v>1526.1540323750105</v>
      </c>
      <c r="J526" s="256"/>
      <c r="K526" s="97">
        <v>1206.3924508574539</v>
      </c>
      <c r="L526" s="97">
        <v>1154.6071835300002</v>
      </c>
      <c r="M526" s="97">
        <v>1126.8797439141547</v>
      </c>
    </row>
    <row r="527" spans="1:13" ht="15" x14ac:dyDescent="0.25">
      <c r="A527" s="98">
        <f t="shared" si="41"/>
        <v>2023</v>
      </c>
      <c r="B527" s="271"/>
      <c r="C527" s="233">
        <v>7501.4786425669772</v>
      </c>
      <c r="D527" s="233">
        <v>6979.9631547199988</v>
      </c>
      <c r="E527" s="233">
        <v>6458.3850975283476</v>
      </c>
      <c r="F527" s="256"/>
      <c r="G527" s="233">
        <v>1587.5613744937284</v>
      </c>
      <c r="H527" s="233">
        <v>1542.7770243100001</v>
      </c>
      <c r="I527" s="233">
        <v>1521.2042778043249</v>
      </c>
      <c r="J527" s="256"/>
      <c r="K527" s="97">
        <v>1202.9133439301111</v>
      </c>
      <c r="L527" s="97">
        <v>1143.2676334</v>
      </c>
      <c r="M527" s="97">
        <v>1114.8015142184217</v>
      </c>
    </row>
    <row r="528" spans="1:13" ht="15" x14ac:dyDescent="0.25">
      <c r="A528" s="98">
        <f t="shared" si="41"/>
        <v>2024</v>
      </c>
      <c r="B528" s="271"/>
      <c r="C528" s="233">
        <v>7488.8630852818405</v>
      </c>
      <c r="D528" s="233">
        <v>6921.3152911399993</v>
      </c>
      <c r="E528" s="233">
        <v>6353.8302163919197</v>
      </c>
      <c r="F528" s="256"/>
      <c r="G528" s="233">
        <v>1590.6971944118818</v>
      </c>
      <c r="H528" s="233">
        <v>1540.2825185500001</v>
      </c>
      <c r="I528" s="233">
        <v>1518.1399307923248</v>
      </c>
      <c r="J528" s="256"/>
      <c r="K528" s="97">
        <v>1200.286573287281</v>
      </c>
      <c r="L528" s="97">
        <v>1133.2423226800001</v>
      </c>
      <c r="M528" s="97">
        <v>1104.0917643123864</v>
      </c>
    </row>
    <row r="529" spans="1:13" ht="15" x14ac:dyDescent="0.25">
      <c r="A529" s="98">
        <f t="shared" si="41"/>
        <v>2025</v>
      </c>
      <c r="B529" s="271"/>
      <c r="C529" s="233">
        <v>7486.3359674254734</v>
      </c>
      <c r="D529" s="233">
        <v>6875.2047759200013</v>
      </c>
      <c r="E529" s="233">
        <v>6264.0107237694447</v>
      </c>
      <c r="F529" s="256"/>
      <c r="G529" s="233">
        <v>1596.038303458075</v>
      </c>
      <c r="H529" s="233">
        <v>1540.28631754</v>
      </c>
      <c r="I529" s="233">
        <v>1517.5505184519475</v>
      </c>
      <c r="J529" s="256"/>
      <c r="K529" s="97">
        <v>1198.7846168936394</v>
      </c>
      <c r="L529" s="97">
        <v>1124.7229561999998</v>
      </c>
      <c r="M529" s="97">
        <v>1094.8815973463488</v>
      </c>
    </row>
    <row r="530" spans="1:13" ht="15" x14ac:dyDescent="0.25">
      <c r="A530" s="98">
        <f t="shared" si="41"/>
        <v>2026</v>
      </c>
      <c r="B530" s="271"/>
      <c r="C530" s="233">
        <v>7503.8534020889983</v>
      </c>
      <c r="D530" s="233">
        <v>6850.8051866200003</v>
      </c>
      <c r="E530" s="233">
        <v>6197.567973982721</v>
      </c>
      <c r="F530" s="256"/>
      <c r="G530" s="233">
        <v>1604.4683531887163</v>
      </c>
      <c r="H530" s="233">
        <v>1543.5286587999999</v>
      </c>
      <c r="I530" s="233">
        <v>1520.2283423275953</v>
      </c>
      <c r="J530" s="256"/>
      <c r="K530" s="97">
        <v>1199.0869331294241</v>
      </c>
      <c r="L530" s="97">
        <v>1118.26208251</v>
      </c>
      <c r="M530" s="97">
        <v>1087.7247880911466</v>
      </c>
    </row>
    <row r="531" spans="1:13" ht="15" x14ac:dyDescent="0.25">
      <c r="A531" s="98">
        <f t="shared" si="41"/>
        <v>2027</v>
      </c>
      <c r="B531" s="271"/>
      <c r="C531" s="233">
        <v>7534.0446911744548</v>
      </c>
      <c r="D531" s="233">
        <v>6840.112559180001</v>
      </c>
      <c r="E531" s="233">
        <v>6146.3066884904947</v>
      </c>
      <c r="F531" s="256"/>
      <c r="G531" s="233">
        <v>1615.0141391392212</v>
      </c>
      <c r="H531" s="233">
        <v>1548.9951157099999</v>
      </c>
      <c r="I531" s="233">
        <v>1525.1539906391126</v>
      </c>
      <c r="J531" s="256"/>
      <c r="K531" s="97">
        <v>1201.100737771585</v>
      </c>
      <c r="L531" s="97">
        <v>1113.6919895800002</v>
      </c>
      <c r="M531" s="97">
        <v>1082.479269350179</v>
      </c>
    </row>
    <row r="532" spans="1:13" ht="15" x14ac:dyDescent="0.25">
      <c r="B532" s="271"/>
      <c r="C532" s="256"/>
      <c r="D532" s="256"/>
      <c r="E532" s="256"/>
      <c r="F532" s="256"/>
      <c r="G532" s="256"/>
      <c r="H532" s="256"/>
      <c r="I532" s="256"/>
      <c r="J532" s="256"/>
    </row>
    <row r="533" spans="1:13" ht="15" x14ac:dyDescent="0.25">
      <c r="B533" s="271"/>
      <c r="C533" s="256"/>
      <c r="D533" s="256"/>
      <c r="E533" s="256"/>
      <c r="F533" s="256"/>
      <c r="G533" s="256"/>
      <c r="H533" s="256"/>
      <c r="I533" s="256"/>
      <c r="J533" s="256"/>
    </row>
    <row r="534" spans="1:13" ht="15" x14ac:dyDescent="0.25">
      <c r="B534" s="271"/>
      <c r="C534" s="292" t="s">
        <v>324</v>
      </c>
      <c r="D534" s="292"/>
      <c r="E534" s="292"/>
      <c r="F534" s="256"/>
      <c r="G534" s="292" t="s">
        <v>325</v>
      </c>
      <c r="H534" s="292"/>
      <c r="I534" s="292"/>
      <c r="J534" s="256"/>
      <c r="K534" s="293" t="s">
        <v>326</v>
      </c>
      <c r="L534" s="293"/>
      <c r="M534" s="293"/>
    </row>
    <row r="535" spans="1:13" ht="15" x14ac:dyDescent="0.25">
      <c r="A535" s="102" t="s">
        <v>334</v>
      </c>
      <c r="B535" s="271"/>
      <c r="C535" s="257" t="s">
        <v>65</v>
      </c>
      <c r="D535" s="257" t="s">
        <v>66</v>
      </c>
      <c r="E535" s="257" t="s">
        <v>327</v>
      </c>
      <c r="F535" s="256"/>
      <c r="G535" s="257" t="s">
        <v>65</v>
      </c>
      <c r="H535" s="257" t="s">
        <v>66</v>
      </c>
      <c r="I535" s="257" t="s">
        <v>327</v>
      </c>
      <c r="J535" s="256"/>
      <c r="K535" s="18" t="s">
        <v>65</v>
      </c>
      <c r="L535" s="18" t="s">
        <v>66</v>
      </c>
      <c r="M535" s="18" t="s">
        <v>327</v>
      </c>
    </row>
    <row r="536" spans="1:13" ht="15" x14ac:dyDescent="0.25">
      <c r="A536" s="98">
        <v>2018</v>
      </c>
      <c r="B536" s="271"/>
      <c r="C536" s="272">
        <v>11232.151424708749</v>
      </c>
      <c r="D536" s="272">
        <v>10958.211518</v>
      </c>
      <c r="E536" s="272">
        <v>10684.19470508499</v>
      </c>
      <c r="F536" s="256"/>
      <c r="G536" s="272">
        <v>2225.0954418886608</v>
      </c>
      <c r="H536" s="273">
        <v>2215.2028908000002</v>
      </c>
      <c r="I536" s="272">
        <v>2192.3684159196314</v>
      </c>
      <c r="J536" s="256"/>
      <c r="K536" s="219">
        <v>1805.8782717058205</v>
      </c>
      <c r="L536" s="219">
        <v>1791.7254101999999</v>
      </c>
      <c r="M536" s="219">
        <v>1759.6800491590993</v>
      </c>
    </row>
    <row r="537" spans="1:13" ht="15" x14ac:dyDescent="0.25">
      <c r="A537" s="98">
        <f>A536+1</f>
        <v>2019</v>
      </c>
      <c r="B537" s="271"/>
      <c r="C537" s="272">
        <v>11452.953917594772</v>
      </c>
      <c r="D537" s="272">
        <v>11079.999680000001</v>
      </c>
      <c r="E537" s="272">
        <v>10707.04544240523</v>
      </c>
      <c r="F537" s="256"/>
      <c r="G537" s="272">
        <v>2259.3012690455603</v>
      </c>
      <c r="H537" s="273">
        <v>2237.8282356</v>
      </c>
      <c r="I537" s="272">
        <v>2214.3475348740744</v>
      </c>
      <c r="J537" s="256"/>
      <c r="K537" s="219">
        <v>1831.3592377159052</v>
      </c>
      <c r="L537" s="219">
        <v>1800.857788</v>
      </c>
      <c r="M537" s="219">
        <v>1768.0023997615249</v>
      </c>
    </row>
    <row r="538" spans="1:13" ht="15" x14ac:dyDescent="0.25">
      <c r="A538" s="98">
        <f t="shared" ref="A538:A545" si="42">A537+1</f>
        <v>2020</v>
      </c>
      <c r="B538" s="271"/>
      <c r="C538" s="272">
        <v>11609.114396818204</v>
      </c>
      <c r="D538" s="272">
        <v>11157.963422000001</v>
      </c>
      <c r="E538" s="272">
        <v>10706.65815478275</v>
      </c>
      <c r="F538" s="256"/>
      <c r="G538" s="272">
        <v>2288.853849254866</v>
      </c>
      <c r="H538" s="273">
        <v>2258.0579810999998</v>
      </c>
      <c r="I538" s="272">
        <v>2234.0541202916697</v>
      </c>
      <c r="J538" s="256"/>
      <c r="K538" s="219">
        <v>1849.554398122531</v>
      </c>
      <c r="L538" s="219">
        <v>1806.0022045000001</v>
      </c>
      <c r="M538" s="219">
        <v>1772.4764122669715</v>
      </c>
    </row>
    <row r="539" spans="1:13" ht="15" x14ac:dyDescent="0.25">
      <c r="A539" s="98">
        <f t="shared" si="42"/>
        <v>2021</v>
      </c>
      <c r="B539" s="271"/>
      <c r="C539" s="272">
        <v>11795.867422620453</v>
      </c>
      <c r="D539" s="272">
        <v>11275.009534999999</v>
      </c>
      <c r="E539" s="272">
        <v>10754.306090044516</v>
      </c>
      <c r="F539" s="256"/>
      <c r="G539" s="272">
        <v>2319.4383333037181</v>
      </c>
      <c r="H539" s="273">
        <v>2280.3790979</v>
      </c>
      <c r="I539" s="272">
        <v>2255.7719062023029</v>
      </c>
      <c r="J539" s="256"/>
      <c r="K539" s="219">
        <v>1869.4974851889422</v>
      </c>
      <c r="L539" s="219">
        <v>1814.4445765999999</v>
      </c>
      <c r="M539" s="219">
        <v>1780.1237465511106</v>
      </c>
    </row>
    <row r="540" spans="1:13" ht="15" x14ac:dyDescent="0.25">
      <c r="A540" s="98">
        <f t="shared" si="42"/>
        <v>2022</v>
      </c>
      <c r="B540" s="271"/>
      <c r="C540" s="272">
        <v>11987.50149614868</v>
      </c>
      <c r="D540" s="272">
        <v>11402.602064000001</v>
      </c>
      <c r="E540" s="272">
        <v>10817.70263185132</v>
      </c>
      <c r="F540" s="256"/>
      <c r="G540" s="272">
        <v>2349.9472387679739</v>
      </c>
      <c r="H540" s="273">
        <v>2303.2916298</v>
      </c>
      <c r="I540" s="272">
        <v>2278.0029497832584</v>
      </c>
      <c r="J540" s="256"/>
      <c r="K540" s="219">
        <v>1889.4158185010979</v>
      </c>
      <c r="L540" s="219">
        <v>1823.7741125</v>
      </c>
      <c r="M540" s="219">
        <v>1788.6275054946204</v>
      </c>
    </row>
    <row r="541" spans="1:13" ht="15" x14ac:dyDescent="0.25">
      <c r="A541" s="98">
        <f t="shared" si="42"/>
        <v>2023</v>
      </c>
      <c r="B541" s="271"/>
      <c r="C541" s="272">
        <v>12178.057637033233</v>
      </c>
      <c r="D541" s="272">
        <v>11533.321013000001</v>
      </c>
      <c r="E541" s="272">
        <v>10888.507036042469</v>
      </c>
      <c r="F541" s="256"/>
      <c r="G541" s="272">
        <v>2380.1997061738903</v>
      </c>
      <c r="H541" s="273">
        <v>2326.3706874</v>
      </c>
      <c r="I541" s="272">
        <v>2300.4410987849069</v>
      </c>
      <c r="J541" s="256"/>
      <c r="K541" s="219">
        <v>1908.8189714462765</v>
      </c>
      <c r="L541" s="219">
        <v>1833.3401965999999</v>
      </c>
      <c r="M541" s="219">
        <v>1797.3176933661935</v>
      </c>
    </row>
    <row r="542" spans="1:13" ht="15" x14ac:dyDescent="0.25">
      <c r="A542" s="98">
        <f t="shared" si="42"/>
        <v>2024</v>
      </c>
      <c r="B542" s="271"/>
      <c r="C542" s="272">
        <v>12351.71312668121</v>
      </c>
      <c r="D542" s="272">
        <v>11651.106033</v>
      </c>
      <c r="E542" s="272">
        <v>10950.576363022368</v>
      </c>
      <c r="F542" s="256"/>
      <c r="G542" s="272">
        <v>2409.2819171207861</v>
      </c>
      <c r="H542" s="273">
        <v>2348.7527531000001</v>
      </c>
      <c r="I542" s="272">
        <v>2322.1677894298805</v>
      </c>
      <c r="J542" s="256"/>
      <c r="K542" s="219">
        <v>1926.4832366793592</v>
      </c>
      <c r="L542" s="219">
        <v>1841.7827824000001</v>
      </c>
      <c r="M542" s="219">
        <v>1804.9553808872786</v>
      </c>
    </row>
    <row r="543" spans="1:13" ht="15" x14ac:dyDescent="0.25">
      <c r="A543" s="98">
        <f t="shared" si="42"/>
        <v>2025</v>
      </c>
      <c r="B543" s="271"/>
      <c r="C543" s="272">
        <v>12513.273977067749</v>
      </c>
      <c r="D543" s="272">
        <v>11759.942153</v>
      </c>
      <c r="E543" s="272">
        <v>11006.532841602066</v>
      </c>
      <c r="F543" s="256"/>
      <c r="G543" s="272">
        <v>2437.5184679912923</v>
      </c>
      <c r="H543" s="273">
        <v>2370.6528662000001</v>
      </c>
      <c r="I543" s="272">
        <v>2343.384906804572</v>
      </c>
      <c r="J543" s="256"/>
      <c r="K543" s="219">
        <v>1942.8635406984622</v>
      </c>
      <c r="L543" s="219">
        <v>1849.4502167999999</v>
      </c>
      <c r="M543" s="219">
        <v>1811.8115722697705</v>
      </c>
    </row>
    <row r="544" spans="1:13" ht="15" x14ac:dyDescent="0.25">
      <c r="A544" s="98">
        <f t="shared" si="42"/>
        <v>2026</v>
      </c>
      <c r="B544" s="271"/>
      <c r="C544" s="272">
        <v>12674.361106375693</v>
      </c>
      <c r="D544" s="272">
        <v>11870.49403</v>
      </c>
      <c r="E544" s="272">
        <v>11066.39430831955</v>
      </c>
      <c r="F544" s="256"/>
      <c r="G544" s="272">
        <v>2465.6697811944009</v>
      </c>
      <c r="H544" s="273">
        <v>2392.6592922999998</v>
      </c>
      <c r="I544" s="272">
        <v>2364.7437027305264</v>
      </c>
      <c r="J544" s="256"/>
      <c r="K544" s="219">
        <v>1959.076681136394</v>
      </c>
      <c r="L544" s="219">
        <v>1857.2975424000001</v>
      </c>
      <c r="M544" s="219">
        <v>1818.8432860485057</v>
      </c>
    </row>
    <row r="545" spans="1:13" ht="15" x14ac:dyDescent="0.25">
      <c r="A545" s="98">
        <f t="shared" si="42"/>
        <v>2027</v>
      </c>
      <c r="B545" s="271"/>
      <c r="C545" s="272">
        <v>12832.065610597783</v>
      </c>
      <c r="D545" s="272">
        <v>11979.057161000001</v>
      </c>
      <c r="E545" s="272">
        <v>11126.203916724198</v>
      </c>
      <c r="F545" s="256"/>
      <c r="G545" s="272">
        <v>2493.5379982194272</v>
      </c>
      <c r="H545" s="273">
        <v>2414.5237891000002</v>
      </c>
      <c r="I545" s="272">
        <v>2385.9897765662777</v>
      </c>
      <c r="J545" s="256"/>
      <c r="K545" s="219">
        <v>1974.8568163355724</v>
      </c>
      <c r="L545" s="219">
        <v>1864.9621314999999</v>
      </c>
      <c r="M545" s="219">
        <v>1825.7199260745331</v>
      </c>
    </row>
    <row r="546" spans="1:13" ht="15" x14ac:dyDescent="0.25">
      <c r="B546" s="271"/>
      <c r="C546" s="256"/>
      <c r="D546" s="256"/>
      <c r="E546" s="256"/>
      <c r="F546" s="256"/>
      <c r="G546" s="256"/>
      <c r="H546" s="256"/>
      <c r="I546" s="256"/>
      <c r="J546" s="256"/>
    </row>
    <row r="547" spans="1:13" ht="15" x14ac:dyDescent="0.25">
      <c r="A547" s="102" t="s">
        <v>328</v>
      </c>
      <c r="B547" s="271"/>
      <c r="C547" s="256"/>
      <c r="D547" s="256"/>
      <c r="E547" s="256"/>
      <c r="F547" s="256"/>
      <c r="G547" s="256"/>
      <c r="H547" s="256"/>
      <c r="I547" s="256"/>
      <c r="J547" s="256"/>
    </row>
    <row r="548" spans="1:13" ht="15" x14ac:dyDescent="0.25">
      <c r="A548" s="98">
        <v>2018</v>
      </c>
      <c r="B548" s="271"/>
      <c r="C548" s="233">
        <v>10862.273376968749</v>
      </c>
      <c r="D548" s="233">
        <v>10588.33347026</v>
      </c>
      <c r="E548" s="233">
        <v>10314.316657344991</v>
      </c>
      <c r="F548" s="256"/>
      <c r="G548" s="233">
        <v>2117.2002695886608</v>
      </c>
      <c r="H548" s="233">
        <v>2107.3077185000002</v>
      </c>
      <c r="I548" s="233">
        <v>2084.4732436196314</v>
      </c>
      <c r="J548" s="256"/>
      <c r="K548" s="97">
        <v>1805.8782717058205</v>
      </c>
      <c r="L548" s="97">
        <v>1791.7254101999999</v>
      </c>
      <c r="M548" s="97">
        <v>1759.6800491590993</v>
      </c>
    </row>
    <row r="549" spans="1:13" ht="15" x14ac:dyDescent="0.25">
      <c r="A549" s="98">
        <f>A548+1</f>
        <v>2019</v>
      </c>
      <c r="B549" s="271"/>
      <c r="C549" s="233">
        <v>11020.422332184771</v>
      </c>
      <c r="D549" s="233">
        <v>10647.46809459</v>
      </c>
      <c r="E549" s="233">
        <v>10274.513856995229</v>
      </c>
      <c r="F549" s="256"/>
      <c r="G549" s="233">
        <v>2137.8274006455604</v>
      </c>
      <c r="H549" s="233">
        <v>2116.3543672000001</v>
      </c>
      <c r="I549" s="233">
        <v>2092.8736664740745</v>
      </c>
      <c r="J549" s="256"/>
      <c r="K549" s="97">
        <v>1831.3592377159052</v>
      </c>
      <c r="L549" s="97">
        <v>1800.857788</v>
      </c>
      <c r="M549" s="97">
        <v>1768.0023997615249</v>
      </c>
    </row>
    <row r="550" spans="1:13" ht="15" x14ac:dyDescent="0.25">
      <c r="A550" s="98">
        <f t="shared" ref="A550:A557" si="43">A549+1</f>
        <v>2020</v>
      </c>
      <c r="B550" s="271"/>
      <c r="C550" s="233">
        <v>11127.166620808204</v>
      </c>
      <c r="D550" s="233">
        <v>10676.015645990001</v>
      </c>
      <c r="E550" s="233">
        <v>10224.71037877275</v>
      </c>
      <c r="F550" s="256"/>
      <c r="G550" s="233">
        <v>2158.137199354866</v>
      </c>
      <c r="H550" s="233">
        <v>2127.3413311999998</v>
      </c>
      <c r="I550" s="233">
        <v>2103.3374703916697</v>
      </c>
      <c r="J550" s="256"/>
      <c r="K550" s="97">
        <v>1849.554398122531</v>
      </c>
      <c r="L550" s="97">
        <v>1806.0022045000001</v>
      </c>
      <c r="M550" s="97">
        <v>1772.4764122669715</v>
      </c>
    </row>
    <row r="551" spans="1:13" ht="15" x14ac:dyDescent="0.25">
      <c r="A551" s="98">
        <f t="shared" si="43"/>
        <v>2021</v>
      </c>
      <c r="B551" s="271"/>
      <c r="C551" s="233">
        <v>11267.347025580453</v>
      </c>
      <c r="D551" s="233">
        <v>10746.489137959999</v>
      </c>
      <c r="E551" s="233">
        <v>10225.785693004516</v>
      </c>
      <c r="F551" s="256"/>
      <c r="G551" s="233">
        <v>2180.5907719037182</v>
      </c>
      <c r="H551" s="233">
        <v>2141.5315365000001</v>
      </c>
      <c r="I551" s="233">
        <v>2116.924344802303</v>
      </c>
      <c r="J551" s="256"/>
      <c r="K551" s="97">
        <v>1869.4974851889422</v>
      </c>
      <c r="L551" s="97">
        <v>1814.4445765999999</v>
      </c>
      <c r="M551" s="97">
        <v>1780.1237465511106</v>
      </c>
    </row>
    <row r="552" spans="1:13" ht="15" x14ac:dyDescent="0.25">
      <c r="A552" s="98">
        <f t="shared" si="43"/>
        <v>2022</v>
      </c>
      <c r="B552" s="271"/>
      <c r="C552" s="233">
        <v>11413.835134728679</v>
      </c>
      <c r="D552" s="233">
        <v>10828.93570258</v>
      </c>
      <c r="E552" s="233">
        <v>10244.036270431319</v>
      </c>
      <c r="F552" s="256"/>
      <c r="G552" s="233">
        <v>2204.085793667974</v>
      </c>
      <c r="H552" s="233">
        <v>2157.4301847000002</v>
      </c>
      <c r="I552" s="233">
        <v>2132.1415046832585</v>
      </c>
      <c r="J552" s="256"/>
      <c r="K552" s="97">
        <v>1889.4158185010979</v>
      </c>
      <c r="L552" s="97">
        <v>1823.7741125</v>
      </c>
      <c r="M552" s="97">
        <v>1788.6275054946204</v>
      </c>
    </row>
    <row r="553" spans="1:13" ht="15" x14ac:dyDescent="0.25">
      <c r="A553" s="98">
        <f t="shared" si="43"/>
        <v>2023</v>
      </c>
      <c r="B553" s="271"/>
      <c r="C553" s="233">
        <v>11559.645342723234</v>
      </c>
      <c r="D553" s="233">
        <v>10914.908718690001</v>
      </c>
      <c r="E553" s="233">
        <v>10270.09474173247</v>
      </c>
      <c r="F553" s="256"/>
      <c r="G553" s="233">
        <v>2228.0077281738904</v>
      </c>
      <c r="H553" s="233">
        <v>2174.1787094000001</v>
      </c>
      <c r="I553" s="233">
        <v>2148.2491207849071</v>
      </c>
      <c r="J553" s="256"/>
      <c r="K553" s="97">
        <v>1908.8189714462765</v>
      </c>
      <c r="L553" s="97">
        <v>1833.3401965999999</v>
      </c>
      <c r="M553" s="97">
        <v>1797.3176933661935</v>
      </c>
    </row>
    <row r="554" spans="1:13" ht="15" x14ac:dyDescent="0.25">
      <c r="A554" s="98">
        <f t="shared" si="43"/>
        <v>2024</v>
      </c>
      <c r="B554" s="271"/>
      <c r="C554" s="233">
        <v>11687.97404631121</v>
      </c>
      <c r="D554" s="233">
        <v>10987.36695263</v>
      </c>
      <c r="E554" s="233">
        <v>10286.837282652368</v>
      </c>
      <c r="F554" s="256"/>
      <c r="G554" s="233">
        <v>2251.4091956207862</v>
      </c>
      <c r="H554" s="233">
        <v>2190.8800316000002</v>
      </c>
      <c r="I554" s="233">
        <v>2164.2950679298806</v>
      </c>
      <c r="J554" s="256"/>
      <c r="K554" s="97">
        <v>1926.4832366793592</v>
      </c>
      <c r="L554" s="97">
        <v>1841.7827824000001</v>
      </c>
      <c r="M554" s="97">
        <v>1804.9553808872786</v>
      </c>
    </row>
    <row r="555" spans="1:13" ht="15" x14ac:dyDescent="0.25">
      <c r="A555" s="98">
        <f t="shared" si="43"/>
        <v>2025</v>
      </c>
      <c r="B555" s="271"/>
      <c r="C555" s="233">
        <v>11812.573880817748</v>
      </c>
      <c r="D555" s="233">
        <v>11059.242056749999</v>
      </c>
      <c r="E555" s="233">
        <v>10305.832745352065</v>
      </c>
      <c r="F555" s="256"/>
      <c r="G555" s="233">
        <v>2275.662695291292</v>
      </c>
      <c r="H555" s="233">
        <v>2208.7970935000003</v>
      </c>
      <c r="I555" s="233">
        <v>2181.5291341045722</v>
      </c>
      <c r="J555" s="256"/>
      <c r="K555" s="97">
        <v>1942.8635406984622</v>
      </c>
      <c r="L555" s="97">
        <v>1849.4502167999999</v>
      </c>
      <c r="M555" s="97">
        <v>1811.8115722697705</v>
      </c>
    </row>
    <row r="556" spans="1:13" ht="15" x14ac:dyDescent="0.25">
      <c r="A556" s="98">
        <f t="shared" si="43"/>
        <v>2026</v>
      </c>
      <c r="B556" s="271"/>
      <c r="C556" s="233">
        <v>11946.783128055693</v>
      </c>
      <c r="D556" s="233">
        <v>11142.91605168</v>
      </c>
      <c r="E556" s="233">
        <v>10338.81632999955</v>
      </c>
      <c r="F556" s="256"/>
      <c r="G556" s="233">
        <v>2301.8845238944009</v>
      </c>
      <c r="H556" s="233">
        <v>2228.8740349999998</v>
      </c>
      <c r="I556" s="233">
        <v>2200.9584454305264</v>
      </c>
      <c r="J556" s="256"/>
      <c r="K556" s="97">
        <v>1959.076681136394</v>
      </c>
      <c r="L556" s="97">
        <v>1857.2975424000001</v>
      </c>
      <c r="M556" s="97">
        <v>1818.8432860485057</v>
      </c>
    </row>
    <row r="557" spans="1:13" ht="15" x14ac:dyDescent="0.25">
      <c r="A557" s="98">
        <f t="shared" si="43"/>
        <v>2027</v>
      </c>
      <c r="B557" s="271"/>
      <c r="C557" s="233">
        <v>12078.676373367784</v>
      </c>
      <c r="D557" s="233">
        <v>11225.667923770001</v>
      </c>
      <c r="E557" s="233">
        <v>10372.814679494199</v>
      </c>
      <c r="F557" s="256"/>
      <c r="G557" s="233">
        <v>2328.2664716194272</v>
      </c>
      <c r="H557" s="233">
        <v>2249.2522625000001</v>
      </c>
      <c r="I557" s="233">
        <v>2220.7182499662777</v>
      </c>
      <c r="J557" s="256"/>
      <c r="K557" s="97">
        <v>1974.8568163355724</v>
      </c>
      <c r="L557" s="97">
        <v>1864.9621314999999</v>
      </c>
      <c r="M557" s="97">
        <v>1825.7199260745331</v>
      </c>
    </row>
    <row r="558" spans="1:13" ht="15" x14ac:dyDescent="0.25">
      <c r="B558" s="271"/>
      <c r="C558" s="256"/>
      <c r="D558" s="256"/>
      <c r="E558" s="256"/>
      <c r="F558" s="256"/>
      <c r="G558" s="256"/>
      <c r="H558" s="256"/>
      <c r="I558" s="256"/>
      <c r="J558" s="256"/>
    </row>
    <row r="559" spans="1:13" ht="15" x14ac:dyDescent="0.25">
      <c r="A559" s="102" t="s">
        <v>329</v>
      </c>
      <c r="B559" s="271"/>
      <c r="C559" s="256"/>
      <c r="D559" s="256"/>
      <c r="E559" s="256"/>
      <c r="F559" s="256"/>
      <c r="G559" s="256"/>
      <c r="H559" s="256"/>
      <c r="I559" s="256"/>
      <c r="J559" s="256"/>
    </row>
    <row r="560" spans="1:13" ht="15" x14ac:dyDescent="0.25">
      <c r="A560" s="98">
        <v>2018</v>
      </c>
      <c r="B560" s="271"/>
      <c r="C560" s="233">
        <v>9460.1449825687487</v>
      </c>
      <c r="D560" s="233">
        <v>9186.2050758599999</v>
      </c>
      <c r="E560" s="233">
        <v>8912.1882629449901</v>
      </c>
      <c r="F560" s="256"/>
      <c r="G560" s="233">
        <v>1882.6528615286609</v>
      </c>
      <c r="H560" s="233">
        <v>1872.7603104400002</v>
      </c>
      <c r="I560" s="233">
        <v>1849.9258355596314</v>
      </c>
      <c r="J560" s="256"/>
      <c r="K560" s="97">
        <v>1557.9327564958205</v>
      </c>
      <c r="L560" s="97">
        <v>1543.77989499</v>
      </c>
      <c r="M560" s="97">
        <v>1511.7345339490994</v>
      </c>
    </row>
    <row r="561" spans="1:13" ht="15" x14ac:dyDescent="0.25">
      <c r="A561" s="98">
        <f>A560+1</f>
        <v>2019</v>
      </c>
      <c r="B561" s="271"/>
      <c r="C561" s="233">
        <v>9345.2297827847706</v>
      </c>
      <c r="D561" s="233">
        <v>8972.2755451899993</v>
      </c>
      <c r="E561" s="233">
        <v>8599.3213075952281</v>
      </c>
      <c r="F561" s="256"/>
      <c r="G561" s="233">
        <v>1866.0661923555604</v>
      </c>
      <c r="H561" s="233">
        <v>1844.5931589100001</v>
      </c>
      <c r="I561" s="233">
        <v>1821.1124581840745</v>
      </c>
      <c r="J561" s="256"/>
      <c r="K561" s="97">
        <v>1565.3806866159052</v>
      </c>
      <c r="L561" s="97">
        <v>1534.8792369</v>
      </c>
      <c r="M561" s="97">
        <v>1502.0238486615249</v>
      </c>
    </row>
    <row r="562" spans="1:13" ht="15" x14ac:dyDescent="0.25">
      <c r="A562" s="98">
        <f t="shared" ref="A562:A569" si="44">A561+1</f>
        <v>2020</v>
      </c>
      <c r="B562" s="271"/>
      <c r="C562" s="233">
        <v>9195.1258861082042</v>
      </c>
      <c r="D562" s="233">
        <v>8743.9749112900008</v>
      </c>
      <c r="E562" s="233">
        <v>8292.6696440727501</v>
      </c>
      <c r="F562" s="256"/>
      <c r="G562" s="233">
        <v>1851.4965604948659</v>
      </c>
      <c r="H562" s="233">
        <v>1820.7006923399997</v>
      </c>
      <c r="I562" s="233">
        <v>1796.6968315316697</v>
      </c>
      <c r="J562" s="256"/>
      <c r="K562" s="97">
        <v>1549.573291972531</v>
      </c>
      <c r="L562" s="97">
        <v>1506.0210983500001</v>
      </c>
      <c r="M562" s="97">
        <v>1472.4953061169715</v>
      </c>
    </row>
    <row r="563" spans="1:13" ht="15" x14ac:dyDescent="0.25">
      <c r="A563" s="98">
        <f t="shared" si="44"/>
        <v>2021</v>
      </c>
      <c r="B563" s="271"/>
      <c r="C563" s="233">
        <v>9095.4497839804535</v>
      </c>
      <c r="D563" s="233">
        <v>8574.5918963599997</v>
      </c>
      <c r="E563" s="233">
        <v>8053.8884514045167</v>
      </c>
      <c r="F563" s="256"/>
      <c r="G563" s="233">
        <v>1841.1308360837181</v>
      </c>
      <c r="H563" s="233">
        <v>1802.0716006800001</v>
      </c>
      <c r="I563" s="233">
        <v>1777.464408982303</v>
      </c>
      <c r="J563" s="256"/>
      <c r="K563" s="97">
        <v>1538.0883230389422</v>
      </c>
      <c r="L563" s="97">
        <v>1483.03541445</v>
      </c>
      <c r="M563" s="97">
        <v>1448.7145844011106</v>
      </c>
    </row>
    <row r="564" spans="1:13" ht="15" x14ac:dyDescent="0.25">
      <c r="A564" s="98">
        <f t="shared" si="44"/>
        <v>2022</v>
      </c>
      <c r="B564" s="271"/>
      <c r="C564" s="233">
        <v>9021.42521392868</v>
      </c>
      <c r="D564" s="233">
        <v>8436.5257817800011</v>
      </c>
      <c r="E564" s="233">
        <v>7851.6263496313195</v>
      </c>
      <c r="F564" s="256"/>
      <c r="G564" s="233">
        <v>1834.5819497179741</v>
      </c>
      <c r="H564" s="233">
        <v>1787.9263407500002</v>
      </c>
      <c r="I564" s="233">
        <v>1762.6376607332586</v>
      </c>
      <c r="J564" s="256"/>
      <c r="K564" s="97">
        <v>1528.9983566810979</v>
      </c>
      <c r="L564" s="97">
        <v>1463.35665068</v>
      </c>
      <c r="M564" s="97">
        <v>1428.2100436746205</v>
      </c>
    </row>
    <row r="565" spans="1:13" ht="15" x14ac:dyDescent="0.25">
      <c r="A565" s="98">
        <f t="shared" si="44"/>
        <v>2023</v>
      </c>
      <c r="B565" s="271"/>
      <c r="C565" s="233">
        <v>8967.1845530232331</v>
      </c>
      <c r="D565" s="233">
        <v>8322.4479289900009</v>
      </c>
      <c r="E565" s="233">
        <v>7677.6339520324691</v>
      </c>
      <c r="F565" s="256"/>
      <c r="G565" s="233">
        <v>1831.0884696038904</v>
      </c>
      <c r="H565" s="233">
        <v>1777.2594508300001</v>
      </c>
      <c r="I565" s="233">
        <v>1751.3298622149071</v>
      </c>
      <c r="J565" s="256"/>
      <c r="K565" s="97">
        <v>1522.2608677562764</v>
      </c>
      <c r="L565" s="97">
        <v>1446.7820929099998</v>
      </c>
      <c r="M565" s="97">
        <v>1410.7595896761934</v>
      </c>
    </row>
    <row r="566" spans="1:13" ht="15" x14ac:dyDescent="0.25">
      <c r="A566" s="98">
        <f t="shared" si="44"/>
        <v>2024</v>
      </c>
      <c r="B566" s="271"/>
      <c r="C566" s="233">
        <v>8915.7304044112097</v>
      </c>
      <c r="D566" s="233">
        <v>8215.1233107299995</v>
      </c>
      <c r="E566" s="233">
        <v>7514.5936407523677</v>
      </c>
      <c r="F566" s="256"/>
      <c r="G566" s="233">
        <v>1829.9202839307864</v>
      </c>
      <c r="H566" s="233">
        <v>1769.3911199100003</v>
      </c>
      <c r="I566" s="233">
        <v>1742.8061562398807</v>
      </c>
      <c r="J566" s="256"/>
      <c r="K566" s="97">
        <v>1516.4864138293592</v>
      </c>
      <c r="L566" s="97">
        <v>1431.7859595500001</v>
      </c>
      <c r="M566" s="97">
        <v>1394.9585580372786</v>
      </c>
    </row>
    <row r="567" spans="1:13" ht="15" x14ac:dyDescent="0.25">
      <c r="A567" s="98">
        <f t="shared" si="44"/>
        <v>2025</v>
      </c>
      <c r="B567" s="271"/>
      <c r="C567" s="233">
        <v>8880.9486906177481</v>
      </c>
      <c r="D567" s="233">
        <v>8127.616866549999</v>
      </c>
      <c r="E567" s="233">
        <v>7374.2075551520647</v>
      </c>
      <c r="F567" s="256"/>
      <c r="G567" s="233">
        <v>1832.110343841292</v>
      </c>
      <c r="H567" s="233">
        <v>1765.2447420500002</v>
      </c>
      <c r="I567" s="233">
        <v>1737.9767826545722</v>
      </c>
      <c r="J567" s="256"/>
      <c r="K567" s="97">
        <v>1512.2132490184622</v>
      </c>
      <c r="L567" s="97">
        <v>1418.7999251199999</v>
      </c>
      <c r="M567" s="97">
        <v>1381.1612805897705</v>
      </c>
    </row>
    <row r="568" spans="1:13" ht="15" x14ac:dyDescent="0.25">
      <c r="A568" s="98">
        <f t="shared" si="44"/>
        <v>2026</v>
      </c>
      <c r="B568" s="271"/>
      <c r="C568" s="233">
        <v>8875.1407231556932</v>
      </c>
      <c r="D568" s="233">
        <v>8071.2736467800005</v>
      </c>
      <c r="E568" s="233">
        <v>7267.1739250995506</v>
      </c>
      <c r="F568" s="256"/>
      <c r="G568" s="233">
        <v>1838.968322994401</v>
      </c>
      <c r="H568" s="233">
        <v>1765.9578340999999</v>
      </c>
      <c r="I568" s="233">
        <v>1738.0422445305264</v>
      </c>
      <c r="J568" s="256"/>
      <c r="K568" s="97">
        <v>1510.228979006394</v>
      </c>
      <c r="L568" s="97">
        <v>1408.4498402700001</v>
      </c>
      <c r="M568" s="97">
        <v>1369.9955839185056</v>
      </c>
    </row>
    <row r="569" spans="1:13" ht="15" x14ac:dyDescent="0.25">
      <c r="A569" s="98">
        <f t="shared" si="44"/>
        <v>2027</v>
      </c>
      <c r="B569" s="271"/>
      <c r="C569" s="233">
        <v>8885.7057952677842</v>
      </c>
      <c r="D569" s="233">
        <v>8032.6973456700016</v>
      </c>
      <c r="E569" s="233">
        <v>7179.8441013941992</v>
      </c>
      <c r="F569" s="256"/>
      <c r="G569" s="233">
        <v>1848.6310232394271</v>
      </c>
      <c r="H569" s="233">
        <v>1769.6168141200001</v>
      </c>
      <c r="I569" s="233">
        <v>1741.0828015862776</v>
      </c>
      <c r="J569" s="256"/>
      <c r="K569" s="97">
        <v>1510.3970538355725</v>
      </c>
      <c r="L569" s="97">
        <v>1400.5023689999998</v>
      </c>
      <c r="M569" s="97">
        <v>1361.2601635745332</v>
      </c>
    </row>
    <row r="570" spans="1:13" ht="15" x14ac:dyDescent="0.25">
      <c r="B570" s="271"/>
      <c r="C570" s="256"/>
      <c r="D570" s="256"/>
      <c r="E570" s="256"/>
      <c r="F570" s="256"/>
      <c r="G570" s="256"/>
      <c r="H570" s="256"/>
      <c r="I570" s="256"/>
      <c r="J570" s="256"/>
    </row>
    <row r="571" spans="1:13" ht="15" x14ac:dyDescent="0.25">
      <c r="B571" s="271"/>
      <c r="C571" s="256"/>
      <c r="D571" s="256"/>
      <c r="E571" s="256"/>
      <c r="F571" s="256"/>
      <c r="G571" s="256"/>
      <c r="H571" s="256"/>
      <c r="I571" s="256"/>
      <c r="J571" s="256"/>
    </row>
    <row r="572" spans="1:13" ht="15" x14ac:dyDescent="0.25">
      <c r="B572" s="271"/>
      <c r="C572" s="292" t="s">
        <v>324</v>
      </c>
      <c r="D572" s="292"/>
      <c r="E572" s="292"/>
      <c r="F572" s="256"/>
      <c r="G572" s="292" t="s">
        <v>325</v>
      </c>
      <c r="H572" s="292"/>
      <c r="I572" s="292"/>
      <c r="J572" s="256"/>
      <c r="K572" s="293" t="s">
        <v>326</v>
      </c>
      <c r="L572" s="293"/>
      <c r="M572" s="293"/>
    </row>
    <row r="573" spans="1:13" ht="15" x14ac:dyDescent="0.25">
      <c r="A573" s="102" t="s">
        <v>335</v>
      </c>
      <c r="B573" s="271"/>
      <c r="C573" s="257" t="s">
        <v>65</v>
      </c>
      <c r="D573" s="257" t="s">
        <v>66</v>
      </c>
      <c r="E573" s="257" t="s">
        <v>327</v>
      </c>
      <c r="F573" s="256"/>
      <c r="G573" s="257" t="s">
        <v>65</v>
      </c>
      <c r="H573" s="257" t="s">
        <v>66</v>
      </c>
      <c r="I573" s="257" t="s">
        <v>327</v>
      </c>
      <c r="J573" s="256"/>
      <c r="K573" s="18" t="s">
        <v>65</v>
      </c>
      <c r="L573" s="18" t="s">
        <v>66</v>
      </c>
      <c r="M573" s="18" t="s">
        <v>327</v>
      </c>
    </row>
    <row r="574" spans="1:13" ht="15" x14ac:dyDescent="0.25">
      <c r="A574" s="98">
        <v>2018</v>
      </c>
      <c r="B574" s="271"/>
      <c r="C574" s="272">
        <v>15182.625294103362</v>
      </c>
      <c r="D574" s="272">
        <v>14812.337643999999</v>
      </c>
      <c r="E574" s="272">
        <v>14441.946038913451</v>
      </c>
      <c r="F574" s="256"/>
      <c r="G574" s="272">
        <v>3156.412848940437</v>
      </c>
      <c r="H574" s="273">
        <v>3142.3797540999999</v>
      </c>
      <c r="I574" s="272">
        <v>3109.9878716870703</v>
      </c>
      <c r="J574" s="256"/>
      <c r="K574" s="219">
        <v>2350.7549189711367</v>
      </c>
      <c r="L574" s="219">
        <v>2332.3318008000001</v>
      </c>
      <c r="M574" s="219">
        <v>2290.6175882324242</v>
      </c>
    </row>
    <row r="575" spans="1:13" ht="15" x14ac:dyDescent="0.25">
      <c r="A575" s="98">
        <f>A574+1</f>
        <v>2019</v>
      </c>
      <c r="B575" s="271"/>
      <c r="C575" s="272">
        <v>15488.073305078105</v>
      </c>
      <c r="D575" s="272">
        <v>14983.719353</v>
      </c>
      <c r="E575" s="272">
        <v>14479.365400921895</v>
      </c>
      <c r="F575" s="256"/>
      <c r="G575" s="272">
        <v>3206.0677295429209</v>
      </c>
      <c r="H575" s="273">
        <v>3175.5963618999999</v>
      </c>
      <c r="I575" s="272">
        <v>3142.2760084368037</v>
      </c>
      <c r="J575" s="256"/>
      <c r="K575" s="219">
        <v>2385.8467864722406</v>
      </c>
      <c r="L575" s="219">
        <v>2346.1102977</v>
      </c>
      <c r="M575" s="219">
        <v>2303.3071595539145</v>
      </c>
    </row>
    <row r="576" spans="1:13" ht="15" x14ac:dyDescent="0.25">
      <c r="A576" s="98">
        <f t="shared" ref="A576:A583" si="45">A575+1</f>
        <v>2020</v>
      </c>
      <c r="B576" s="271"/>
      <c r="C576" s="272">
        <v>15708.484738356554</v>
      </c>
      <c r="D576" s="272">
        <v>15098.024890999999</v>
      </c>
      <c r="E576" s="272">
        <v>14487.356268045853</v>
      </c>
      <c r="F576" s="256"/>
      <c r="G576" s="272">
        <v>3249.2914108376872</v>
      </c>
      <c r="H576" s="273">
        <v>3205.5731323999998</v>
      </c>
      <c r="I576" s="272">
        <v>3171.496889927445</v>
      </c>
      <c r="J576" s="256"/>
      <c r="K576" s="219">
        <v>2411.7161152424478</v>
      </c>
      <c r="L576" s="219">
        <v>2354.9264758999998</v>
      </c>
      <c r="M576" s="219">
        <v>2311.2107065845689</v>
      </c>
    </row>
    <row r="577" spans="1:13" ht="15" x14ac:dyDescent="0.25">
      <c r="A577" s="98">
        <f t="shared" si="45"/>
        <v>2021</v>
      </c>
      <c r="B577" s="271"/>
      <c r="C577" s="272">
        <v>15970.960592932835</v>
      </c>
      <c r="D577" s="272">
        <v>15265.747445000001</v>
      </c>
      <c r="E577" s="272">
        <v>14560.743404005028</v>
      </c>
      <c r="F577" s="256"/>
      <c r="G577" s="272">
        <v>3293.9715275029148</v>
      </c>
      <c r="H577" s="273">
        <v>3238.5011976999999</v>
      </c>
      <c r="I577" s="272">
        <v>3203.5550697257463</v>
      </c>
      <c r="J577" s="256"/>
      <c r="K577" s="219">
        <v>2439.8885214458451</v>
      </c>
      <c r="L577" s="219">
        <v>2368.0387538999998</v>
      </c>
      <c r="M577" s="219">
        <v>2323.2465036048275</v>
      </c>
    </row>
    <row r="578" spans="1:13" ht="15" x14ac:dyDescent="0.25">
      <c r="A578" s="98">
        <f t="shared" si="45"/>
        <v>2022</v>
      </c>
      <c r="B578" s="271"/>
      <c r="C578" s="272">
        <v>16240.958134521818</v>
      </c>
      <c r="D578" s="272">
        <v>15448.52218</v>
      </c>
      <c r="E578" s="272">
        <v>14656.086225478182</v>
      </c>
      <c r="F578" s="256"/>
      <c r="G578" s="272">
        <v>3338.5779485339704</v>
      </c>
      <c r="H578" s="273">
        <v>3272.2941679</v>
      </c>
      <c r="I578" s="272">
        <v>3236.3664551162487</v>
      </c>
      <c r="J578" s="256"/>
      <c r="K578" s="219">
        <v>2468.1242961419371</v>
      </c>
      <c r="L578" s="219">
        <v>2382.3772161000002</v>
      </c>
      <c r="M578" s="219">
        <v>2336.4655677336036</v>
      </c>
    </row>
    <row r="579" spans="1:13" ht="15" x14ac:dyDescent="0.25">
      <c r="A579" s="98">
        <f t="shared" si="45"/>
        <v>2023</v>
      </c>
      <c r="B579" s="271"/>
      <c r="C579" s="272">
        <v>16509.785730161635</v>
      </c>
      <c r="D579" s="272">
        <v>15635.71666</v>
      </c>
      <c r="E579" s="272">
        <v>14761.542722523407</v>
      </c>
      <c r="F579" s="256"/>
      <c r="G579" s="272">
        <v>3382.8281377628314</v>
      </c>
      <c r="H579" s="273">
        <v>3306.3243389999998</v>
      </c>
      <c r="I579" s="272">
        <v>3269.4722455642127</v>
      </c>
      <c r="J579" s="256"/>
      <c r="K579" s="219">
        <v>2495.7312719629731</v>
      </c>
      <c r="L579" s="219">
        <v>2397.0447325</v>
      </c>
      <c r="M579" s="219">
        <v>2349.9462442935042</v>
      </c>
    </row>
    <row r="580" spans="1:13" ht="15" x14ac:dyDescent="0.25">
      <c r="A580" s="98">
        <f t="shared" si="45"/>
        <v>2024</v>
      </c>
      <c r="B580" s="271"/>
      <c r="C580" s="272">
        <v>16756.098236893722</v>
      </c>
      <c r="D580" s="272">
        <v>15805.668028</v>
      </c>
      <c r="E580" s="272">
        <v>14855.342850624555</v>
      </c>
      <c r="F580" s="256"/>
      <c r="G580" s="272">
        <v>3425.4472547240384</v>
      </c>
      <c r="H580" s="273">
        <v>3339.3886422999999</v>
      </c>
      <c r="I580" s="272">
        <v>3301.590910879022</v>
      </c>
      <c r="J580" s="256"/>
      <c r="K580" s="219">
        <v>2521.1228580610218</v>
      </c>
      <c r="L580" s="219">
        <v>2410.2782645000002</v>
      </c>
      <c r="M580" s="219">
        <v>2362.0835011151134</v>
      </c>
    </row>
    <row r="581" spans="1:13" ht="15" x14ac:dyDescent="0.25">
      <c r="A581" s="98">
        <f t="shared" si="45"/>
        <v>2025</v>
      </c>
      <c r="B581" s="271"/>
      <c r="C581" s="272">
        <v>16986.726971423694</v>
      </c>
      <c r="D581" s="272">
        <v>15964.081576</v>
      </c>
      <c r="E581" s="272">
        <v>14941.330991788465</v>
      </c>
      <c r="F581" s="256"/>
      <c r="G581" s="272">
        <v>3466.9103720419812</v>
      </c>
      <c r="H581" s="273">
        <v>3371.8066625000001</v>
      </c>
      <c r="I581" s="272">
        <v>3333.0231322441928</v>
      </c>
      <c r="J581" s="256"/>
      <c r="K581" s="219">
        <v>2544.9047619677758</v>
      </c>
      <c r="L581" s="219">
        <v>2422.5451582999999</v>
      </c>
      <c r="M581" s="219">
        <v>2373.243308894479</v>
      </c>
    </row>
    <row r="582" spans="1:13" ht="15" x14ac:dyDescent="0.25">
      <c r="A582" s="98">
        <f t="shared" si="45"/>
        <v>2026</v>
      </c>
      <c r="B582" s="271"/>
      <c r="C582" s="272">
        <v>17217.299438111335</v>
      </c>
      <c r="D582" s="272">
        <v>16125.298031</v>
      </c>
      <c r="E582" s="272">
        <v>15032.980590296025</v>
      </c>
      <c r="F582" s="256"/>
      <c r="G582" s="272">
        <v>3508.2796302477736</v>
      </c>
      <c r="H582" s="273">
        <v>3404.3966151999998</v>
      </c>
      <c r="I582" s="272">
        <v>3364.6769029336238</v>
      </c>
      <c r="J582" s="256"/>
      <c r="K582" s="219">
        <v>2568.5200162414458</v>
      </c>
      <c r="L582" s="219">
        <v>2435.0787080999999</v>
      </c>
      <c r="M582" s="219">
        <v>2384.6618315685514</v>
      </c>
    </row>
    <row r="583" spans="1:13" ht="15" x14ac:dyDescent="0.25">
      <c r="A583" s="98">
        <f t="shared" si="45"/>
        <v>2027</v>
      </c>
      <c r="B583" s="271"/>
      <c r="C583" s="272">
        <v>17443.752696249747</v>
      </c>
      <c r="D583" s="272">
        <v>16284.183466</v>
      </c>
      <c r="E583" s="272">
        <v>15124.825219962453</v>
      </c>
      <c r="F583" s="256"/>
      <c r="G583" s="272">
        <v>3549.2714646928439</v>
      </c>
      <c r="H583" s="273">
        <v>3436.8036066</v>
      </c>
      <c r="I583" s="272">
        <v>3396.1886424280297</v>
      </c>
      <c r="J583" s="256"/>
      <c r="K583" s="219">
        <v>2591.6073133976283</v>
      </c>
      <c r="L583" s="219">
        <v>2447.3923675000001</v>
      </c>
      <c r="M583" s="219">
        <v>2395.8947674040087</v>
      </c>
    </row>
    <row r="584" spans="1:13" ht="15" x14ac:dyDescent="0.25">
      <c r="B584" s="271"/>
      <c r="C584" s="256"/>
      <c r="D584" s="256"/>
      <c r="E584" s="256"/>
      <c r="F584" s="256"/>
      <c r="G584" s="256"/>
      <c r="H584" s="256"/>
      <c r="I584" s="256"/>
      <c r="J584" s="256"/>
    </row>
    <row r="585" spans="1:13" ht="15" x14ac:dyDescent="0.25">
      <c r="A585" s="102" t="s">
        <v>328</v>
      </c>
      <c r="B585" s="271"/>
      <c r="C585" s="256"/>
      <c r="D585" s="256"/>
      <c r="E585" s="256"/>
      <c r="F585" s="256"/>
      <c r="G585" s="256"/>
      <c r="H585" s="256"/>
      <c r="I585" s="256"/>
      <c r="J585" s="256"/>
    </row>
    <row r="586" spans="1:13" ht="15" x14ac:dyDescent="0.25">
      <c r="A586" s="98">
        <v>2018</v>
      </c>
      <c r="B586" s="271"/>
      <c r="C586" s="233">
        <v>14856.954110973362</v>
      </c>
      <c r="D586" s="233">
        <v>14486.666460869999</v>
      </c>
      <c r="E586" s="233">
        <v>14116.274855783451</v>
      </c>
      <c r="F586" s="256"/>
      <c r="G586" s="233">
        <v>3061.659748990437</v>
      </c>
      <c r="H586" s="233">
        <v>3047.6266541499999</v>
      </c>
      <c r="I586" s="233">
        <v>3015.2347717370703</v>
      </c>
      <c r="J586" s="256"/>
      <c r="K586" s="97">
        <v>2350.7549189711367</v>
      </c>
      <c r="L586" s="97">
        <v>2332.3318008000001</v>
      </c>
      <c r="M586" s="97">
        <v>2290.6175882324242</v>
      </c>
    </row>
    <row r="587" spans="1:13" ht="15" x14ac:dyDescent="0.25">
      <c r="A587" s="98">
        <f>A586+1</f>
        <v>2019</v>
      </c>
      <c r="B587" s="271"/>
      <c r="C587" s="233">
        <v>15104.816155048105</v>
      </c>
      <c r="D587" s="233">
        <v>14600.46220297</v>
      </c>
      <c r="E587" s="233">
        <v>14096.108250891895</v>
      </c>
      <c r="F587" s="256"/>
      <c r="G587" s="233">
        <v>3098.7083589429208</v>
      </c>
      <c r="H587" s="233">
        <v>3068.2369912999998</v>
      </c>
      <c r="I587" s="233">
        <v>3034.9166378368036</v>
      </c>
      <c r="J587" s="256"/>
      <c r="K587" s="97">
        <v>2385.8467864722406</v>
      </c>
      <c r="L587" s="97">
        <v>2346.1102977</v>
      </c>
      <c r="M587" s="97">
        <v>2303.3071595539145</v>
      </c>
    </row>
    <row r="588" spans="1:13" ht="15" x14ac:dyDescent="0.25">
      <c r="A588" s="98">
        <f t="shared" ref="A588:A595" si="46">A587+1</f>
        <v>2020</v>
      </c>
      <c r="B588" s="271"/>
      <c r="C588" s="233">
        <v>15279.783625336553</v>
      </c>
      <c r="D588" s="233">
        <v>14669.323777979998</v>
      </c>
      <c r="E588" s="233">
        <v>14058.655155025852</v>
      </c>
      <c r="F588" s="256"/>
      <c r="G588" s="233">
        <v>3133.312570537687</v>
      </c>
      <c r="H588" s="233">
        <v>3089.5942920999996</v>
      </c>
      <c r="I588" s="233">
        <v>3055.5180496274452</v>
      </c>
      <c r="J588" s="256"/>
      <c r="K588" s="97">
        <v>2411.7161152424478</v>
      </c>
      <c r="L588" s="97">
        <v>2354.9264758999998</v>
      </c>
      <c r="M588" s="97">
        <v>2311.2107065845689</v>
      </c>
    </row>
    <row r="589" spans="1:13" ht="15" x14ac:dyDescent="0.25">
      <c r="A589" s="98">
        <f t="shared" si="46"/>
        <v>2021</v>
      </c>
      <c r="B589" s="271"/>
      <c r="C589" s="233">
        <v>15499.489806322836</v>
      </c>
      <c r="D589" s="233">
        <v>14794.276658390001</v>
      </c>
      <c r="E589" s="233">
        <v>14089.272617395029</v>
      </c>
      <c r="F589" s="256"/>
      <c r="G589" s="233">
        <v>3170.4191198029148</v>
      </c>
      <c r="H589" s="233">
        <v>3114.9487899999999</v>
      </c>
      <c r="I589" s="233">
        <v>3080.0026620257463</v>
      </c>
      <c r="J589" s="256"/>
      <c r="K589" s="97">
        <v>2439.8885214458451</v>
      </c>
      <c r="L589" s="97">
        <v>2368.0387538999998</v>
      </c>
      <c r="M589" s="97">
        <v>2323.2465036048275</v>
      </c>
    </row>
    <row r="590" spans="1:13" ht="15" x14ac:dyDescent="0.25">
      <c r="A590" s="98">
        <f t="shared" si="46"/>
        <v>2022</v>
      </c>
      <c r="B590" s="271"/>
      <c r="C590" s="233">
        <v>15727.902963321818</v>
      </c>
      <c r="D590" s="233">
        <v>14935.4670088</v>
      </c>
      <c r="E590" s="233">
        <v>14143.031054278183</v>
      </c>
      <c r="F590" s="256"/>
      <c r="G590" s="233">
        <v>3208.4472674339704</v>
      </c>
      <c r="H590" s="233">
        <v>3142.1634868000001</v>
      </c>
      <c r="I590" s="233">
        <v>3106.2357740162488</v>
      </c>
      <c r="J590" s="256"/>
      <c r="K590" s="97">
        <v>2468.1242961419371</v>
      </c>
      <c r="L590" s="97">
        <v>2382.3772161000002</v>
      </c>
      <c r="M590" s="97">
        <v>2336.4655677336036</v>
      </c>
    </row>
    <row r="591" spans="1:13" ht="15" x14ac:dyDescent="0.25">
      <c r="A591" s="98">
        <f t="shared" si="46"/>
        <v>2023</v>
      </c>
      <c r="B591" s="271"/>
      <c r="C591" s="233">
        <v>15955.358200861636</v>
      </c>
      <c r="D591" s="233">
        <v>15081.289130700001</v>
      </c>
      <c r="E591" s="233">
        <v>14207.115193223408</v>
      </c>
      <c r="F591" s="256"/>
      <c r="G591" s="233">
        <v>3246.7119121628311</v>
      </c>
      <c r="H591" s="233">
        <v>3170.2081134</v>
      </c>
      <c r="I591" s="233">
        <v>3133.3560199642125</v>
      </c>
      <c r="J591" s="256"/>
      <c r="K591" s="97">
        <v>2495.7312719629731</v>
      </c>
      <c r="L591" s="97">
        <v>2397.0447325</v>
      </c>
      <c r="M591" s="97">
        <v>2349.9462442935042</v>
      </c>
    </row>
    <row r="592" spans="1:13" ht="15" x14ac:dyDescent="0.25">
      <c r="A592" s="98">
        <f t="shared" si="46"/>
        <v>2024</v>
      </c>
      <c r="B592" s="271"/>
      <c r="C592" s="233">
        <v>16159.533186103723</v>
      </c>
      <c r="D592" s="233">
        <v>15209.102977210001</v>
      </c>
      <c r="E592" s="233">
        <v>14258.777799834555</v>
      </c>
      <c r="F592" s="256"/>
      <c r="G592" s="233">
        <v>3283.8940176240385</v>
      </c>
      <c r="H592" s="233">
        <v>3197.8354052</v>
      </c>
      <c r="I592" s="233">
        <v>3160.037673779022</v>
      </c>
      <c r="J592" s="256"/>
      <c r="K592" s="97">
        <v>2521.1228580610218</v>
      </c>
      <c r="L592" s="97">
        <v>2410.2782645000002</v>
      </c>
      <c r="M592" s="97">
        <v>2362.0835011151134</v>
      </c>
    </row>
    <row r="593" spans="1:13" ht="15" x14ac:dyDescent="0.25">
      <c r="A593" s="98">
        <f t="shared" si="46"/>
        <v>2025</v>
      </c>
      <c r="B593" s="271"/>
      <c r="C593" s="233">
        <v>16355.801850043694</v>
      </c>
      <c r="D593" s="233">
        <v>15333.156454620001</v>
      </c>
      <c r="E593" s="233">
        <v>14310.405870408465</v>
      </c>
      <c r="F593" s="256"/>
      <c r="G593" s="233">
        <v>3321.5270768419814</v>
      </c>
      <c r="H593" s="233">
        <v>3226.4233673000003</v>
      </c>
      <c r="I593" s="233">
        <v>3187.639837044193</v>
      </c>
      <c r="J593" s="256"/>
      <c r="K593" s="97">
        <v>2544.9047619677758</v>
      </c>
      <c r="L593" s="97">
        <v>2422.5451582999999</v>
      </c>
      <c r="M593" s="97">
        <v>2373.243308894479</v>
      </c>
    </row>
    <row r="594" spans="1:13" ht="15" x14ac:dyDescent="0.25">
      <c r="A594" s="98">
        <f t="shared" si="46"/>
        <v>2026</v>
      </c>
      <c r="B594" s="271"/>
      <c r="C594" s="233">
        <v>16561.537647981335</v>
      </c>
      <c r="D594" s="233">
        <v>15469.53624087</v>
      </c>
      <c r="E594" s="233">
        <v>14377.218800166025</v>
      </c>
      <c r="F594" s="256"/>
      <c r="G594" s="233">
        <v>3361.0268143477738</v>
      </c>
      <c r="H594" s="233">
        <v>3257.1437993</v>
      </c>
      <c r="I594" s="233">
        <v>3217.4240870336239</v>
      </c>
      <c r="J594" s="256"/>
      <c r="K594" s="97">
        <v>2568.5200162414458</v>
      </c>
      <c r="L594" s="97">
        <v>2435.0787080999999</v>
      </c>
      <c r="M594" s="97">
        <v>2384.6618315685514</v>
      </c>
    </row>
    <row r="595" spans="1:13" ht="15" x14ac:dyDescent="0.25">
      <c r="A595" s="98">
        <f t="shared" si="46"/>
        <v>2027</v>
      </c>
      <c r="B595" s="271"/>
      <c r="C595" s="233">
        <v>16764.126117329746</v>
      </c>
      <c r="D595" s="233">
        <v>15604.55688708</v>
      </c>
      <c r="E595" s="233">
        <v>14445.198641042452</v>
      </c>
      <c r="F595" s="256"/>
      <c r="G595" s="233">
        <v>3400.5571391928438</v>
      </c>
      <c r="H595" s="233">
        <v>3288.0892810999999</v>
      </c>
      <c r="I595" s="233">
        <v>3247.4743169280296</v>
      </c>
      <c r="J595" s="256"/>
      <c r="K595" s="97">
        <v>2591.6073133976283</v>
      </c>
      <c r="L595" s="97">
        <v>2447.3923675000001</v>
      </c>
      <c r="M595" s="97">
        <v>2395.8947674040087</v>
      </c>
    </row>
    <row r="596" spans="1:13" ht="15" x14ac:dyDescent="0.25">
      <c r="B596" s="271"/>
      <c r="C596" s="256"/>
      <c r="D596" s="256"/>
      <c r="E596" s="256"/>
      <c r="F596" s="256"/>
      <c r="G596" s="256"/>
      <c r="H596" s="256"/>
      <c r="I596" s="256"/>
      <c r="J596" s="256"/>
    </row>
    <row r="597" spans="1:13" ht="15" x14ac:dyDescent="0.25">
      <c r="A597" s="102" t="s">
        <v>329</v>
      </c>
      <c r="B597" s="271"/>
      <c r="C597" s="256"/>
      <c r="D597" s="256"/>
      <c r="E597" s="256"/>
      <c r="F597" s="256"/>
      <c r="G597" s="256"/>
      <c r="H597" s="256"/>
      <c r="I597" s="256"/>
      <c r="J597" s="256"/>
    </row>
    <row r="598" spans="1:13" ht="15" x14ac:dyDescent="0.25">
      <c r="A598" s="98">
        <v>2018</v>
      </c>
      <c r="B598" s="271"/>
      <c r="C598" s="233">
        <v>12915.372213973362</v>
      </c>
      <c r="D598" s="233">
        <v>12545.084563869999</v>
      </c>
      <c r="E598" s="233">
        <v>12174.692958783451</v>
      </c>
      <c r="F598" s="256"/>
      <c r="G598" s="233">
        <v>2722.7165287104372</v>
      </c>
      <c r="H598" s="233">
        <v>2708.68343387</v>
      </c>
      <c r="I598" s="233">
        <v>2676.2915514570705</v>
      </c>
      <c r="J598" s="256"/>
      <c r="K598" s="97">
        <v>2019.0595770911368</v>
      </c>
      <c r="L598" s="97">
        <v>2000.6364589200002</v>
      </c>
      <c r="M598" s="97">
        <v>1958.9222463524243</v>
      </c>
    </row>
    <row r="599" spans="1:13" ht="15" x14ac:dyDescent="0.25">
      <c r="A599" s="98">
        <f>A598+1</f>
        <v>2019</v>
      </c>
      <c r="B599" s="271"/>
      <c r="C599" s="233">
        <v>12775.653813648105</v>
      </c>
      <c r="D599" s="233">
        <v>12271.29986157</v>
      </c>
      <c r="E599" s="233">
        <v>11766.945909491895</v>
      </c>
      <c r="F599" s="256"/>
      <c r="G599" s="233">
        <v>2705.3017692529206</v>
      </c>
      <c r="H599" s="233">
        <v>2674.8304016099996</v>
      </c>
      <c r="I599" s="233">
        <v>2641.5100481468035</v>
      </c>
      <c r="J599" s="256"/>
      <c r="K599" s="97">
        <v>2025.6723505722407</v>
      </c>
      <c r="L599" s="97">
        <v>1985.9358618000001</v>
      </c>
      <c r="M599" s="97">
        <v>1943.1327236539146</v>
      </c>
    </row>
    <row r="600" spans="1:13" ht="15" x14ac:dyDescent="0.25">
      <c r="A600" s="98">
        <f t="shared" ref="A600:A607" si="47">A599+1</f>
        <v>2020</v>
      </c>
      <c r="B600" s="271"/>
      <c r="C600" s="233">
        <v>12585.814916736554</v>
      </c>
      <c r="D600" s="233">
        <v>11975.355069379999</v>
      </c>
      <c r="E600" s="233">
        <v>11364.686446425852</v>
      </c>
      <c r="F600" s="256"/>
      <c r="G600" s="233">
        <v>2688.6459407676871</v>
      </c>
      <c r="H600" s="233">
        <v>2644.9276623299997</v>
      </c>
      <c r="I600" s="233">
        <v>2610.8514198574453</v>
      </c>
      <c r="J600" s="256"/>
      <c r="K600" s="97">
        <v>2004.7178780724478</v>
      </c>
      <c r="L600" s="97">
        <v>1947.9282387299997</v>
      </c>
      <c r="M600" s="97">
        <v>1904.2124694145689</v>
      </c>
    </row>
    <row r="601" spans="1:13" ht="15" x14ac:dyDescent="0.25">
      <c r="A601" s="98">
        <f t="shared" si="47"/>
        <v>2021</v>
      </c>
      <c r="B601" s="271"/>
      <c r="C601" s="233">
        <v>12465.963466722835</v>
      </c>
      <c r="D601" s="233">
        <v>11760.75031879</v>
      </c>
      <c r="E601" s="233">
        <v>11055.746277795028</v>
      </c>
      <c r="F601" s="256"/>
      <c r="G601" s="233">
        <v>2677.952288122915</v>
      </c>
      <c r="H601" s="233">
        <v>2622.4819583200001</v>
      </c>
      <c r="I601" s="233">
        <v>2587.5358303457465</v>
      </c>
      <c r="J601" s="256"/>
      <c r="K601" s="97">
        <v>1989.5896448058452</v>
      </c>
      <c r="L601" s="97">
        <v>1917.73987726</v>
      </c>
      <c r="M601" s="97">
        <v>1872.9476269648276</v>
      </c>
    </row>
    <row r="602" spans="1:13" ht="15" x14ac:dyDescent="0.25">
      <c r="A602" s="98">
        <f t="shared" si="47"/>
        <v>2022</v>
      </c>
      <c r="B602" s="271"/>
      <c r="C602" s="233">
        <v>12382.047320721818</v>
      </c>
      <c r="D602" s="233">
        <v>11589.611366200001</v>
      </c>
      <c r="E602" s="233">
        <v>10797.175411678183</v>
      </c>
      <c r="F602" s="256"/>
      <c r="G602" s="233">
        <v>2672.1996296139705</v>
      </c>
      <c r="H602" s="233">
        <v>2605.9158489800002</v>
      </c>
      <c r="I602" s="233">
        <v>2569.9881361962489</v>
      </c>
      <c r="J602" s="256"/>
      <c r="K602" s="97">
        <v>1977.8362659519371</v>
      </c>
      <c r="L602" s="97">
        <v>1892.0891859100002</v>
      </c>
      <c r="M602" s="97">
        <v>1846.1775375436036</v>
      </c>
    </row>
    <row r="603" spans="1:13" ht="15" x14ac:dyDescent="0.25">
      <c r="A603" s="98">
        <f t="shared" si="47"/>
        <v>2023</v>
      </c>
      <c r="B603" s="271"/>
      <c r="C603" s="233">
        <v>12325.854945961637</v>
      </c>
      <c r="D603" s="233">
        <v>11451.7858758</v>
      </c>
      <c r="E603" s="233">
        <v>10577.611938323407</v>
      </c>
      <c r="F603" s="256"/>
      <c r="G603" s="233">
        <v>2670.4902065228312</v>
      </c>
      <c r="H603" s="233">
        <v>2593.98640776</v>
      </c>
      <c r="I603" s="233">
        <v>2557.1343143242125</v>
      </c>
      <c r="J603" s="256"/>
      <c r="K603" s="97">
        <v>1969.2616726129731</v>
      </c>
      <c r="L603" s="97">
        <v>1870.5751331500001</v>
      </c>
      <c r="M603" s="97">
        <v>1823.4766449435042</v>
      </c>
    </row>
    <row r="604" spans="1:13" ht="15" x14ac:dyDescent="0.25">
      <c r="A604" s="98">
        <f t="shared" si="47"/>
        <v>2024</v>
      </c>
      <c r="B604" s="271"/>
      <c r="C604" s="233">
        <v>12274.922262403723</v>
      </c>
      <c r="D604" s="233">
        <v>11324.492053510001</v>
      </c>
      <c r="E604" s="233">
        <v>10374.166876134555</v>
      </c>
      <c r="F604" s="256"/>
      <c r="G604" s="233">
        <v>2671.8049682440387</v>
      </c>
      <c r="H604" s="233">
        <v>2585.7463558199997</v>
      </c>
      <c r="I604" s="233">
        <v>2547.9486243990223</v>
      </c>
      <c r="J604" s="256"/>
      <c r="K604" s="97">
        <v>1962.1837715610218</v>
      </c>
      <c r="L604" s="97">
        <v>1851.3391780000002</v>
      </c>
      <c r="M604" s="97">
        <v>1803.1444146151134</v>
      </c>
    </row>
    <row r="605" spans="1:13" ht="15" x14ac:dyDescent="0.25">
      <c r="A605" s="98">
        <f t="shared" si="47"/>
        <v>2025</v>
      </c>
      <c r="B605" s="271"/>
      <c r="C605" s="233">
        <v>12244.728553943693</v>
      </c>
      <c r="D605" s="233">
        <v>11222.083158519999</v>
      </c>
      <c r="E605" s="233">
        <v>10199.332574308464</v>
      </c>
      <c r="F605" s="256"/>
      <c r="G605" s="233">
        <v>2677.3801733919813</v>
      </c>
      <c r="H605" s="233">
        <v>2582.2764638500003</v>
      </c>
      <c r="I605" s="233">
        <v>2543.4929335941929</v>
      </c>
      <c r="J605" s="256"/>
      <c r="K605" s="97">
        <v>1957.2917183777759</v>
      </c>
      <c r="L605" s="97">
        <v>1834.93211471</v>
      </c>
      <c r="M605" s="97">
        <v>1785.6302653044791</v>
      </c>
    </row>
    <row r="606" spans="1:13" ht="15" x14ac:dyDescent="0.25">
      <c r="A606" s="98">
        <f t="shared" si="47"/>
        <v>2026</v>
      </c>
      <c r="B606" s="271"/>
      <c r="C606" s="233">
        <v>12251.368598981335</v>
      </c>
      <c r="D606" s="233">
        <v>11159.36719187</v>
      </c>
      <c r="E606" s="233">
        <v>10067.049751166025</v>
      </c>
      <c r="F606" s="256"/>
      <c r="G606" s="233">
        <v>2688.7165016777735</v>
      </c>
      <c r="H606" s="233">
        <v>2584.8334866300002</v>
      </c>
      <c r="I606" s="233">
        <v>2545.1137743636236</v>
      </c>
      <c r="J606" s="256"/>
      <c r="K606" s="97">
        <v>1955.5222026114457</v>
      </c>
      <c r="L606" s="97">
        <v>1822.0808944699997</v>
      </c>
      <c r="M606" s="97">
        <v>1771.6640179385513</v>
      </c>
    </row>
    <row r="607" spans="1:13" ht="15" x14ac:dyDescent="0.25">
      <c r="A607" s="98">
        <f t="shared" si="47"/>
        <v>2027</v>
      </c>
      <c r="B607" s="271"/>
      <c r="C607" s="233">
        <v>12280.949666229746</v>
      </c>
      <c r="D607" s="233">
        <v>11121.38043598</v>
      </c>
      <c r="E607" s="233">
        <v>9962.0221899424523</v>
      </c>
      <c r="F607" s="256"/>
      <c r="G607" s="233">
        <v>2703.8120397828438</v>
      </c>
      <c r="H607" s="233">
        <v>2591.3441816899999</v>
      </c>
      <c r="I607" s="233">
        <v>2550.7292175180296</v>
      </c>
      <c r="J607" s="256"/>
      <c r="K607" s="97">
        <v>1956.7147624376285</v>
      </c>
      <c r="L607" s="97">
        <v>1812.4998165400002</v>
      </c>
      <c r="M607" s="97">
        <v>1761.0022164440088</v>
      </c>
    </row>
    <row r="608" spans="1:13" ht="15" x14ac:dyDescent="0.25">
      <c r="B608" s="271"/>
      <c r="C608" s="256"/>
      <c r="D608" s="256"/>
      <c r="E608" s="256"/>
      <c r="F608" s="256"/>
      <c r="G608" s="256"/>
      <c r="H608" s="256"/>
      <c r="I608" s="256"/>
      <c r="J608" s="256"/>
    </row>
    <row r="609" spans="1:13" ht="15" x14ac:dyDescent="0.25">
      <c r="B609" s="271"/>
      <c r="C609" s="256"/>
      <c r="D609" s="256"/>
      <c r="E609" s="256"/>
      <c r="F609" s="256"/>
      <c r="G609" s="256"/>
      <c r="H609" s="256"/>
      <c r="I609" s="256"/>
      <c r="J609" s="256"/>
    </row>
    <row r="610" spans="1:13" ht="15" x14ac:dyDescent="0.25">
      <c r="B610" s="271"/>
      <c r="C610" s="292" t="s">
        <v>324</v>
      </c>
      <c r="D610" s="292"/>
      <c r="E610" s="292"/>
      <c r="F610" s="256"/>
      <c r="G610" s="292" t="s">
        <v>325</v>
      </c>
      <c r="H610" s="292"/>
      <c r="I610" s="292"/>
      <c r="J610" s="256"/>
      <c r="K610" s="293" t="s">
        <v>326</v>
      </c>
      <c r="L610" s="293"/>
      <c r="M610" s="293"/>
    </row>
    <row r="611" spans="1:13" ht="15" x14ac:dyDescent="0.25">
      <c r="A611" s="102" t="s">
        <v>97</v>
      </c>
      <c r="B611" s="271"/>
      <c r="C611" s="257" t="s">
        <v>65</v>
      </c>
      <c r="D611" s="257" t="s">
        <v>66</v>
      </c>
      <c r="E611" s="257" t="s">
        <v>327</v>
      </c>
      <c r="F611" s="256"/>
      <c r="G611" s="257" t="s">
        <v>65</v>
      </c>
      <c r="H611" s="257" t="s">
        <v>66</v>
      </c>
      <c r="I611" s="257" t="s">
        <v>327</v>
      </c>
      <c r="J611" s="256"/>
      <c r="K611" s="18" t="s">
        <v>65</v>
      </c>
      <c r="L611" s="18" t="s">
        <v>66</v>
      </c>
      <c r="M611" s="18" t="s">
        <v>327</v>
      </c>
    </row>
    <row r="612" spans="1:13" ht="15" x14ac:dyDescent="0.25">
      <c r="A612" s="98">
        <v>2018</v>
      </c>
      <c r="B612" s="271"/>
      <c r="C612" s="272">
        <v>12818.251046313375</v>
      </c>
      <c r="D612" s="273">
        <v>12505.627902</v>
      </c>
      <c r="E612" s="272">
        <v>12192.916991503496</v>
      </c>
      <c r="F612" s="256"/>
      <c r="G612" s="272">
        <v>2753.4994277947167</v>
      </c>
      <c r="H612" s="273">
        <v>2741.2576456000002</v>
      </c>
      <c r="I612" s="272">
        <v>2713.0005594843055</v>
      </c>
      <c r="J612" s="256"/>
      <c r="K612" s="219">
        <v>2003.4513762954193</v>
      </c>
      <c r="L612" s="219">
        <v>1987.7501132</v>
      </c>
      <c r="M612" s="219">
        <v>1952.198811826496</v>
      </c>
    </row>
    <row r="613" spans="1:13" ht="15" x14ac:dyDescent="0.25">
      <c r="A613" s="98">
        <f>A612+1</f>
        <v>2019</v>
      </c>
      <c r="B613" s="271"/>
      <c r="C613" s="272">
        <v>13008.119148611439</v>
      </c>
      <c r="D613" s="273">
        <v>12584.522477</v>
      </c>
      <c r="E613" s="272">
        <v>12160.925805388562</v>
      </c>
      <c r="F613" s="256"/>
      <c r="G613" s="272">
        <v>2795.5017570951477</v>
      </c>
      <c r="H613" s="273">
        <v>2768.9325236999998</v>
      </c>
      <c r="I613" s="272">
        <v>2739.8791428886479</v>
      </c>
      <c r="J613" s="256"/>
      <c r="K613" s="219">
        <v>2026.1349434838194</v>
      </c>
      <c r="L613" s="219">
        <v>1992.3894872000001</v>
      </c>
      <c r="M613" s="219">
        <v>1956.0397373416777</v>
      </c>
    </row>
    <row r="614" spans="1:13" ht="15" x14ac:dyDescent="0.25">
      <c r="A614" s="98">
        <f t="shared" ref="A614:A621" si="48">A613+1</f>
        <v>2020</v>
      </c>
      <c r="B614" s="271"/>
      <c r="C614" s="272">
        <v>13157.602274754317</v>
      </c>
      <c r="D614" s="273">
        <v>12646.274288000001</v>
      </c>
      <c r="E614" s="272">
        <v>12134.771428473194</v>
      </c>
      <c r="F614" s="256"/>
      <c r="G614" s="272">
        <v>2834.2477241833813</v>
      </c>
      <c r="H614" s="273">
        <v>2796.1137388000002</v>
      </c>
      <c r="I614" s="272">
        <v>2766.3901774246106</v>
      </c>
      <c r="J614" s="256"/>
      <c r="K614" s="219">
        <v>2043.8678737797654</v>
      </c>
      <c r="L614" s="219">
        <v>1995.7401034</v>
      </c>
      <c r="M614" s="219">
        <v>1958.6921042940212</v>
      </c>
    </row>
    <row r="615" spans="1:13" ht="15" x14ac:dyDescent="0.25">
      <c r="A615" s="98">
        <f t="shared" si="48"/>
        <v>2021</v>
      </c>
      <c r="B615" s="271"/>
      <c r="C615" s="272">
        <v>13342.460829137108</v>
      </c>
      <c r="D615" s="273">
        <v>12753.31162</v>
      </c>
      <c r="E615" s="272">
        <v>12164.337102993104</v>
      </c>
      <c r="F615" s="256"/>
      <c r="G615" s="272">
        <v>2873.8138720092984</v>
      </c>
      <c r="H615" s="273">
        <v>2825.4189778999998</v>
      </c>
      <c r="I615" s="272">
        <v>2794.9303514784001</v>
      </c>
      <c r="J615" s="256"/>
      <c r="K615" s="219">
        <v>2063.266012758721</v>
      </c>
      <c r="L615" s="219">
        <v>2002.5070141000001</v>
      </c>
      <c r="M615" s="219">
        <v>1964.6289197294238</v>
      </c>
    </row>
    <row r="616" spans="1:13" ht="15" x14ac:dyDescent="0.25">
      <c r="A616" s="98">
        <f t="shared" si="48"/>
        <v>2022</v>
      </c>
      <c r="B616" s="271"/>
      <c r="C616" s="272">
        <v>13532.867714664533</v>
      </c>
      <c r="D616" s="273">
        <v>12872.566096</v>
      </c>
      <c r="E616" s="272">
        <v>12212.264477335466</v>
      </c>
      <c r="F616" s="256"/>
      <c r="G616" s="272">
        <v>2913.1581825844323</v>
      </c>
      <c r="H616" s="273">
        <v>2855.3206418999998</v>
      </c>
      <c r="I616" s="272">
        <v>2823.9710337461784</v>
      </c>
      <c r="J616" s="256"/>
      <c r="K616" s="219">
        <v>2082.560736980648</v>
      </c>
      <c r="L616" s="219">
        <v>2010.2088289000001</v>
      </c>
      <c r="M616" s="219">
        <v>1971.4693714069645</v>
      </c>
    </row>
    <row r="617" spans="1:13" ht="15" x14ac:dyDescent="0.25">
      <c r="A617" s="98">
        <f t="shared" si="48"/>
        <v>2023</v>
      </c>
      <c r="B617" s="271"/>
      <c r="C617" s="272">
        <v>13717.49231621234</v>
      </c>
      <c r="D617" s="273">
        <v>12991.254196</v>
      </c>
      <c r="E617" s="272">
        <v>12264.928944639463</v>
      </c>
      <c r="F617" s="256"/>
      <c r="G617" s="272">
        <v>2951.8961443550634</v>
      </c>
      <c r="H617" s="273">
        <v>2885.1380178999998</v>
      </c>
      <c r="I617" s="272">
        <v>2852.9804420213582</v>
      </c>
      <c r="J617" s="256"/>
      <c r="K617" s="219">
        <v>2100.8852245942553</v>
      </c>
      <c r="L617" s="219">
        <v>2017.8117403000001</v>
      </c>
      <c r="M617" s="219">
        <v>1978.1646360282618</v>
      </c>
    </row>
    <row r="618" spans="1:13" ht="15" x14ac:dyDescent="0.25">
      <c r="A618" s="98">
        <f t="shared" si="48"/>
        <v>2024</v>
      </c>
      <c r="B618" s="271"/>
      <c r="C618" s="272">
        <v>13886.456168259614</v>
      </c>
      <c r="D618" s="273">
        <v>13098.796222000001</v>
      </c>
      <c r="E618" s="272">
        <v>12311.223319606699</v>
      </c>
      <c r="F618" s="256"/>
      <c r="G618" s="272">
        <v>2989.5711235773078</v>
      </c>
      <c r="H618" s="273">
        <v>2914.4631672999999</v>
      </c>
      <c r="I618" s="272">
        <v>2881.475064436338</v>
      </c>
      <c r="J618" s="256"/>
      <c r="K618" s="219">
        <v>2117.6846817216961</v>
      </c>
      <c r="L618" s="219">
        <v>2024.577796</v>
      </c>
      <c r="M618" s="219">
        <v>1984.0953134295667</v>
      </c>
    </row>
    <row r="619" spans="1:13" ht="15" x14ac:dyDescent="0.25">
      <c r="A619" s="98">
        <f t="shared" si="48"/>
        <v>2025</v>
      </c>
      <c r="B619" s="271"/>
      <c r="C619" s="272">
        <v>14051.646381708157</v>
      </c>
      <c r="D619" s="273">
        <v>13205.700515</v>
      </c>
      <c r="E619" s="272">
        <v>12359.667634728101</v>
      </c>
      <c r="F619" s="256"/>
      <c r="G619" s="272">
        <v>3026.8946579507647</v>
      </c>
      <c r="H619" s="273">
        <v>2943.8613863999999</v>
      </c>
      <c r="I619" s="272">
        <v>2910.0002109007814</v>
      </c>
      <c r="J619" s="256"/>
      <c r="K619" s="219">
        <v>2133.9597383366158</v>
      </c>
      <c r="L619" s="219">
        <v>2031.3584655</v>
      </c>
      <c r="M619" s="219">
        <v>1990.0177586770194</v>
      </c>
    </row>
    <row r="620" spans="1:13" ht="15" x14ac:dyDescent="0.25">
      <c r="A620" s="98">
        <f t="shared" si="48"/>
        <v>2026</v>
      </c>
      <c r="B620" s="271"/>
      <c r="C620" s="272">
        <v>14220.638788599717</v>
      </c>
      <c r="D620" s="273">
        <v>13318.699572</v>
      </c>
      <c r="E620" s="272">
        <v>12416.49932726505</v>
      </c>
      <c r="F620" s="256"/>
      <c r="G620" s="272">
        <v>3064.3433053728304</v>
      </c>
      <c r="H620" s="273">
        <v>2973.6056061999998</v>
      </c>
      <c r="I620" s="272">
        <v>2938.9120107051021</v>
      </c>
      <c r="J620" s="256"/>
      <c r="K620" s="219">
        <v>2150.3926000747533</v>
      </c>
      <c r="L620" s="219">
        <v>2038.6741007999999</v>
      </c>
      <c r="M620" s="219">
        <v>1996.46454918017</v>
      </c>
    </row>
    <row r="621" spans="1:13" ht="15" x14ac:dyDescent="0.25">
      <c r="A621" s="98">
        <f t="shared" si="48"/>
        <v>2027</v>
      </c>
      <c r="B621" s="271"/>
      <c r="C621" s="272">
        <v>14392.173342755823</v>
      </c>
      <c r="D621" s="273">
        <v>13435.457109999999</v>
      </c>
      <c r="E621" s="272">
        <v>12478.914952250134</v>
      </c>
      <c r="F621" s="256"/>
      <c r="G621" s="272">
        <v>3101.8375075165804</v>
      </c>
      <c r="H621" s="273">
        <v>3003.5477531000001</v>
      </c>
      <c r="I621" s="272">
        <v>2968.0528577423797</v>
      </c>
      <c r="J621" s="256"/>
      <c r="K621" s="219">
        <v>2166.8863125452203</v>
      </c>
      <c r="L621" s="219">
        <v>2046.3057791000001</v>
      </c>
      <c r="M621" s="219">
        <v>2003.2477725107856</v>
      </c>
    </row>
    <row r="622" spans="1:13" ht="15" x14ac:dyDescent="0.25">
      <c r="B622" s="271"/>
      <c r="C622" s="256"/>
      <c r="D622" s="256"/>
      <c r="E622" s="256"/>
      <c r="F622" s="256"/>
      <c r="G622" s="256"/>
      <c r="H622" s="256"/>
      <c r="I622" s="256"/>
      <c r="J622" s="256"/>
    </row>
    <row r="623" spans="1:13" ht="15" x14ac:dyDescent="0.25">
      <c r="A623" s="102" t="s">
        <v>328</v>
      </c>
      <c r="B623" s="271"/>
      <c r="C623" s="256"/>
      <c r="D623" s="256"/>
      <c r="E623" s="256"/>
      <c r="F623" s="256"/>
      <c r="G623" s="256"/>
      <c r="H623" s="256"/>
      <c r="I623" s="256"/>
      <c r="J623" s="256"/>
    </row>
    <row r="624" spans="1:13" ht="15" x14ac:dyDescent="0.25">
      <c r="A624" s="98">
        <v>2018</v>
      </c>
      <c r="B624" s="271"/>
      <c r="C624" s="233">
        <v>12690.718743643374</v>
      </c>
      <c r="D624" s="233">
        <v>12378.095599329999</v>
      </c>
      <c r="E624" s="233">
        <v>12065.384688833496</v>
      </c>
      <c r="F624" s="256"/>
      <c r="G624" s="233">
        <v>2716.5064415547167</v>
      </c>
      <c r="H624" s="233">
        <v>2704.2646593600002</v>
      </c>
      <c r="I624" s="233">
        <v>2676.0075732443056</v>
      </c>
      <c r="J624" s="256"/>
      <c r="K624" s="97">
        <v>2003.4513762954193</v>
      </c>
      <c r="L624" s="97">
        <v>1987.7501132</v>
      </c>
      <c r="M624" s="97">
        <v>1952.198811826496</v>
      </c>
    </row>
    <row r="625" spans="1:13" ht="15" x14ac:dyDescent="0.25">
      <c r="A625" s="98">
        <f>A624+1</f>
        <v>2019</v>
      </c>
      <c r="B625" s="271"/>
      <c r="C625" s="233">
        <v>12843.291351891439</v>
      </c>
      <c r="D625" s="233">
        <v>12419.694680280001</v>
      </c>
      <c r="E625" s="233">
        <v>11996.098008668563</v>
      </c>
      <c r="F625" s="256"/>
      <c r="G625" s="233">
        <v>2749.5273747851479</v>
      </c>
      <c r="H625" s="233">
        <v>2722.95814139</v>
      </c>
      <c r="I625" s="233">
        <v>2693.9047605786482</v>
      </c>
      <c r="J625" s="256"/>
      <c r="K625" s="97">
        <v>2026.1349434838194</v>
      </c>
      <c r="L625" s="97">
        <v>1992.3894872000001</v>
      </c>
      <c r="M625" s="97">
        <v>1956.0397373416777</v>
      </c>
    </row>
    <row r="626" spans="1:13" ht="15" x14ac:dyDescent="0.25">
      <c r="A626" s="98">
        <f t="shared" ref="A626:A633" si="49">A625+1</f>
        <v>2020</v>
      </c>
      <c r="B626" s="271"/>
      <c r="C626" s="233">
        <v>12959.044400574317</v>
      </c>
      <c r="D626" s="233">
        <v>12447.716413820001</v>
      </c>
      <c r="E626" s="233">
        <v>11936.213554293194</v>
      </c>
      <c r="F626" s="256"/>
      <c r="G626" s="233">
        <v>2780.8452241833811</v>
      </c>
      <c r="H626" s="233">
        <v>2742.7112388</v>
      </c>
      <c r="I626" s="233">
        <v>2712.9876774246104</v>
      </c>
      <c r="J626" s="256"/>
      <c r="K626" s="97">
        <v>2043.8678737797654</v>
      </c>
      <c r="L626" s="97">
        <v>1995.7401034</v>
      </c>
      <c r="M626" s="97">
        <v>1958.6921042940212</v>
      </c>
    </row>
    <row r="627" spans="1:13" ht="15" x14ac:dyDescent="0.25">
      <c r="A627" s="98">
        <f t="shared" si="49"/>
        <v>2021</v>
      </c>
      <c r="B627" s="271"/>
      <c r="C627" s="233">
        <v>13113.089623327109</v>
      </c>
      <c r="D627" s="233">
        <v>12523.940414190001</v>
      </c>
      <c r="E627" s="233">
        <v>11934.965897183105</v>
      </c>
      <c r="F627" s="256"/>
      <c r="G627" s="233">
        <v>2814.0986535592983</v>
      </c>
      <c r="H627" s="233">
        <v>2765.7037594499998</v>
      </c>
      <c r="I627" s="233">
        <v>2735.2151330284</v>
      </c>
      <c r="J627" s="256"/>
      <c r="K627" s="97">
        <v>2063.266012758721</v>
      </c>
      <c r="L627" s="97">
        <v>2002.5070141000001</v>
      </c>
      <c r="M627" s="97">
        <v>1964.6289197294238</v>
      </c>
    </row>
    <row r="628" spans="1:13" ht="15" x14ac:dyDescent="0.25">
      <c r="A628" s="98">
        <f t="shared" si="49"/>
        <v>2022</v>
      </c>
      <c r="B628" s="271"/>
      <c r="C628" s="233">
        <v>13273.676153714534</v>
      </c>
      <c r="D628" s="233">
        <v>12613.374535050001</v>
      </c>
      <c r="E628" s="233">
        <v>11953.072916385467</v>
      </c>
      <c r="F628" s="256"/>
      <c r="G628" s="233">
        <v>2847.8785209844323</v>
      </c>
      <c r="H628" s="233">
        <v>2790.0409802999998</v>
      </c>
      <c r="I628" s="233">
        <v>2758.6913721461783</v>
      </c>
      <c r="J628" s="256"/>
      <c r="K628" s="97">
        <v>2082.560736980648</v>
      </c>
      <c r="L628" s="97">
        <v>2010.2088289000001</v>
      </c>
      <c r="M628" s="97">
        <v>1971.4693714069645</v>
      </c>
    </row>
    <row r="629" spans="1:13" ht="15" x14ac:dyDescent="0.25">
      <c r="A629" s="98">
        <f t="shared" si="49"/>
        <v>2023</v>
      </c>
      <c r="B629" s="271"/>
      <c r="C629" s="233">
        <v>13428.631276132339</v>
      </c>
      <c r="D629" s="233">
        <v>12702.393155919999</v>
      </c>
      <c r="E629" s="233">
        <v>11976.067904559462</v>
      </c>
      <c r="F629" s="256"/>
      <c r="G629" s="233">
        <v>2881.5019839350634</v>
      </c>
      <c r="H629" s="233">
        <v>2814.7438574799999</v>
      </c>
      <c r="I629" s="233">
        <v>2782.5862816013582</v>
      </c>
      <c r="J629" s="256"/>
      <c r="K629" s="97">
        <v>2100.8852245942553</v>
      </c>
      <c r="L629" s="97">
        <v>2017.8117403000001</v>
      </c>
      <c r="M629" s="97">
        <v>1978.1646360282618</v>
      </c>
    </row>
    <row r="630" spans="1:13" ht="15" x14ac:dyDescent="0.25">
      <c r="A630" s="98">
        <f t="shared" si="49"/>
        <v>2024</v>
      </c>
      <c r="B630" s="271"/>
      <c r="C630" s="233">
        <v>13567.517435119615</v>
      </c>
      <c r="D630" s="233">
        <v>12779.857488860001</v>
      </c>
      <c r="E630" s="233">
        <v>11992.2845864667</v>
      </c>
      <c r="F630" s="256"/>
      <c r="G630" s="233">
        <v>2914.4819491073076</v>
      </c>
      <c r="H630" s="233">
        <v>2839.3739928299997</v>
      </c>
      <c r="I630" s="233">
        <v>2806.3858899663378</v>
      </c>
      <c r="J630" s="256"/>
      <c r="K630" s="97">
        <v>2117.6846817216961</v>
      </c>
      <c r="L630" s="97">
        <v>2024.577796</v>
      </c>
      <c r="M630" s="97">
        <v>1984.0953134295667</v>
      </c>
    </row>
    <row r="631" spans="1:13" ht="15" x14ac:dyDescent="0.25">
      <c r="A631" s="98">
        <f t="shared" si="49"/>
        <v>2025</v>
      </c>
      <c r="B631" s="271"/>
      <c r="C631" s="233">
        <v>13705.222356588156</v>
      </c>
      <c r="D631" s="233">
        <v>12859.27648988</v>
      </c>
      <c r="E631" s="233">
        <v>12013.2436096081</v>
      </c>
      <c r="F631" s="256"/>
      <c r="G631" s="233">
        <v>2947.6730453807645</v>
      </c>
      <c r="H631" s="233">
        <v>2864.6397738299997</v>
      </c>
      <c r="I631" s="233">
        <v>2830.7785983307813</v>
      </c>
      <c r="J631" s="256"/>
      <c r="K631" s="97">
        <v>2133.9597383366158</v>
      </c>
      <c r="L631" s="97">
        <v>2031.3584655</v>
      </c>
      <c r="M631" s="97">
        <v>1990.0177586770194</v>
      </c>
    </row>
    <row r="632" spans="1:13" ht="15" x14ac:dyDescent="0.25">
      <c r="A632" s="98">
        <f t="shared" si="49"/>
        <v>2026</v>
      </c>
      <c r="B632" s="271"/>
      <c r="C632" s="233">
        <v>13848.742988789718</v>
      </c>
      <c r="D632" s="233">
        <v>12946.80377219</v>
      </c>
      <c r="E632" s="233">
        <v>12044.60352745505</v>
      </c>
      <c r="F632" s="256"/>
      <c r="G632" s="233">
        <v>2981.4882467628304</v>
      </c>
      <c r="H632" s="233">
        <v>2890.7505475899998</v>
      </c>
      <c r="I632" s="233">
        <v>2856.0569520951021</v>
      </c>
      <c r="J632" s="256"/>
      <c r="K632" s="97">
        <v>2150.3926000747533</v>
      </c>
      <c r="L632" s="97">
        <v>2038.6741007999999</v>
      </c>
      <c r="M632" s="97">
        <v>1996.46454918017</v>
      </c>
    </row>
    <row r="633" spans="1:13" ht="15" x14ac:dyDescent="0.25">
      <c r="A633" s="98">
        <f t="shared" si="49"/>
        <v>2027</v>
      </c>
      <c r="B633" s="271"/>
      <c r="C633" s="233">
        <v>13995.145595075823</v>
      </c>
      <c r="D633" s="233">
        <v>13038.429362319999</v>
      </c>
      <c r="E633" s="233">
        <v>12081.887204570134</v>
      </c>
      <c r="F633" s="256"/>
      <c r="G633" s="233">
        <v>3015.6615726165805</v>
      </c>
      <c r="H633" s="233">
        <v>2917.3718182000002</v>
      </c>
      <c r="I633" s="233">
        <v>2881.8769228423798</v>
      </c>
      <c r="J633" s="256"/>
      <c r="K633" s="97">
        <v>2166.8863125452203</v>
      </c>
      <c r="L633" s="97">
        <v>2046.3057791000001</v>
      </c>
      <c r="M633" s="97">
        <v>2003.2477725107856</v>
      </c>
    </row>
    <row r="634" spans="1:13" ht="15" x14ac:dyDescent="0.25">
      <c r="B634" s="271"/>
      <c r="C634" s="256"/>
      <c r="D634" s="256"/>
      <c r="E634" s="256"/>
      <c r="F634" s="256"/>
      <c r="G634" s="256"/>
      <c r="H634" s="256"/>
      <c r="I634" s="256"/>
      <c r="J634" s="256"/>
    </row>
    <row r="635" spans="1:13" ht="15" x14ac:dyDescent="0.25">
      <c r="A635" s="102" t="s">
        <v>329</v>
      </c>
      <c r="B635" s="271"/>
      <c r="C635" s="256"/>
      <c r="D635" s="256"/>
      <c r="E635" s="256"/>
      <c r="F635" s="256"/>
      <c r="G635" s="256"/>
      <c r="H635" s="256"/>
      <c r="I635" s="256"/>
      <c r="J635" s="256"/>
    </row>
    <row r="636" spans="1:13" ht="15" x14ac:dyDescent="0.25">
      <c r="A636" s="98">
        <v>2018</v>
      </c>
      <c r="B636" s="271"/>
      <c r="C636" s="233">
        <v>10879.847951343374</v>
      </c>
      <c r="D636" s="233">
        <v>10567.224807029999</v>
      </c>
      <c r="E636" s="233">
        <v>10254.513896533495</v>
      </c>
      <c r="F636" s="256"/>
      <c r="G636" s="233">
        <v>2404.3038897547167</v>
      </c>
      <c r="H636" s="233">
        <v>2392.0621075600002</v>
      </c>
      <c r="I636" s="233">
        <v>2363.8050214443056</v>
      </c>
      <c r="J636" s="256"/>
      <c r="K636" s="97">
        <v>1694.9827269654193</v>
      </c>
      <c r="L636" s="97">
        <v>1679.2814638699999</v>
      </c>
      <c r="M636" s="97">
        <v>1643.730162496496</v>
      </c>
    </row>
    <row r="637" spans="1:13" ht="15" x14ac:dyDescent="0.25">
      <c r="A637" s="98">
        <f>A636+1</f>
        <v>2019</v>
      </c>
      <c r="B637" s="271"/>
      <c r="C637" s="233">
        <v>10685.312918791438</v>
      </c>
      <c r="D637" s="233">
        <v>10261.71624718</v>
      </c>
      <c r="E637" s="233">
        <v>9838.1195755685621</v>
      </c>
      <c r="F637" s="256"/>
      <c r="G637" s="233">
        <v>2392.6002402251479</v>
      </c>
      <c r="H637" s="233">
        <v>2366.03100683</v>
      </c>
      <c r="I637" s="233">
        <v>2336.9776260186482</v>
      </c>
      <c r="J637" s="256"/>
      <c r="K637" s="97">
        <v>1679.5003795138193</v>
      </c>
      <c r="L637" s="97">
        <v>1645.75492323</v>
      </c>
      <c r="M637" s="97">
        <v>1609.4051733716776</v>
      </c>
    </row>
    <row r="638" spans="1:13" ht="15" x14ac:dyDescent="0.25">
      <c r="A638" s="98">
        <f t="shared" ref="A638:A645" si="50">A637+1</f>
        <v>2020</v>
      </c>
      <c r="B638" s="271"/>
      <c r="C638" s="233">
        <v>10470.125618374317</v>
      </c>
      <c r="D638" s="233">
        <v>9958.7976316200002</v>
      </c>
      <c r="E638" s="233">
        <v>9447.2947720931934</v>
      </c>
      <c r="F638" s="256"/>
      <c r="G638" s="233">
        <v>2380.0273073533813</v>
      </c>
      <c r="H638" s="233">
        <v>2341.8933219700002</v>
      </c>
      <c r="I638" s="233">
        <v>2312.1697605946106</v>
      </c>
      <c r="J638" s="256"/>
      <c r="K638" s="97">
        <v>1655.5318258997654</v>
      </c>
      <c r="L638" s="97">
        <v>1607.4040555199999</v>
      </c>
      <c r="M638" s="97">
        <v>1570.3560564140212</v>
      </c>
    </row>
    <row r="639" spans="1:13" ht="15" x14ac:dyDescent="0.25">
      <c r="A639" s="98">
        <f t="shared" si="50"/>
        <v>2021</v>
      </c>
      <c r="B639" s="271"/>
      <c r="C639" s="233">
        <v>10311.879440427108</v>
      </c>
      <c r="D639" s="233">
        <v>9722.730231290001</v>
      </c>
      <c r="E639" s="233">
        <v>9133.7557142831047</v>
      </c>
      <c r="F639" s="256"/>
      <c r="G639" s="233">
        <v>2372.9763169392982</v>
      </c>
      <c r="H639" s="233">
        <v>2324.5814228299996</v>
      </c>
      <c r="I639" s="233">
        <v>2294.0927964083999</v>
      </c>
      <c r="J639" s="256"/>
      <c r="K639" s="97">
        <v>1636.052470198721</v>
      </c>
      <c r="L639" s="97">
        <v>1575.2934715400002</v>
      </c>
      <c r="M639" s="97">
        <v>1537.4153771694239</v>
      </c>
    </row>
    <row r="640" spans="1:13" ht="15" x14ac:dyDescent="0.25">
      <c r="A640" s="98">
        <f t="shared" si="50"/>
        <v>2022</v>
      </c>
      <c r="B640" s="271"/>
      <c r="C640" s="233">
        <v>10184.718976814534</v>
      </c>
      <c r="D640" s="233">
        <v>9524.4173581500017</v>
      </c>
      <c r="E640" s="233">
        <v>8864.1157394854672</v>
      </c>
      <c r="F640" s="256"/>
      <c r="G640" s="233">
        <v>2369.3096102844324</v>
      </c>
      <c r="H640" s="233">
        <v>2311.4720695999999</v>
      </c>
      <c r="I640" s="233">
        <v>2280.1224614461785</v>
      </c>
      <c r="J640" s="256"/>
      <c r="K640" s="97">
        <v>1619.2270311806481</v>
      </c>
      <c r="L640" s="97">
        <v>1546.8751231000001</v>
      </c>
      <c r="M640" s="97">
        <v>1508.1356656069645</v>
      </c>
    </row>
    <row r="641" spans="1:13" ht="15" x14ac:dyDescent="0.25">
      <c r="A641" s="98">
        <f t="shared" si="50"/>
        <v>2023</v>
      </c>
      <c r="B641" s="271"/>
      <c r="C641" s="233">
        <v>10076.89180343234</v>
      </c>
      <c r="D641" s="233">
        <v>9350.6536832199999</v>
      </c>
      <c r="E641" s="233">
        <v>8624.3284318594633</v>
      </c>
      <c r="F641" s="256"/>
      <c r="G641" s="233">
        <v>2368.2923931650635</v>
      </c>
      <c r="H641" s="233">
        <v>2301.5342667099999</v>
      </c>
      <c r="I641" s="233">
        <v>2269.3766908313582</v>
      </c>
      <c r="J641" s="256"/>
      <c r="K641" s="97">
        <v>1605.2112179742553</v>
      </c>
      <c r="L641" s="97">
        <v>1522.1377336800001</v>
      </c>
      <c r="M641" s="97">
        <v>1482.4906294082618</v>
      </c>
    </row>
    <row r="642" spans="1:13" ht="15" x14ac:dyDescent="0.25">
      <c r="A642" s="98">
        <f t="shared" si="50"/>
        <v>2024</v>
      </c>
      <c r="B642" s="271"/>
      <c r="C642" s="233">
        <v>9978.8166832196148</v>
      </c>
      <c r="D642" s="233">
        <v>9191.1567369600016</v>
      </c>
      <c r="E642" s="233">
        <v>8403.5838345666998</v>
      </c>
      <c r="F642" s="256"/>
      <c r="G642" s="233">
        <v>2370.4208216173074</v>
      </c>
      <c r="H642" s="233">
        <v>2295.3128653399999</v>
      </c>
      <c r="I642" s="233">
        <v>2262.324762476338</v>
      </c>
      <c r="J642" s="256"/>
      <c r="K642" s="97">
        <v>1592.5327974716961</v>
      </c>
      <c r="L642" s="97">
        <v>1499.4259117500001</v>
      </c>
      <c r="M642" s="97">
        <v>1458.9434291795667</v>
      </c>
    </row>
    <row r="643" spans="1:13" ht="15" x14ac:dyDescent="0.25">
      <c r="A643" s="98">
        <f t="shared" si="50"/>
        <v>2025</v>
      </c>
      <c r="B643" s="271"/>
      <c r="C643" s="233">
        <v>9904.5298427881553</v>
      </c>
      <c r="D643" s="233">
        <v>9058.583976079999</v>
      </c>
      <c r="E643" s="233">
        <v>8212.5510958080995</v>
      </c>
      <c r="F643" s="256"/>
      <c r="G643" s="233">
        <v>2375.5811084707648</v>
      </c>
      <c r="H643" s="233">
        <v>2292.54783692</v>
      </c>
      <c r="I643" s="233">
        <v>2258.6866614207811</v>
      </c>
      <c r="J643" s="256"/>
      <c r="K643" s="97">
        <v>1583.096314826616</v>
      </c>
      <c r="L643" s="97">
        <v>1480.4950419900001</v>
      </c>
      <c r="M643" s="97">
        <v>1439.1543351670193</v>
      </c>
    </row>
    <row r="644" spans="1:13" ht="15" x14ac:dyDescent="0.25">
      <c r="A644" s="98">
        <f t="shared" si="50"/>
        <v>2026</v>
      </c>
      <c r="B644" s="271"/>
      <c r="C644" s="233">
        <v>9860.6731040897175</v>
      </c>
      <c r="D644" s="233">
        <v>8958.7338874899997</v>
      </c>
      <c r="E644" s="233">
        <v>8056.5336427550501</v>
      </c>
      <c r="F644" s="256"/>
      <c r="G644" s="233">
        <v>2385.1094000128305</v>
      </c>
      <c r="H644" s="233">
        <v>2294.3717008399999</v>
      </c>
      <c r="I644" s="233">
        <v>2259.6781053451023</v>
      </c>
      <c r="J644" s="256"/>
      <c r="K644" s="97">
        <v>1576.5488277247532</v>
      </c>
      <c r="L644" s="97">
        <v>1464.8303284499998</v>
      </c>
      <c r="M644" s="97">
        <v>1422.6207768301701</v>
      </c>
    </row>
    <row r="645" spans="1:13" ht="15" x14ac:dyDescent="0.25">
      <c r="A645" s="98">
        <f t="shared" si="50"/>
        <v>2027</v>
      </c>
      <c r="B645" s="271"/>
      <c r="C645" s="233">
        <v>9843.9580221758224</v>
      </c>
      <c r="D645" s="233">
        <v>8887.2417894199989</v>
      </c>
      <c r="E645" s="233">
        <v>7930.6996316701334</v>
      </c>
      <c r="F645" s="256"/>
      <c r="G645" s="233">
        <v>2396.9133443365804</v>
      </c>
      <c r="H645" s="233">
        <v>2298.6235899200001</v>
      </c>
      <c r="I645" s="233">
        <v>2263.1286945623797</v>
      </c>
      <c r="J645" s="256"/>
      <c r="K645" s="97">
        <v>1572.8461507552204</v>
      </c>
      <c r="L645" s="97">
        <v>1452.2656173100002</v>
      </c>
      <c r="M645" s="97">
        <v>1409.2076107207856</v>
      </c>
    </row>
    <row r="646" spans="1:13" ht="15" x14ac:dyDescent="0.25">
      <c r="B646" s="271"/>
      <c r="C646" s="256"/>
      <c r="D646" s="256"/>
      <c r="E646" s="256"/>
      <c r="F646" s="256"/>
      <c r="G646" s="256"/>
      <c r="H646" s="256"/>
      <c r="I646" s="256"/>
      <c r="J646" s="256"/>
    </row>
    <row r="647" spans="1:13" ht="15" x14ac:dyDescent="0.25">
      <c r="B647" s="271"/>
      <c r="C647" s="256"/>
      <c r="D647" s="256"/>
      <c r="E647" s="256"/>
      <c r="F647" s="256"/>
      <c r="G647" s="256"/>
      <c r="H647" s="256"/>
      <c r="I647" s="256"/>
      <c r="J647" s="256"/>
    </row>
    <row r="648" spans="1:13" ht="15" x14ac:dyDescent="0.25">
      <c r="B648" s="271"/>
      <c r="C648" s="292" t="s">
        <v>324</v>
      </c>
      <c r="D648" s="292"/>
      <c r="E648" s="292"/>
      <c r="F648" s="256"/>
      <c r="G648" s="292" t="s">
        <v>325</v>
      </c>
      <c r="H648" s="292"/>
      <c r="I648" s="292"/>
      <c r="J648" s="256"/>
      <c r="K648" s="293" t="s">
        <v>326</v>
      </c>
      <c r="L648" s="293"/>
      <c r="M648" s="293"/>
    </row>
    <row r="649" spans="1:13" ht="15" x14ac:dyDescent="0.25">
      <c r="A649" s="102" t="s">
        <v>85</v>
      </c>
      <c r="B649" s="271"/>
      <c r="C649" s="257" t="s">
        <v>65</v>
      </c>
      <c r="D649" s="257" t="s">
        <v>66</v>
      </c>
      <c r="E649" s="257" t="s">
        <v>327</v>
      </c>
      <c r="F649" s="256"/>
      <c r="G649" s="257" t="s">
        <v>65</v>
      </c>
      <c r="H649" s="257" t="s">
        <v>66</v>
      </c>
      <c r="I649" s="257" t="s">
        <v>327</v>
      </c>
      <c r="J649" s="256"/>
      <c r="K649" s="18" t="s">
        <v>65</v>
      </c>
      <c r="L649" s="18" t="s">
        <v>66</v>
      </c>
      <c r="M649" s="18" t="s">
        <v>327</v>
      </c>
    </row>
    <row r="650" spans="1:13" ht="15" x14ac:dyDescent="0.25">
      <c r="A650" s="98">
        <v>2018</v>
      </c>
      <c r="B650" s="271"/>
      <c r="C650" s="272">
        <v>16892.784008497209</v>
      </c>
      <c r="D650" s="272">
        <v>16480.787455000002</v>
      </c>
      <c r="E650" s="272">
        <v>16068.675237113828</v>
      </c>
      <c r="F650" s="256"/>
      <c r="G650" s="272">
        <v>3581.9592904237866</v>
      </c>
      <c r="H650" s="273">
        <v>3566.0342587999999</v>
      </c>
      <c r="I650" s="272">
        <v>3529.2753144869148</v>
      </c>
      <c r="J650" s="256"/>
      <c r="K650" s="219">
        <v>2752.5280027768176</v>
      </c>
      <c r="L650" s="219">
        <v>2730.9561459000001</v>
      </c>
      <c r="M650" s="219">
        <v>2682.1124585894186</v>
      </c>
    </row>
    <row r="651" spans="1:13" ht="15" x14ac:dyDescent="0.25">
      <c r="A651" s="98">
        <f>A650+1</f>
        <v>2019</v>
      </c>
      <c r="B651" s="271"/>
      <c r="C651" s="272">
        <v>17129.951765563397</v>
      </c>
      <c r="D651" s="272">
        <v>16572.131647999999</v>
      </c>
      <c r="E651" s="272">
        <v>16014.3115304366</v>
      </c>
      <c r="F651" s="256"/>
      <c r="G651" s="272">
        <v>3615.541130989212</v>
      </c>
      <c r="H651" s="273">
        <v>3581.1780131999999</v>
      </c>
      <c r="I651" s="272">
        <v>3543.6020420702635</v>
      </c>
      <c r="J651" s="256"/>
      <c r="K651" s="219">
        <v>2782.1643723386378</v>
      </c>
      <c r="L651" s="219">
        <v>2735.8271792</v>
      </c>
      <c r="M651" s="219">
        <v>2685.9139296780518</v>
      </c>
    </row>
    <row r="652" spans="1:13" ht="15" x14ac:dyDescent="0.25">
      <c r="A652" s="98">
        <f t="shared" ref="A652:A659" si="51">A651+1</f>
        <v>2020</v>
      </c>
      <c r="B652" s="271"/>
      <c r="C652" s="272">
        <v>17272.583658342657</v>
      </c>
      <c r="D652" s="272">
        <v>16601.340125999999</v>
      </c>
      <c r="E652" s="272">
        <v>15929.867030205787</v>
      </c>
      <c r="F652" s="256"/>
      <c r="G652" s="272">
        <v>3641.8316223264087</v>
      </c>
      <c r="H652" s="273">
        <v>3592.8318285999999</v>
      </c>
      <c r="I652" s="272">
        <v>3554.6389053698176</v>
      </c>
      <c r="J652" s="256"/>
      <c r="K652" s="219">
        <v>2802.2635128706966</v>
      </c>
      <c r="L652" s="219">
        <v>2736.2774985000001</v>
      </c>
      <c r="M652" s="219">
        <v>2685.4825046300898</v>
      </c>
    </row>
    <row r="653" spans="1:13" ht="15" x14ac:dyDescent="0.25">
      <c r="A653" s="98">
        <f t="shared" si="51"/>
        <v>2021</v>
      </c>
      <c r="B653" s="271"/>
      <c r="C653" s="272">
        <v>17469.800623122548</v>
      </c>
      <c r="D653" s="272">
        <v>16698.404750000002</v>
      </c>
      <c r="E653" s="272">
        <v>15927.237608048135</v>
      </c>
      <c r="F653" s="256"/>
      <c r="G653" s="272">
        <v>3670.2172015380238</v>
      </c>
      <c r="H653" s="273">
        <v>3608.4109118000001</v>
      </c>
      <c r="I653" s="272">
        <v>3569.4731496040149</v>
      </c>
      <c r="J653" s="256"/>
      <c r="K653" s="219">
        <v>2824.4462536691954</v>
      </c>
      <c r="L653" s="219">
        <v>2741.2720410000002</v>
      </c>
      <c r="M653" s="219">
        <v>2689.4199574201148</v>
      </c>
    </row>
    <row r="654" spans="1:13" ht="15" x14ac:dyDescent="0.25">
      <c r="A654" s="98">
        <f t="shared" si="51"/>
        <v>2022</v>
      </c>
      <c r="B654" s="271"/>
      <c r="C654" s="272">
        <v>17672.621251419783</v>
      </c>
      <c r="D654" s="272">
        <v>16810.330962</v>
      </c>
      <c r="E654" s="272">
        <v>15948.040672580217</v>
      </c>
      <c r="F654" s="256"/>
      <c r="G654" s="272">
        <v>3698.2691557902572</v>
      </c>
      <c r="H654" s="273">
        <v>3624.8441032000001</v>
      </c>
      <c r="I654" s="272">
        <v>3585.0456159175374</v>
      </c>
      <c r="J654" s="256"/>
      <c r="K654" s="219">
        <v>2846.1241445799501</v>
      </c>
      <c r="L654" s="219">
        <v>2747.2446694999999</v>
      </c>
      <c r="M654" s="219">
        <v>2694.3015291819356</v>
      </c>
    </row>
    <row r="655" spans="1:13" ht="15" x14ac:dyDescent="0.25">
      <c r="A655" s="98">
        <f t="shared" si="51"/>
        <v>2023</v>
      </c>
      <c r="B655" s="271"/>
      <c r="C655" s="272">
        <v>17870.213587503989</v>
      </c>
      <c r="D655" s="272">
        <v>16924.120086999999</v>
      </c>
      <c r="E655" s="272">
        <v>15977.913077977651</v>
      </c>
      <c r="F655" s="256"/>
      <c r="G655" s="272">
        <v>3725.5932934116609</v>
      </c>
      <c r="H655" s="273">
        <v>3641.3377451000001</v>
      </c>
      <c r="I655" s="272">
        <v>3600.7516122663806</v>
      </c>
      <c r="J655" s="256"/>
      <c r="K655" s="219">
        <v>2866.6363632469338</v>
      </c>
      <c r="L655" s="219">
        <v>2753.2834450999999</v>
      </c>
      <c r="M655" s="219">
        <v>2699.1853775462346</v>
      </c>
    </row>
    <row r="656" spans="1:13" ht="15" x14ac:dyDescent="0.25">
      <c r="A656" s="98">
        <f t="shared" si="51"/>
        <v>2024</v>
      </c>
      <c r="B656" s="271"/>
      <c r="C656" s="272">
        <v>18040.470300241861</v>
      </c>
      <c r="D656" s="272">
        <v>17017.188644000002</v>
      </c>
      <c r="E656" s="272">
        <v>15994.020070049693</v>
      </c>
      <c r="F656" s="256"/>
      <c r="G656" s="272">
        <v>3750.8856449064519</v>
      </c>
      <c r="H656" s="273">
        <v>3656.6509391999998</v>
      </c>
      <c r="I656" s="272">
        <v>3615.2621926643606</v>
      </c>
      <c r="J656" s="256"/>
      <c r="K656" s="219">
        <v>2884.7446881111059</v>
      </c>
      <c r="L656" s="219">
        <v>2757.9129665</v>
      </c>
      <c r="M656" s="219">
        <v>2702.7670670350881</v>
      </c>
    </row>
    <row r="657" spans="1:13" ht="15" x14ac:dyDescent="0.25">
      <c r="A657" s="98">
        <f t="shared" si="51"/>
        <v>2025</v>
      </c>
      <c r="B657" s="271"/>
      <c r="C657" s="272">
        <v>18193.506538929774</v>
      </c>
      <c r="D657" s="272">
        <v>17098.209857000002</v>
      </c>
      <c r="E657" s="272">
        <v>16002.800513407819</v>
      </c>
      <c r="F657" s="256"/>
      <c r="G657" s="272">
        <v>3774.8651061633291</v>
      </c>
      <c r="H657" s="273">
        <v>3671.3136334999999</v>
      </c>
      <c r="I657" s="272">
        <v>3629.0850843465223</v>
      </c>
      <c r="J657" s="256"/>
      <c r="K657" s="219">
        <v>2901.2329465728239</v>
      </c>
      <c r="L657" s="219">
        <v>2761.7410021999999</v>
      </c>
      <c r="M657" s="219">
        <v>2705.5360895604908</v>
      </c>
    </row>
    <row r="658" spans="1:13" ht="15" x14ac:dyDescent="0.25">
      <c r="A658" s="98">
        <f t="shared" si="51"/>
        <v>2026</v>
      </c>
      <c r="B658" s="271"/>
      <c r="C658" s="272">
        <v>18345.134881537419</v>
      </c>
      <c r="D658" s="272">
        <v>17181.600891999999</v>
      </c>
      <c r="E658" s="272">
        <v>16017.730166791287</v>
      </c>
      <c r="F658" s="256"/>
      <c r="G658" s="272">
        <v>3798.6130403060179</v>
      </c>
      <c r="H658" s="273">
        <v>3686.1330167000001</v>
      </c>
      <c r="I658" s="272">
        <v>3643.126234780053</v>
      </c>
      <c r="J658" s="256"/>
      <c r="K658" s="219">
        <v>2917.3412628973369</v>
      </c>
      <c r="L658" s="219">
        <v>2765.7777820000001</v>
      </c>
      <c r="M658" s="219">
        <v>2708.5139750911389</v>
      </c>
    </row>
    <row r="659" spans="1:13" ht="15" x14ac:dyDescent="0.25">
      <c r="A659" s="98">
        <f t="shared" si="51"/>
        <v>2027</v>
      </c>
      <c r="B659" s="271"/>
      <c r="C659" s="272">
        <v>18492.826456022856</v>
      </c>
      <c r="D659" s="272">
        <v>17263.520302000001</v>
      </c>
      <c r="E659" s="272">
        <v>16034.437820858155</v>
      </c>
      <c r="F659" s="256"/>
      <c r="G659" s="272">
        <v>3821.9532322769905</v>
      </c>
      <c r="H659" s="273">
        <v>3700.8447461999999</v>
      </c>
      <c r="I659" s="272">
        <v>3657.1094345620913</v>
      </c>
      <c r="J659" s="256"/>
      <c r="K659" s="219">
        <v>2932.9208683926422</v>
      </c>
      <c r="L659" s="219">
        <v>2769.7128769000001</v>
      </c>
      <c r="M659" s="219">
        <v>2711.4330652893209</v>
      </c>
    </row>
    <row r="660" spans="1:13" ht="15" x14ac:dyDescent="0.25">
      <c r="B660" s="271"/>
      <c r="C660" s="256"/>
      <c r="D660" s="256"/>
      <c r="E660" s="256"/>
      <c r="F660" s="256"/>
      <c r="G660" s="256"/>
      <c r="H660" s="256"/>
      <c r="I660" s="256"/>
      <c r="J660" s="256"/>
    </row>
    <row r="661" spans="1:13" ht="15" x14ac:dyDescent="0.25">
      <c r="A661" s="102" t="s">
        <v>328</v>
      </c>
      <c r="B661" s="271"/>
      <c r="C661" s="256"/>
      <c r="D661" s="256"/>
      <c r="E661" s="256"/>
      <c r="F661" s="256"/>
      <c r="G661" s="256"/>
      <c r="H661" s="256"/>
      <c r="I661" s="256"/>
      <c r="J661" s="256"/>
    </row>
    <row r="662" spans="1:13" ht="15" x14ac:dyDescent="0.25">
      <c r="A662" s="98">
        <v>2018</v>
      </c>
      <c r="B662" s="271"/>
      <c r="C662" s="233">
        <v>16575.259929447209</v>
      </c>
      <c r="D662" s="233">
        <v>16163.263375950002</v>
      </c>
      <c r="E662" s="233">
        <v>15751.151158063829</v>
      </c>
      <c r="F662" s="256"/>
      <c r="G662" s="233">
        <v>3490.8308445637867</v>
      </c>
      <c r="H662" s="233">
        <v>3474.90581294</v>
      </c>
      <c r="I662" s="233">
        <v>3438.146868626915</v>
      </c>
      <c r="J662" s="256"/>
      <c r="K662" s="97">
        <v>2752.5280027768176</v>
      </c>
      <c r="L662" s="97">
        <v>2730.9561459000001</v>
      </c>
      <c r="M662" s="97">
        <v>2682.1124585894186</v>
      </c>
    </row>
    <row r="663" spans="1:13" ht="15" x14ac:dyDescent="0.25">
      <c r="A663" s="98">
        <f>A662+1</f>
        <v>2019</v>
      </c>
      <c r="B663" s="271"/>
      <c r="C663" s="233">
        <v>16742.784542733396</v>
      </c>
      <c r="D663" s="233">
        <v>16184.964425169999</v>
      </c>
      <c r="E663" s="233">
        <v>15627.144307606601</v>
      </c>
      <c r="F663" s="256"/>
      <c r="G663" s="233">
        <v>3508.4371330892118</v>
      </c>
      <c r="H663" s="233">
        <v>3474.0740152999997</v>
      </c>
      <c r="I663" s="233">
        <v>3436.4980441702633</v>
      </c>
      <c r="J663" s="256"/>
      <c r="K663" s="97">
        <v>2782.1643723386378</v>
      </c>
      <c r="L663" s="97">
        <v>2735.8271792</v>
      </c>
      <c r="M663" s="97">
        <v>2685.9139296780518</v>
      </c>
    </row>
    <row r="664" spans="1:13" ht="15" x14ac:dyDescent="0.25">
      <c r="A664" s="98">
        <f t="shared" ref="A664:A671" si="52">A663+1</f>
        <v>2020</v>
      </c>
      <c r="B664" s="271"/>
      <c r="C664" s="233">
        <v>16815.463894992656</v>
      </c>
      <c r="D664" s="233">
        <v>16144.22036265</v>
      </c>
      <c r="E664" s="233">
        <v>15472.747266855788</v>
      </c>
      <c r="F664" s="256"/>
      <c r="G664" s="233">
        <v>3519.7189543264085</v>
      </c>
      <c r="H664" s="233">
        <v>3470.7191605999997</v>
      </c>
      <c r="I664" s="233">
        <v>3432.5262373698174</v>
      </c>
      <c r="J664" s="256"/>
      <c r="K664" s="97">
        <v>2802.2635128706966</v>
      </c>
      <c r="L664" s="97">
        <v>2736.2774985000001</v>
      </c>
      <c r="M664" s="97">
        <v>2685.4825046300898</v>
      </c>
    </row>
    <row r="665" spans="1:13" ht="15" x14ac:dyDescent="0.25">
      <c r="A665" s="98">
        <f t="shared" si="52"/>
        <v>2021</v>
      </c>
      <c r="B665" s="271"/>
      <c r="C665" s="233">
        <v>16947.228769182548</v>
      </c>
      <c r="D665" s="233">
        <v>16175.832896060001</v>
      </c>
      <c r="E665" s="233">
        <v>15404.665754108135</v>
      </c>
      <c r="F665" s="256"/>
      <c r="G665" s="233">
        <v>3535.0872699380238</v>
      </c>
      <c r="H665" s="233">
        <v>3473.2809802000002</v>
      </c>
      <c r="I665" s="233">
        <v>3434.3432180040149</v>
      </c>
      <c r="J665" s="256"/>
      <c r="K665" s="97">
        <v>2824.4462536691954</v>
      </c>
      <c r="L665" s="97">
        <v>2741.2720410000002</v>
      </c>
      <c r="M665" s="97">
        <v>2689.4199574201148</v>
      </c>
    </row>
    <row r="666" spans="1:13" ht="15" x14ac:dyDescent="0.25">
      <c r="A666" s="98">
        <f t="shared" si="52"/>
        <v>2022</v>
      </c>
      <c r="B666" s="271"/>
      <c r="C666" s="233">
        <v>17092.588867729784</v>
      </c>
      <c r="D666" s="233">
        <v>16230.298578309999</v>
      </c>
      <c r="E666" s="233">
        <v>15368.008288890216</v>
      </c>
      <c r="F666" s="256"/>
      <c r="G666" s="233">
        <v>3553.1156325902571</v>
      </c>
      <c r="H666" s="233">
        <v>3479.69058</v>
      </c>
      <c r="I666" s="233">
        <v>3439.8920927175373</v>
      </c>
      <c r="J666" s="256"/>
      <c r="K666" s="97">
        <v>2846.1241445799501</v>
      </c>
      <c r="L666" s="97">
        <v>2747.2446694999999</v>
      </c>
      <c r="M666" s="97">
        <v>2694.3015291819356</v>
      </c>
    </row>
    <row r="667" spans="1:13" ht="15" x14ac:dyDescent="0.25">
      <c r="A667" s="98">
        <f t="shared" si="52"/>
        <v>2023</v>
      </c>
      <c r="B667" s="271"/>
      <c r="C667" s="233">
        <v>17239.59422081399</v>
      </c>
      <c r="D667" s="233">
        <v>16293.500720309999</v>
      </c>
      <c r="E667" s="233">
        <v>15347.293711287652</v>
      </c>
      <c r="F667" s="256"/>
      <c r="G667" s="233">
        <v>3572.9343361116607</v>
      </c>
      <c r="H667" s="233">
        <v>3488.6787878</v>
      </c>
      <c r="I667" s="233">
        <v>3448.0926549663805</v>
      </c>
      <c r="J667" s="256"/>
      <c r="K667" s="97">
        <v>2866.6363632469338</v>
      </c>
      <c r="L667" s="97">
        <v>2753.2834450999999</v>
      </c>
      <c r="M667" s="97">
        <v>2699.1853775462346</v>
      </c>
    </row>
    <row r="668" spans="1:13" ht="15" x14ac:dyDescent="0.25">
      <c r="A668" s="98">
        <f t="shared" si="52"/>
        <v>2024</v>
      </c>
      <c r="B668" s="271"/>
      <c r="C668" s="233">
        <v>17368.857709631862</v>
      </c>
      <c r="D668" s="233">
        <v>16345.576053390001</v>
      </c>
      <c r="E668" s="233">
        <v>15322.407479439693</v>
      </c>
      <c r="F668" s="256"/>
      <c r="G668" s="233">
        <v>3593.7486766064521</v>
      </c>
      <c r="H668" s="233">
        <v>3499.5139709</v>
      </c>
      <c r="I668" s="233">
        <v>3458.1252243643607</v>
      </c>
      <c r="J668" s="256"/>
      <c r="K668" s="97">
        <v>2884.7446881111059</v>
      </c>
      <c r="L668" s="97">
        <v>2757.9129665</v>
      </c>
      <c r="M668" s="97">
        <v>2702.7670670350881</v>
      </c>
    </row>
    <row r="669" spans="1:13" ht="15" x14ac:dyDescent="0.25">
      <c r="A669" s="98">
        <f t="shared" si="52"/>
        <v>2025</v>
      </c>
      <c r="B669" s="271"/>
      <c r="C669" s="233">
        <v>17484.589677019776</v>
      </c>
      <c r="D669" s="233">
        <v>16389.292995090003</v>
      </c>
      <c r="E669" s="233">
        <v>15293.883651497819</v>
      </c>
      <c r="F669" s="256"/>
      <c r="G669" s="233">
        <v>3613.6868322633291</v>
      </c>
      <c r="H669" s="233">
        <v>3510.1353595999999</v>
      </c>
      <c r="I669" s="233">
        <v>3467.9068104465223</v>
      </c>
      <c r="J669" s="256"/>
      <c r="K669" s="97">
        <v>2901.2329465728239</v>
      </c>
      <c r="L669" s="97">
        <v>2761.7410021999999</v>
      </c>
      <c r="M669" s="97">
        <v>2705.5360895604908</v>
      </c>
    </row>
    <row r="670" spans="1:13" ht="15" x14ac:dyDescent="0.25">
      <c r="A670" s="98">
        <f t="shared" si="52"/>
        <v>2026</v>
      </c>
      <c r="B670" s="271"/>
      <c r="C670" s="233">
        <v>17599.284260907418</v>
      </c>
      <c r="D670" s="233">
        <v>16435.750271369998</v>
      </c>
      <c r="E670" s="233">
        <v>15271.879546161286</v>
      </c>
      <c r="F670" s="256"/>
      <c r="G670" s="233">
        <v>3633.3637380060177</v>
      </c>
      <c r="H670" s="233">
        <v>3520.8837143999999</v>
      </c>
      <c r="I670" s="233">
        <v>3477.8769324800528</v>
      </c>
      <c r="J670" s="256"/>
      <c r="K670" s="97">
        <v>2917.3412628973369</v>
      </c>
      <c r="L670" s="97">
        <v>2765.7777820000001</v>
      </c>
      <c r="M670" s="97">
        <v>2708.5139750911389</v>
      </c>
    </row>
    <row r="671" spans="1:13" ht="15" x14ac:dyDescent="0.25">
      <c r="A671" s="98">
        <f t="shared" si="52"/>
        <v>2027</v>
      </c>
      <c r="B671" s="271"/>
      <c r="C671" s="233">
        <v>17711.538903532855</v>
      </c>
      <c r="D671" s="233">
        <v>16482.23274951</v>
      </c>
      <c r="E671" s="233">
        <v>15253.150268368154</v>
      </c>
      <c r="F671" s="256"/>
      <c r="G671" s="233">
        <v>3653.2731151769904</v>
      </c>
      <c r="H671" s="233">
        <v>3532.1646290999997</v>
      </c>
      <c r="I671" s="233">
        <v>3488.4293174620911</v>
      </c>
      <c r="J671" s="256"/>
      <c r="K671" s="97">
        <v>2932.9208683926422</v>
      </c>
      <c r="L671" s="97">
        <v>2769.7128769000001</v>
      </c>
      <c r="M671" s="97">
        <v>2711.4330652893209</v>
      </c>
    </row>
    <row r="672" spans="1:13" ht="15" x14ac:dyDescent="0.25">
      <c r="B672" s="271"/>
      <c r="C672" s="256"/>
      <c r="D672" s="256"/>
      <c r="E672" s="256"/>
      <c r="F672" s="256"/>
      <c r="G672" s="256"/>
      <c r="H672" s="256"/>
      <c r="I672" s="256"/>
      <c r="J672" s="256"/>
    </row>
    <row r="673" spans="1:13" ht="15" x14ac:dyDescent="0.25">
      <c r="A673" s="102" t="s">
        <v>329</v>
      </c>
      <c r="B673" s="271"/>
      <c r="C673" s="256"/>
      <c r="D673" s="256"/>
      <c r="E673" s="256"/>
      <c r="F673" s="256"/>
      <c r="G673" s="256"/>
      <c r="H673" s="256"/>
      <c r="I673" s="256"/>
      <c r="J673" s="256"/>
    </row>
    <row r="674" spans="1:13" ht="15" x14ac:dyDescent="0.25">
      <c r="A674" s="98">
        <v>2018</v>
      </c>
      <c r="B674" s="271"/>
      <c r="C674" s="233">
        <v>14953.00619144721</v>
      </c>
      <c r="D674" s="233">
        <v>14541.009637950003</v>
      </c>
      <c r="E674" s="233">
        <v>14128.897420063829</v>
      </c>
      <c r="F674" s="256"/>
      <c r="G674" s="233">
        <v>3216.1489938637869</v>
      </c>
      <c r="H674" s="233">
        <v>3200.2239622400002</v>
      </c>
      <c r="I674" s="233">
        <v>3163.4650179269152</v>
      </c>
      <c r="J674" s="256"/>
      <c r="K674" s="97">
        <v>2506.3682140068177</v>
      </c>
      <c r="L674" s="97">
        <v>2484.7963571300002</v>
      </c>
      <c r="M674" s="97">
        <v>2435.9526698194186</v>
      </c>
    </row>
    <row r="675" spans="1:13" ht="15" x14ac:dyDescent="0.25">
      <c r="A675" s="98">
        <f>A674+1</f>
        <v>2019</v>
      </c>
      <c r="B675" s="271"/>
      <c r="C675" s="233">
        <v>14978.756929433395</v>
      </c>
      <c r="D675" s="233">
        <v>14420.936811869999</v>
      </c>
      <c r="E675" s="233">
        <v>13863.1166943066</v>
      </c>
      <c r="F675" s="256"/>
      <c r="G675" s="233">
        <v>3213.6563823692118</v>
      </c>
      <c r="H675" s="233">
        <v>3179.2932645799997</v>
      </c>
      <c r="I675" s="233">
        <v>3141.7172934502632</v>
      </c>
      <c r="J675" s="256"/>
      <c r="K675" s="97">
        <v>2517.343691818638</v>
      </c>
      <c r="L675" s="97">
        <v>2471.0064986799998</v>
      </c>
      <c r="M675" s="97">
        <v>2421.0932491580515</v>
      </c>
    </row>
    <row r="676" spans="1:13" ht="15" x14ac:dyDescent="0.25">
      <c r="A676" s="98">
        <f t="shared" ref="A676:A683" si="53">A675+1</f>
        <v>2020</v>
      </c>
      <c r="B676" s="271"/>
      <c r="C676" s="233">
        <v>14904.016139392656</v>
      </c>
      <c r="D676" s="233">
        <v>14232.772607049999</v>
      </c>
      <c r="E676" s="233">
        <v>13561.299511255787</v>
      </c>
      <c r="F676" s="256"/>
      <c r="G676" s="233">
        <v>3204.3757732264085</v>
      </c>
      <c r="H676" s="233">
        <v>3155.3759794999996</v>
      </c>
      <c r="I676" s="233">
        <v>3117.1830562698174</v>
      </c>
      <c r="J676" s="256"/>
      <c r="K676" s="97">
        <v>2518.3180437306964</v>
      </c>
      <c r="L676" s="97">
        <v>2452.33202936</v>
      </c>
      <c r="M676" s="97">
        <v>2401.5370354900897</v>
      </c>
    </row>
    <row r="677" spans="1:13" ht="15" x14ac:dyDescent="0.25">
      <c r="A677" s="98">
        <f t="shared" si="53"/>
        <v>2021</v>
      </c>
      <c r="B677" s="271"/>
      <c r="C677" s="233">
        <v>14850.486097582547</v>
      </c>
      <c r="D677" s="233">
        <v>14079.09022446</v>
      </c>
      <c r="E677" s="233">
        <v>13307.923082508136</v>
      </c>
      <c r="F677" s="256"/>
      <c r="G677" s="233">
        <v>3193.4251974480239</v>
      </c>
      <c r="H677" s="233">
        <v>3131.6189077100003</v>
      </c>
      <c r="I677" s="233">
        <v>3092.681145514015</v>
      </c>
      <c r="J677" s="256"/>
      <c r="K677" s="97">
        <v>2517.0643924591955</v>
      </c>
      <c r="L677" s="97">
        <v>2433.8901797900003</v>
      </c>
      <c r="M677" s="97">
        <v>2382.0380962101149</v>
      </c>
    </row>
    <row r="678" spans="1:13" ht="15" x14ac:dyDescent="0.25">
      <c r="A678" s="98">
        <f t="shared" si="53"/>
        <v>2022</v>
      </c>
      <c r="B678" s="271"/>
      <c r="C678" s="233">
        <v>14823.703941629785</v>
      </c>
      <c r="D678" s="233">
        <v>13961.41365221</v>
      </c>
      <c r="E678" s="233">
        <v>13099.123362790217</v>
      </c>
      <c r="F678" s="256"/>
      <c r="G678" s="233">
        <v>3187.0818546302571</v>
      </c>
      <c r="H678" s="233">
        <v>3113.65680204</v>
      </c>
      <c r="I678" s="233">
        <v>3073.8583147575373</v>
      </c>
      <c r="J678" s="256"/>
      <c r="K678" s="97">
        <v>2516.7700141499499</v>
      </c>
      <c r="L678" s="97">
        <v>2417.8905390699997</v>
      </c>
      <c r="M678" s="97">
        <v>2364.9473987519355</v>
      </c>
    </row>
    <row r="679" spans="1:13" ht="15" x14ac:dyDescent="0.25">
      <c r="A679" s="98">
        <f t="shared" si="53"/>
        <v>2023</v>
      </c>
      <c r="B679" s="271"/>
      <c r="C679" s="233">
        <v>14813.14194441399</v>
      </c>
      <c r="D679" s="233">
        <v>13867.04844391</v>
      </c>
      <c r="E679" s="233">
        <v>12920.841434887652</v>
      </c>
      <c r="F679" s="256"/>
      <c r="G679" s="233">
        <v>3184.4730557416606</v>
      </c>
      <c r="H679" s="233">
        <v>3100.2175074299998</v>
      </c>
      <c r="I679" s="233">
        <v>3059.6313745963803</v>
      </c>
      <c r="J679" s="256"/>
      <c r="K679" s="97">
        <v>2517.252507236934</v>
      </c>
      <c r="L679" s="97">
        <v>2403.8995890900001</v>
      </c>
      <c r="M679" s="97">
        <v>2349.8015215362348</v>
      </c>
    </row>
    <row r="680" spans="1:13" ht="15" x14ac:dyDescent="0.25">
      <c r="A680" s="98">
        <f t="shared" si="53"/>
        <v>2024</v>
      </c>
      <c r="B680" s="271"/>
      <c r="C680" s="233">
        <v>14799.391466431862</v>
      </c>
      <c r="D680" s="233">
        <v>13776.109810190001</v>
      </c>
      <c r="E680" s="233">
        <v>12752.941236239692</v>
      </c>
      <c r="F680" s="256"/>
      <c r="G680" s="233">
        <v>3184.8011691964521</v>
      </c>
      <c r="H680" s="233">
        <v>3090.5664634899999</v>
      </c>
      <c r="I680" s="233">
        <v>3049.1777169543607</v>
      </c>
      <c r="J680" s="256"/>
      <c r="K680" s="97">
        <v>2516.7904719311059</v>
      </c>
      <c r="L680" s="97">
        <v>2389.95875032</v>
      </c>
      <c r="M680" s="97">
        <v>2334.8128508550881</v>
      </c>
    </row>
    <row r="681" spans="1:13" ht="15" x14ac:dyDescent="0.25">
      <c r="A681" s="98">
        <f t="shared" si="53"/>
        <v>2025</v>
      </c>
      <c r="B681" s="271"/>
      <c r="C681" s="233">
        <v>14787.602075619776</v>
      </c>
      <c r="D681" s="233">
        <v>13692.305393690003</v>
      </c>
      <c r="E681" s="233">
        <v>12596.896050097819</v>
      </c>
      <c r="F681" s="256"/>
      <c r="G681" s="233">
        <v>3186.6718312233288</v>
      </c>
      <c r="H681" s="233">
        <v>3083.1203585599997</v>
      </c>
      <c r="I681" s="233">
        <v>3040.891809406522</v>
      </c>
      <c r="J681" s="256"/>
      <c r="K681" s="97">
        <v>2517.125877772824</v>
      </c>
      <c r="L681" s="97">
        <v>2377.6339333999999</v>
      </c>
      <c r="M681" s="97">
        <v>2321.4290207604909</v>
      </c>
    </row>
    <row r="682" spans="1:13" ht="15" x14ac:dyDescent="0.25">
      <c r="A682" s="98">
        <f t="shared" si="53"/>
        <v>2026</v>
      </c>
      <c r="B682" s="271"/>
      <c r="C682" s="233">
        <v>14789.285612407417</v>
      </c>
      <c r="D682" s="233">
        <v>13625.751622869997</v>
      </c>
      <c r="E682" s="233">
        <v>12461.880897661285</v>
      </c>
      <c r="F682" s="256"/>
      <c r="G682" s="233">
        <v>3190.2163927460178</v>
      </c>
      <c r="H682" s="233">
        <v>3077.7363691400001</v>
      </c>
      <c r="I682" s="233">
        <v>3034.729587220053</v>
      </c>
      <c r="J682" s="256"/>
      <c r="K682" s="97">
        <v>2519.0154900373368</v>
      </c>
      <c r="L682" s="97">
        <v>2367.45200914</v>
      </c>
      <c r="M682" s="97">
        <v>2310.1882022311388</v>
      </c>
    </row>
    <row r="683" spans="1:13" ht="15" x14ac:dyDescent="0.25">
      <c r="A683" s="98">
        <f t="shared" si="53"/>
        <v>2027</v>
      </c>
      <c r="B683" s="271"/>
      <c r="C683" s="233">
        <v>14802.539053832856</v>
      </c>
      <c r="D683" s="233">
        <v>13573.23289981</v>
      </c>
      <c r="E683" s="233">
        <v>12344.150418668154</v>
      </c>
      <c r="F683" s="256"/>
      <c r="G683" s="233">
        <v>3196.4057140669902</v>
      </c>
      <c r="H683" s="233">
        <v>3075.2972279899996</v>
      </c>
      <c r="I683" s="233">
        <v>3031.561916352091</v>
      </c>
      <c r="J683" s="256"/>
      <c r="K683" s="97">
        <v>2521.8280977126424</v>
      </c>
      <c r="L683" s="97">
        <v>2358.6201062200003</v>
      </c>
      <c r="M683" s="97">
        <v>2300.3402946093211</v>
      </c>
    </row>
    <row r="684" spans="1:13" ht="15" x14ac:dyDescent="0.25">
      <c r="B684" s="271"/>
      <c r="C684" s="256"/>
      <c r="D684" s="256"/>
      <c r="E684" s="256"/>
      <c r="F684" s="256"/>
      <c r="G684" s="256"/>
      <c r="H684" s="256"/>
      <c r="I684" s="256"/>
      <c r="J684" s="256"/>
    </row>
    <row r="685" spans="1:13" ht="15" x14ac:dyDescent="0.25">
      <c r="B685" s="271"/>
      <c r="C685" s="256"/>
      <c r="D685" s="256"/>
      <c r="E685" s="256"/>
      <c r="F685" s="256"/>
      <c r="G685" s="256"/>
      <c r="H685" s="256"/>
      <c r="I685" s="256"/>
      <c r="J685" s="256"/>
    </row>
    <row r="686" spans="1:13" ht="15" x14ac:dyDescent="0.25">
      <c r="B686" s="271"/>
      <c r="C686" s="292" t="s">
        <v>324</v>
      </c>
      <c r="D686" s="292"/>
      <c r="E686" s="292"/>
      <c r="F686" s="256"/>
      <c r="G686" s="292" t="s">
        <v>325</v>
      </c>
      <c r="H686" s="292"/>
      <c r="I686" s="292"/>
      <c r="J686" s="256"/>
      <c r="K686" s="293" t="s">
        <v>326</v>
      </c>
      <c r="L686" s="293"/>
      <c r="M686" s="293"/>
    </row>
    <row r="687" spans="1:13" ht="15" x14ac:dyDescent="0.25">
      <c r="A687" s="102" t="s">
        <v>336</v>
      </c>
      <c r="B687" s="271"/>
      <c r="C687" s="257" t="s">
        <v>65</v>
      </c>
      <c r="D687" s="257" t="s">
        <v>66</v>
      </c>
      <c r="E687" s="257" t="s">
        <v>327</v>
      </c>
      <c r="F687" s="256"/>
      <c r="G687" s="257" t="s">
        <v>65</v>
      </c>
      <c r="H687" s="257" t="s">
        <v>66</v>
      </c>
      <c r="I687" s="257" t="s">
        <v>327</v>
      </c>
      <c r="J687" s="256"/>
      <c r="K687" s="18" t="s">
        <v>65</v>
      </c>
      <c r="L687" s="18" t="s">
        <v>66</v>
      </c>
      <c r="M687" s="18" t="s">
        <v>327</v>
      </c>
    </row>
    <row r="688" spans="1:13" ht="15" x14ac:dyDescent="0.25">
      <c r="A688" s="98">
        <v>2018</v>
      </c>
      <c r="B688" s="271"/>
      <c r="C688" s="272">
        <v>11413.237771955182</v>
      </c>
      <c r="D688" s="273">
        <v>11134.881367</v>
      </c>
      <c r="E688" s="272">
        <v>10856.44681594573</v>
      </c>
      <c r="F688" s="256"/>
      <c r="G688" s="272">
        <v>2418.7767415145654</v>
      </c>
      <c r="H688" s="273">
        <v>2408.0231027999998</v>
      </c>
      <c r="I688" s="272">
        <v>2383.2010229442012</v>
      </c>
      <c r="J688" s="256"/>
      <c r="K688" s="219">
        <v>1860.6806433642969</v>
      </c>
      <c r="L688" s="219">
        <v>1846.0982898</v>
      </c>
      <c r="M688" s="219">
        <v>1813.0804591230176</v>
      </c>
    </row>
    <row r="689" spans="1:13" ht="15" x14ac:dyDescent="0.25">
      <c r="A689" s="98">
        <f>A688+1</f>
        <v>2019</v>
      </c>
      <c r="B689" s="271"/>
      <c r="C689" s="272">
        <v>11573.51781597353</v>
      </c>
      <c r="D689" s="273">
        <v>11196.637532999999</v>
      </c>
      <c r="E689" s="272">
        <v>10819.757250026471</v>
      </c>
      <c r="F689" s="256"/>
      <c r="G689" s="272">
        <v>2441.431537844081</v>
      </c>
      <c r="H689" s="273">
        <v>2418.2274871999998</v>
      </c>
      <c r="I689" s="272">
        <v>2392.8539241128728</v>
      </c>
      <c r="J689" s="256"/>
      <c r="K689" s="219">
        <v>1880.7453005505831</v>
      </c>
      <c r="L689" s="219">
        <v>1849.4213216000001</v>
      </c>
      <c r="M689" s="219">
        <v>1815.6799257260013</v>
      </c>
    </row>
    <row r="690" spans="1:13" ht="15" x14ac:dyDescent="0.25">
      <c r="A690" s="98">
        <f t="shared" ref="A690:A697" si="54">A689+1</f>
        <v>2020</v>
      </c>
      <c r="B690" s="271"/>
      <c r="C690" s="272">
        <v>11669.927606031237</v>
      </c>
      <c r="D690" s="273">
        <v>11216.413321</v>
      </c>
      <c r="E690" s="272">
        <v>10762.743935324088</v>
      </c>
      <c r="F690" s="256"/>
      <c r="G690" s="272">
        <v>2459.1625996534972</v>
      </c>
      <c r="H690" s="273">
        <v>2426.0752763999999</v>
      </c>
      <c r="I690" s="272">
        <v>2400.2853393245723</v>
      </c>
      <c r="J690" s="256"/>
      <c r="K690" s="219">
        <v>1894.3632395476006</v>
      </c>
      <c r="L690" s="219">
        <v>1849.7559143000001</v>
      </c>
      <c r="M690" s="219">
        <v>1815.4178983717156</v>
      </c>
    </row>
    <row r="691" spans="1:13" ht="15" x14ac:dyDescent="0.25">
      <c r="A691" s="98">
        <f t="shared" si="54"/>
        <v>2021</v>
      </c>
      <c r="B691" s="271"/>
      <c r="C691" s="272">
        <v>11803.217886429795</v>
      </c>
      <c r="D691" s="273">
        <v>11282.035432000001</v>
      </c>
      <c r="E691" s="272">
        <v>10761.007516474408</v>
      </c>
      <c r="F691" s="256"/>
      <c r="G691" s="272">
        <v>2478.3082365043028</v>
      </c>
      <c r="H691" s="273">
        <v>2436.5736391999999</v>
      </c>
      <c r="I691" s="272">
        <v>2410.2809781768547</v>
      </c>
      <c r="J691" s="256"/>
      <c r="K691" s="219">
        <v>1909.3900887397842</v>
      </c>
      <c r="L691" s="219">
        <v>1853.1624239</v>
      </c>
      <c r="M691" s="219">
        <v>1818.1092327340066</v>
      </c>
    </row>
    <row r="692" spans="1:13" ht="15" x14ac:dyDescent="0.25">
      <c r="A692" s="98">
        <f t="shared" si="54"/>
        <v>2022</v>
      </c>
      <c r="B692" s="271"/>
      <c r="C692" s="272">
        <v>11940.295366984248</v>
      </c>
      <c r="D692" s="273">
        <v>11357.699237000001</v>
      </c>
      <c r="E692" s="272">
        <v>10775.103107015753</v>
      </c>
      <c r="F692" s="256"/>
      <c r="G692" s="272">
        <v>2497.2284427295854</v>
      </c>
      <c r="H692" s="273">
        <v>2447.6487280000001</v>
      </c>
      <c r="I692" s="272">
        <v>2420.7750986797078</v>
      </c>
      <c r="J692" s="256"/>
      <c r="K692" s="219">
        <v>1924.0760355198772</v>
      </c>
      <c r="L692" s="219">
        <v>1857.2301712000001</v>
      </c>
      <c r="M692" s="219">
        <v>1821.438820451951</v>
      </c>
    </row>
    <row r="693" spans="1:13" ht="15" x14ac:dyDescent="0.25">
      <c r="A693" s="98">
        <f t="shared" si="54"/>
        <v>2023</v>
      </c>
      <c r="B693" s="271"/>
      <c r="C693" s="272">
        <v>12073.841567414052</v>
      </c>
      <c r="D693" s="273">
        <v>11434.622401000001</v>
      </c>
      <c r="E693" s="272">
        <v>10795.326543624173</v>
      </c>
      <c r="F693" s="256"/>
      <c r="G693" s="272">
        <v>2515.6570536528397</v>
      </c>
      <c r="H693" s="273">
        <v>2458.7646212999998</v>
      </c>
      <c r="I693" s="272">
        <v>2431.3593778119516</v>
      </c>
      <c r="J693" s="256"/>
      <c r="K693" s="219">
        <v>1937.9743160798339</v>
      </c>
      <c r="L693" s="219">
        <v>1861.3426767000001</v>
      </c>
      <c r="M693" s="219">
        <v>1824.7699649277961</v>
      </c>
    </row>
    <row r="694" spans="1:13" ht="15" x14ac:dyDescent="0.25">
      <c r="A694" s="98">
        <f t="shared" si="54"/>
        <v>2024</v>
      </c>
      <c r="B694" s="271"/>
      <c r="C694" s="272">
        <v>12188.919766014102</v>
      </c>
      <c r="D694" s="273">
        <v>11497.546548</v>
      </c>
      <c r="E694" s="272">
        <v>10806.24973325897</v>
      </c>
      <c r="F694" s="256"/>
      <c r="G694" s="272">
        <v>2532.7136031434561</v>
      </c>
      <c r="H694" s="273">
        <v>2469.0834252</v>
      </c>
      <c r="I694" s="272">
        <v>2441.1364677900297</v>
      </c>
      <c r="J694" s="256"/>
      <c r="K694" s="219">
        <v>1950.2477840071317</v>
      </c>
      <c r="L694" s="219">
        <v>1864.5024891</v>
      </c>
      <c r="M694" s="219">
        <v>1827.2207952739352</v>
      </c>
    </row>
    <row r="695" spans="1:13" ht="15" x14ac:dyDescent="0.25">
      <c r="A695" s="98">
        <f t="shared" si="54"/>
        <v>2025</v>
      </c>
      <c r="B695" s="271"/>
      <c r="C695" s="272">
        <v>12292.364008107852</v>
      </c>
      <c r="D695" s="273">
        <v>11552.331542</v>
      </c>
      <c r="E695" s="272">
        <v>10812.222956527194</v>
      </c>
      <c r="F695" s="256"/>
      <c r="G695" s="272">
        <v>2548.8835447823308</v>
      </c>
      <c r="H695" s="273">
        <v>2478.9629946999999</v>
      </c>
      <c r="I695" s="272">
        <v>2450.4492197622967</v>
      </c>
      <c r="J695" s="256"/>
      <c r="K695" s="219">
        <v>1961.4262785864682</v>
      </c>
      <c r="L695" s="219">
        <v>1867.1204540000001</v>
      </c>
      <c r="M695" s="219">
        <v>1829.1221978561714</v>
      </c>
    </row>
    <row r="696" spans="1:13" ht="15" x14ac:dyDescent="0.25">
      <c r="A696" s="98">
        <f t="shared" si="54"/>
        <v>2026</v>
      </c>
      <c r="B696" s="271"/>
      <c r="C696" s="272">
        <v>12394.857922236321</v>
      </c>
      <c r="D696" s="273">
        <v>11608.718241</v>
      </c>
      <c r="E696" s="272">
        <v>10822.351044903204</v>
      </c>
      <c r="F696" s="256"/>
      <c r="G696" s="272">
        <v>2564.8970594594625</v>
      </c>
      <c r="H696" s="273">
        <v>2488.9483700999999</v>
      </c>
      <c r="I696" s="272">
        <v>2459.909358409986</v>
      </c>
      <c r="J696" s="256"/>
      <c r="K696" s="219">
        <v>1972.3481658514588</v>
      </c>
      <c r="L696" s="219">
        <v>1869.8795388999999</v>
      </c>
      <c r="M696" s="219">
        <v>1831.1647796900352</v>
      </c>
    </row>
    <row r="697" spans="1:13" ht="15" x14ac:dyDescent="0.25">
      <c r="A697" s="98">
        <f t="shared" si="54"/>
        <v>2027</v>
      </c>
      <c r="B697" s="271"/>
      <c r="C697" s="272">
        <v>12494.573760721411</v>
      </c>
      <c r="D697" s="272">
        <v>11664</v>
      </c>
      <c r="E697" s="272">
        <v>10833.577362597496</v>
      </c>
      <c r="F697" s="256"/>
      <c r="G697" s="272">
        <v>2580.6351696565143</v>
      </c>
      <c r="H697" s="273">
        <v>2498.8610610999999</v>
      </c>
      <c r="I697" s="272">
        <v>2469.3303796632122</v>
      </c>
      <c r="J697" s="256"/>
      <c r="K697" s="219">
        <v>1982.9128514163465</v>
      </c>
      <c r="L697" s="219">
        <v>1872.5698731</v>
      </c>
      <c r="M697" s="219">
        <v>1833.1675869127585</v>
      </c>
    </row>
    <row r="698" spans="1:13" ht="15" x14ac:dyDescent="0.25">
      <c r="B698" s="271"/>
      <c r="C698" s="256"/>
      <c r="D698" s="256"/>
      <c r="E698" s="256"/>
      <c r="F698" s="256"/>
      <c r="G698" s="256"/>
      <c r="H698" s="256"/>
      <c r="I698" s="256"/>
      <c r="J698" s="256"/>
    </row>
    <row r="699" spans="1:13" ht="15" x14ac:dyDescent="0.25">
      <c r="A699" s="102" t="s">
        <v>328</v>
      </c>
      <c r="B699" s="271"/>
      <c r="C699" s="256"/>
      <c r="D699" s="256"/>
      <c r="E699" s="256"/>
      <c r="F699" s="256"/>
      <c r="G699" s="256"/>
      <c r="H699" s="256"/>
      <c r="I699" s="256"/>
      <c r="J699" s="256"/>
    </row>
    <row r="700" spans="1:13" ht="15" x14ac:dyDescent="0.25">
      <c r="A700" s="98">
        <v>2018</v>
      </c>
      <c r="B700" s="271"/>
      <c r="C700" s="233">
        <v>11241.715264715182</v>
      </c>
      <c r="D700" s="233">
        <v>10963.358859759999</v>
      </c>
      <c r="E700" s="233">
        <v>10684.924308705729</v>
      </c>
      <c r="F700" s="256"/>
      <c r="G700" s="233">
        <v>2369.5503031245653</v>
      </c>
      <c r="H700" s="233">
        <v>2358.7966644099997</v>
      </c>
      <c r="I700" s="233">
        <v>2333.9745845542011</v>
      </c>
      <c r="J700" s="256"/>
      <c r="K700" s="97">
        <v>1860.6806433642969</v>
      </c>
      <c r="L700" s="97">
        <v>1846.0982898</v>
      </c>
      <c r="M700" s="97">
        <v>1813.0804591230176</v>
      </c>
    </row>
    <row r="701" spans="1:13" ht="15" x14ac:dyDescent="0.25">
      <c r="A701" s="98">
        <f>A700+1</f>
        <v>2019</v>
      </c>
      <c r="B701" s="271"/>
      <c r="C701" s="233">
        <v>11364.37495982353</v>
      </c>
      <c r="D701" s="233">
        <v>10987.494676849999</v>
      </c>
      <c r="E701" s="233">
        <v>10610.614393876471</v>
      </c>
      <c r="F701" s="256"/>
      <c r="G701" s="233">
        <v>2383.575307514081</v>
      </c>
      <c r="H701" s="233">
        <v>2360.3712568699998</v>
      </c>
      <c r="I701" s="233">
        <v>2334.9976937828728</v>
      </c>
      <c r="J701" s="256"/>
      <c r="K701" s="97">
        <v>1880.7453005505831</v>
      </c>
      <c r="L701" s="97">
        <v>1849.4213216000001</v>
      </c>
      <c r="M701" s="97">
        <v>1815.6799257260013</v>
      </c>
    </row>
    <row r="702" spans="1:13" ht="15" x14ac:dyDescent="0.25">
      <c r="A702" s="98">
        <f t="shared" ref="A702:A709" si="55">A701+1</f>
        <v>2020</v>
      </c>
      <c r="B702" s="271"/>
      <c r="C702" s="233">
        <v>11422.997268791236</v>
      </c>
      <c r="D702" s="233">
        <v>10969.482983759999</v>
      </c>
      <c r="E702" s="233">
        <v>10515.813598084087</v>
      </c>
      <c r="F702" s="256"/>
      <c r="G702" s="233">
        <v>2393.198874793497</v>
      </c>
      <c r="H702" s="233">
        <v>2360.1115515399997</v>
      </c>
      <c r="I702" s="233">
        <v>2334.3216144645721</v>
      </c>
      <c r="J702" s="256"/>
      <c r="K702" s="97">
        <v>1894.3632395476006</v>
      </c>
      <c r="L702" s="97">
        <v>1849.7559143000001</v>
      </c>
      <c r="M702" s="97">
        <v>1815.4178983717156</v>
      </c>
    </row>
    <row r="703" spans="1:13" ht="15" x14ac:dyDescent="0.25">
      <c r="A703" s="98">
        <f t="shared" si="55"/>
        <v>2021</v>
      </c>
      <c r="B703" s="271"/>
      <c r="C703" s="233">
        <v>11520.931154409795</v>
      </c>
      <c r="D703" s="233">
        <v>10999.74869998</v>
      </c>
      <c r="E703" s="233">
        <v>10478.720784454408</v>
      </c>
      <c r="F703" s="256"/>
      <c r="G703" s="233">
        <v>2405.3127498443027</v>
      </c>
      <c r="H703" s="233">
        <v>2363.5781525399998</v>
      </c>
      <c r="I703" s="233">
        <v>2337.2854915168546</v>
      </c>
      <c r="J703" s="256"/>
      <c r="K703" s="97">
        <v>1909.3900887397842</v>
      </c>
      <c r="L703" s="97">
        <v>1853.1624239</v>
      </c>
      <c r="M703" s="97">
        <v>1818.1092327340066</v>
      </c>
    </row>
    <row r="704" spans="1:13" ht="15" x14ac:dyDescent="0.25">
      <c r="A704" s="98">
        <f t="shared" si="55"/>
        <v>2022</v>
      </c>
      <c r="B704" s="271"/>
      <c r="C704" s="233">
        <v>11626.969180704247</v>
      </c>
      <c r="D704" s="233">
        <v>11044.373050720002</v>
      </c>
      <c r="E704" s="233">
        <v>10461.776920735752</v>
      </c>
      <c r="F704" s="256"/>
      <c r="G704" s="233">
        <v>2418.8183381795852</v>
      </c>
      <c r="H704" s="233">
        <v>2369.23862345</v>
      </c>
      <c r="I704" s="233">
        <v>2342.3649941297076</v>
      </c>
      <c r="J704" s="256"/>
      <c r="K704" s="97">
        <v>1924.0760355198772</v>
      </c>
      <c r="L704" s="97">
        <v>1857.2301712000001</v>
      </c>
      <c r="M704" s="97">
        <v>1821.438820451951</v>
      </c>
    </row>
    <row r="705" spans="1:13" ht="15" x14ac:dyDescent="0.25">
      <c r="A705" s="98">
        <f t="shared" si="55"/>
        <v>2023</v>
      </c>
      <c r="B705" s="271"/>
      <c r="C705" s="233">
        <v>11733.188930234053</v>
      </c>
      <c r="D705" s="233">
        <v>11093.969763820001</v>
      </c>
      <c r="E705" s="233">
        <v>10454.673906444174</v>
      </c>
      <c r="F705" s="256"/>
      <c r="G705" s="233">
        <v>2433.1926081628399</v>
      </c>
      <c r="H705" s="233">
        <v>2376.3001758099999</v>
      </c>
      <c r="I705" s="233">
        <v>2348.8949323219517</v>
      </c>
      <c r="J705" s="256"/>
      <c r="K705" s="97">
        <v>1937.9743160798339</v>
      </c>
      <c r="L705" s="97">
        <v>1861.3426767000001</v>
      </c>
      <c r="M705" s="97">
        <v>1824.7699649277961</v>
      </c>
    </row>
    <row r="706" spans="1:13" ht="15" x14ac:dyDescent="0.25">
      <c r="A706" s="98">
        <f t="shared" si="55"/>
        <v>2024</v>
      </c>
      <c r="B706" s="271"/>
      <c r="C706" s="233">
        <v>11826.123105714101</v>
      </c>
      <c r="D706" s="233">
        <v>11134.7498877</v>
      </c>
      <c r="E706" s="233">
        <v>10443.45307295897</v>
      </c>
      <c r="F706" s="256"/>
      <c r="G706" s="233">
        <v>2447.8301925034561</v>
      </c>
      <c r="H706" s="233">
        <v>2384.20001456</v>
      </c>
      <c r="I706" s="233">
        <v>2356.2530571500297</v>
      </c>
      <c r="J706" s="256"/>
      <c r="K706" s="97">
        <v>1950.2477840071317</v>
      </c>
      <c r="L706" s="97">
        <v>1864.5024891</v>
      </c>
      <c r="M706" s="97">
        <v>1827.2207952739352</v>
      </c>
    </row>
    <row r="707" spans="1:13" ht="15" x14ac:dyDescent="0.25">
      <c r="A707" s="98">
        <f t="shared" si="55"/>
        <v>2025</v>
      </c>
      <c r="B707" s="271"/>
      <c r="C707" s="233">
        <v>11909.416050417853</v>
      </c>
      <c r="D707" s="233">
        <v>11169.383584310001</v>
      </c>
      <c r="E707" s="233">
        <v>10429.274998837194</v>
      </c>
      <c r="F707" s="256"/>
      <c r="G707" s="233">
        <v>2461.8170718023307</v>
      </c>
      <c r="H707" s="233">
        <v>2391.8965217199998</v>
      </c>
      <c r="I707" s="233">
        <v>2363.3827467822966</v>
      </c>
      <c r="J707" s="256"/>
      <c r="K707" s="97">
        <v>1961.4262785864682</v>
      </c>
      <c r="L707" s="97">
        <v>1867.1204540000001</v>
      </c>
      <c r="M707" s="97">
        <v>1829.1221978561714</v>
      </c>
    </row>
    <row r="708" spans="1:13" ht="15" x14ac:dyDescent="0.25">
      <c r="A708" s="98">
        <f t="shared" si="55"/>
        <v>2026</v>
      </c>
      <c r="B708" s="271"/>
      <c r="C708" s="233">
        <v>11991.958813376321</v>
      </c>
      <c r="D708" s="233">
        <v>11205.819132140001</v>
      </c>
      <c r="E708" s="233">
        <v>10419.451936043204</v>
      </c>
      <c r="F708" s="256"/>
      <c r="G708" s="233">
        <v>2475.6314681894623</v>
      </c>
      <c r="H708" s="233">
        <v>2399.6827788299997</v>
      </c>
      <c r="I708" s="233">
        <v>2370.6437671399858</v>
      </c>
      <c r="J708" s="256"/>
      <c r="K708" s="97">
        <v>1972.3481658514588</v>
      </c>
      <c r="L708" s="97">
        <v>1869.8795388999999</v>
      </c>
      <c r="M708" s="97">
        <v>1831.1647796900352</v>
      </c>
    </row>
    <row r="709" spans="1:13" ht="15" x14ac:dyDescent="0.25">
      <c r="A709" s="98">
        <f t="shared" si="55"/>
        <v>2027</v>
      </c>
      <c r="B709" s="271"/>
      <c r="C709" s="233">
        <v>12072.53206773141</v>
      </c>
      <c r="D709" s="233">
        <v>11241.95830701</v>
      </c>
      <c r="E709" s="233">
        <v>10411.535669607496</v>
      </c>
      <c r="F709" s="256"/>
      <c r="G709" s="233">
        <v>2489.5162954465145</v>
      </c>
      <c r="H709" s="233">
        <v>2407.7421868900001</v>
      </c>
      <c r="I709" s="233">
        <v>2378.2115054532123</v>
      </c>
      <c r="J709" s="256"/>
      <c r="K709" s="97">
        <v>1982.9128514163465</v>
      </c>
      <c r="L709" s="97">
        <v>1872.5698731</v>
      </c>
      <c r="M709" s="97">
        <v>1833.1675869127585</v>
      </c>
    </row>
    <row r="710" spans="1:13" ht="15" x14ac:dyDescent="0.25">
      <c r="B710" s="271"/>
      <c r="C710" s="256"/>
      <c r="D710" s="256"/>
      <c r="E710" s="256"/>
      <c r="F710" s="256"/>
      <c r="G710" s="256"/>
      <c r="H710" s="256"/>
      <c r="I710" s="256"/>
      <c r="J710" s="256"/>
    </row>
    <row r="711" spans="1:13" ht="15" x14ac:dyDescent="0.25">
      <c r="A711" s="102" t="s">
        <v>329</v>
      </c>
      <c r="B711" s="271"/>
      <c r="C711" s="256"/>
      <c r="D711" s="256"/>
      <c r="E711" s="256"/>
      <c r="F711" s="256"/>
      <c r="G711" s="256"/>
      <c r="H711" s="256"/>
      <c r="I711" s="256"/>
      <c r="J711" s="256"/>
    </row>
    <row r="712" spans="1:13" ht="15" x14ac:dyDescent="0.25">
      <c r="A712" s="98">
        <v>2018</v>
      </c>
      <c r="B712" s="271"/>
      <c r="C712" s="233">
        <v>10145.675226115181</v>
      </c>
      <c r="D712" s="233">
        <v>9867.3188211599991</v>
      </c>
      <c r="E712" s="233">
        <v>9588.8842701057292</v>
      </c>
      <c r="F712" s="256"/>
      <c r="G712" s="233">
        <v>2184.0668796845653</v>
      </c>
      <c r="H712" s="233">
        <v>2173.3132409699997</v>
      </c>
      <c r="I712" s="233">
        <v>2148.4911611142011</v>
      </c>
      <c r="J712" s="256"/>
      <c r="K712" s="97">
        <v>1694.2791558342969</v>
      </c>
      <c r="L712" s="97">
        <v>1679.69680227</v>
      </c>
      <c r="M712" s="97">
        <v>1646.6789715930176</v>
      </c>
    </row>
    <row r="713" spans="1:13" ht="15" x14ac:dyDescent="0.25">
      <c r="A713" s="98">
        <f>A712+1</f>
        <v>2019</v>
      </c>
      <c r="B713" s="271"/>
      <c r="C713" s="233">
        <v>10172.54410772353</v>
      </c>
      <c r="D713" s="233">
        <v>9795.6638247499995</v>
      </c>
      <c r="E713" s="233">
        <v>9418.7835417764709</v>
      </c>
      <c r="F713" s="256"/>
      <c r="G713" s="233">
        <v>2184.5215571940812</v>
      </c>
      <c r="H713" s="233">
        <v>2161.31750655</v>
      </c>
      <c r="I713" s="233">
        <v>2135.943943462873</v>
      </c>
      <c r="J713" s="256"/>
      <c r="K713" s="97">
        <v>1701.7263125505831</v>
      </c>
      <c r="L713" s="97">
        <v>1670.4023336</v>
      </c>
      <c r="M713" s="97">
        <v>1636.6609377260013</v>
      </c>
    </row>
    <row r="714" spans="1:13" ht="15" x14ac:dyDescent="0.25">
      <c r="A714" s="98">
        <f t="shared" ref="A714:A721" si="56">A713+1</f>
        <v>2020</v>
      </c>
      <c r="B714" s="271"/>
      <c r="C714" s="233">
        <v>10131.560077291237</v>
      </c>
      <c r="D714" s="233">
        <v>9678.0457922599999</v>
      </c>
      <c r="E714" s="233">
        <v>9224.3764065840878</v>
      </c>
      <c r="F714" s="256"/>
      <c r="G714" s="233">
        <v>2180.2620239334969</v>
      </c>
      <c r="H714" s="233">
        <v>2147.1747006799997</v>
      </c>
      <c r="I714" s="233">
        <v>2121.3847636045721</v>
      </c>
      <c r="J714" s="256"/>
      <c r="K714" s="97">
        <v>1702.4127479876006</v>
      </c>
      <c r="L714" s="97">
        <v>1657.80542274</v>
      </c>
      <c r="M714" s="97">
        <v>1623.4674068117156</v>
      </c>
    </row>
    <row r="715" spans="1:13" ht="15" x14ac:dyDescent="0.25">
      <c r="A715" s="98">
        <f t="shared" si="56"/>
        <v>2021</v>
      </c>
      <c r="B715" s="271"/>
      <c r="C715" s="233">
        <v>10104.297322209795</v>
      </c>
      <c r="D715" s="233">
        <v>9583.1148677800011</v>
      </c>
      <c r="E715" s="233">
        <v>9062.086952254409</v>
      </c>
      <c r="F715" s="256"/>
      <c r="G715" s="233">
        <v>2174.6059873143026</v>
      </c>
      <c r="H715" s="233">
        <v>2132.8713900099997</v>
      </c>
      <c r="I715" s="233">
        <v>2106.5787289868545</v>
      </c>
      <c r="J715" s="256"/>
      <c r="K715" s="97">
        <v>1701.5929396597842</v>
      </c>
      <c r="L715" s="97">
        <v>1645.36527482</v>
      </c>
      <c r="M715" s="97">
        <v>1610.3120836540065</v>
      </c>
    </row>
    <row r="716" spans="1:13" ht="15" x14ac:dyDescent="0.25">
      <c r="A716" s="98">
        <f t="shared" si="56"/>
        <v>2022</v>
      </c>
      <c r="B716" s="271"/>
      <c r="C716" s="233">
        <v>10094.024192704248</v>
      </c>
      <c r="D716" s="233">
        <v>9511.4280627200023</v>
      </c>
      <c r="E716" s="233">
        <v>8928.8319327357531</v>
      </c>
      <c r="F716" s="256"/>
      <c r="G716" s="233">
        <v>2171.6567815595854</v>
      </c>
      <c r="H716" s="233">
        <v>2122.0770668300001</v>
      </c>
      <c r="I716" s="233">
        <v>2095.2034375097078</v>
      </c>
      <c r="J716" s="256"/>
      <c r="K716" s="97">
        <v>1701.4215210298771</v>
      </c>
      <c r="L716" s="97">
        <v>1634.5756567100002</v>
      </c>
      <c r="M716" s="97">
        <v>1598.7843059619508</v>
      </c>
    </row>
    <row r="717" spans="1:13" ht="15" x14ac:dyDescent="0.25">
      <c r="A717" s="98">
        <f t="shared" si="56"/>
        <v>2023</v>
      </c>
      <c r="B717" s="271"/>
      <c r="C717" s="233">
        <v>10093.779294034053</v>
      </c>
      <c r="D717" s="233">
        <v>9454.5601276200014</v>
      </c>
      <c r="E717" s="233">
        <v>8815.2642702441735</v>
      </c>
      <c r="F717" s="256"/>
      <c r="G717" s="233">
        <v>2170.8893230028398</v>
      </c>
      <c r="H717" s="233">
        <v>2113.9968906499998</v>
      </c>
      <c r="I717" s="233">
        <v>2086.5916471619516</v>
      </c>
      <c r="J717" s="256"/>
      <c r="K717" s="97">
        <v>1701.7752124598339</v>
      </c>
      <c r="L717" s="97">
        <v>1625.1435730800001</v>
      </c>
      <c r="M717" s="97">
        <v>1588.5708613077961</v>
      </c>
    </row>
    <row r="718" spans="1:13" ht="15" x14ac:dyDescent="0.25">
      <c r="A718" s="98">
        <f t="shared" si="56"/>
        <v>2024</v>
      </c>
      <c r="B718" s="271"/>
      <c r="C718" s="233">
        <v>10090.0808984141</v>
      </c>
      <c r="D718" s="233">
        <v>9398.7076803999989</v>
      </c>
      <c r="E718" s="233">
        <v>8707.4108656589706</v>
      </c>
      <c r="F718" s="256"/>
      <c r="G718" s="233">
        <v>2171.696230273456</v>
      </c>
      <c r="H718" s="233">
        <v>2108.0660523299998</v>
      </c>
      <c r="I718" s="233">
        <v>2080.1190949200295</v>
      </c>
      <c r="J718" s="256"/>
      <c r="K718" s="97">
        <v>1701.4902777871316</v>
      </c>
      <c r="L718" s="97">
        <v>1615.74498288</v>
      </c>
      <c r="M718" s="97">
        <v>1578.4632890539351</v>
      </c>
    </row>
    <row r="719" spans="1:13" ht="15" x14ac:dyDescent="0.25">
      <c r="A719" s="98">
        <f t="shared" si="56"/>
        <v>2025</v>
      </c>
      <c r="B719" s="271"/>
      <c r="C719" s="233">
        <v>10087.208041817852</v>
      </c>
      <c r="D719" s="233">
        <v>9347.17557571</v>
      </c>
      <c r="E719" s="233">
        <v>8607.0669902371937</v>
      </c>
      <c r="F719" s="256"/>
      <c r="G719" s="233">
        <v>2173.4858390623308</v>
      </c>
      <c r="H719" s="233">
        <v>2103.5652889799999</v>
      </c>
      <c r="I719" s="233">
        <v>2075.0515140422967</v>
      </c>
      <c r="J719" s="256"/>
      <c r="K719" s="97">
        <v>1701.7443735464683</v>
      </c>
      <c r="L719" s="97">
        <v>1607.4385489600002</v>
      </c>
      <c r="M719" s="97">
        <v>1569.4402928161714</v>
      </c>
    </row>
    <row r="720" spans="1:13" ht="15" x14ac:dyDescent="0.25">
      <c r="A720" s="98">
        <f t="shared" si="56"/>
        <v>2026</v>
      </c>
      <c r="B720" s="271"/>
      <c r="C720" s="233">
        <v>10093.388198676321</v>
      </c>
      <c r="D720" s="233">
        <v>9307.2485174400008</v>
      </c>
      <c r="E720" s="233">
        <v>8520.881321343204</v>
      </c>
      <c r="F720" s="256"/>
      <c r="G720" s="233">
        <v>2176.4098020894626</v>
      </c>
      <c r="H720" s="233">
        <v>2100.4611127299995</v>
      </c>
      <c r="I720" s="233">
        <v>2071.422101039986</v>
      </c>
      <c r="J720" s="256"/>
      <c r="K720" s="97">
        <v>1703.0491580614589</v>
      </c>
      <c r="L720" s="97">
        <v>1600.5805311099998</v>
      </c>
      <c r="M720" s="97">
        <v>1561.8657719000353</v>
      </c>
    </row>
    <row r="721" spans="1:13" ht="15" x14ac:dyDescent="0.25">
      <c r="A721" s="98">
        <f t="shared" si="56"/>
        <v>2027</v>
      </c>
      <c r="B721" s="271"/>
      <c r="C721" s="233">
        <v>10107.064014431409</v>
      </c>
      <c r="D721" s="233">
        <v>9276.4902537099988</v>
      </c>
      <c r="E721" s="233">
        <v>8446.0676163074968</v>
      </c>
      <c r="F721" s="256"/>
      <c r="G721" s="233">
        <v>2181.0331687465145</v>
      </c>
      <c r="H721" s="233">
        <v>2099.2590601900001</v>
      </c>
      <c r="I721" s="233">
        <v>2069.7283787532124</v>
      </c>
      <c r="J721" s="256"/>
      <c r="K721" s="97">
        <v>1704.9779275963465</v>
      </c>
      <c r="L721" s="97">
        <v>1594.63494928</v>
      </c>
      <c r="M721" s="97">
        <v>1555.2326630927585</v>
      </c>
    </row>
    <row r="722" spans="1:13" ht="15" x14ac:dyDescent="0.25">
      <c r="B722" s="271"/>
      <c r="C722" s="256"/>
      <c r="D722" s="256"/>
      <c r="E722" s="256"/>
      <c r="F722" s="256"/>
      <c r="G722" s="256"/>
      <c r="H722" s="256"/>
      <c r="I722" s="256"/>
      <c r="J722" s="256"/>
    </row>
    <row r="723" spans="1:13" ht="15" x14ac:dyDescent="0.25">
      <c r="B723" s="271"/>
      <c r="C723" s="256"/>
      <c r="D723" s="256"/>
      <c r="E723" s="256"/>
      <c r="F723" s="256"/>
      <c r="G723" s="256"/>
      <c r="H723" s="256"/>
      <c r="I723" s="256"/>
      <c r="J723" s="256"/>
    </row>
    <row r="724" spans="1:13" ht="15" x14ac:dyDescent="0.25">
      <c r="B724" s="271"/>
      <c r="C724" s="292" t="s">
        <v>324</v>
      </c>
      <c r="D724" s="292"/>
      <c r="E724" s="292"/>
      <c r="F724" s="256"/>
      <c r="G724" s="292" t="s">
        <v>325</v>
      </c>
      <c r="H724" s="292"/>
      <c r="I724" s="292"/>
      <c r="J724" s="256"/>
      <c r="K724" s="293" t="s">
        <v>326</v>
      </c>
      <c r="L724" s="293"/>
      <c r="M724" s="293"/>
    </row>
    <row r="725" spans="1:13" ht="15" x14ac:dyDescent="0.25">
      <c r="A725" s="102" t="s">
        <v>337</v>
      </c>
      <c r="B725" s="271"/>
      <c r="C725" s="257" t="s">
        <v>65</v>
      </c>
      <c r="D725" s="257" t="s">
        <v>66</v>
      </c>
      <c r="E725" s="257" t="s">
        <v>327</v>
      </c>
      <c r="F725" s="256"/>
      <c r="G725" s="257" t="s">
        <v>65</v>
      </c>
      <c r="H725" s="257" t="s">
        <v>66</v>
      </c>
      <c r="I725" s="257" t="s">
        <v>327</v>
      </c>
      <c r="J725" s="256"/>
      <c r="K725" s="18" t="s">
        <v>65</v>
      </c>
      <c r="L725" s="18" t="s">
        <v>66</v>
      </c>
      <c r="M725" s="18" t="s">
        <v>327</v>
      </c>
    </row>
    <row r="726" spans="1:13" ht="15" x14ac:dyDescent="0.25">
      <c r="A726" s="98">
        <v>2018</v>
      </c>
      <c r="B726" s="271"/>
      <c r="C726" s="272">
        <v>6311.7345707882769</v>
      </c>
      <c r="D726" s="272">
        <v>6157.7982576000004</v>
      </c>
      <c r="E726" s="272">
        <v>6003.8187281531073</v>
      </c>
      <c r="F726" s="256"/>
      <c r="G726" s="272">
        <v>1338.2208565632884</v>
      </c>
      <c r="H726" s="273">
        <v>1332.2712609</v>
      </c>
      <c r="I726" s="272">
        <v>1318.5381104210064</v>
      </c>
      <c r="J726" s="256"/>
      <c r="K726" s="219">
        <v>1028.5362547306329</v>
      </c>
      <c r="L726" s="219">
        <v>1020.4755059</v>
      </c>
      <c r="M726" s="219">
        <v>1002.2241009504487</v>
      </c>
    </row>
    <row r="727" spans="1:13" ht="15" x14ac:dyDescent="0.25">
      <c r="A727" s="98">
        <f>A726+1</f>
        <v>2019</v>
      </c>
      <c r="B727" s="271"/>
      <c r="C727" s="272">
        <v>6417.4968098841173</v>
      </c>
      <c r="D727" s="272">
        <v>6208.5173058</v>
      </c>
      <c r="E727" s="272">
        <v>5999.5378017158819</v>
      </c>
      <c r="F727" s="256"/>
      <c r="G727" s="272">
        <v>1354.4188786068705</v>
      </c>
      <c r="H727" s="273">
        <v>1341.5461014</v>
      </c>
      <c r="I727" s="272">
        <v>1327.4697563008149</v>
      </c>
      <c r="J727" s="256"/>
      <c r="K727" s="219">
        <v>1042.3705809110295</v>
      </c>
      <c r="L727" s="219">
        <v>1025.0098069000001</v>
      </c>
      <c r="M727" s="219">
        <v>1006.3092213355259</v>
      </c>
    </row>
    <row r="728" spans="1:13" ht="15" x14ac:dyDescent="0.25">
      <c r="A728" s="98">
        <f t="shared" ref="A728:A735" si="57">A727+1</f>
        <v>2020</v>
      </c>
      <c r="B728" s="271"/>
      <c r="C728" s="272">
        <v>6488.1227498530225</v>
      </c>
      <c r="D728" s="272">
        <v>6235.9826810000004</v>
      </c>
      <c r="E728" s="272">
        <v>5983.7563809332805</v>
      </c>
      <c r="F728" s="256"/>
      <c r="G728" s="272">
        <v>1367.9147641772051</v>
      </c>
      <c r="H728" s="273">
        <v>1349.5098657000001</v>
      </c>
      <c r="I728" s="272">
        <v>1335.1641548073371</v>
      </c>
      <c r="J728" s="256"/>
      <c r="K728" s="219">
        <v>1052.67257636913</v>
      </c>
      <c r="L728" s="219">
        <v>1027.8848762</v>
      </c>
      <c r="M728" s="219">
        <v>1008.8036952838926</v>
      </c>
    </row>
    <row r="729" spans="1:13" ht="15" x14ac:dyDescent="0.25">
      <c r="A729" s="98">
        <f t="shared" si="57"/>
        <v>2021</v>
      </c>
      <c r="B729" s="271"/>
      <c r="C729" s="272">
        <v>6579.4906998008873</v>
      </c>
      <c r="D729" s="272">
        <v>6288.9669506999999</v>
      </c>
      <c r="E729" s="272">
        <v>5998.5293465210098</v>
      </c>
      <c r="F729" s="256"/>
      <c r="G729" s="272">
        <v>1382.2213057432643</v>
      </c>
      <c r="H729" s="273">
        <v>1358.9447622</v>
      </c>
      <c r="I729" s="272">
        <v>1344.280615216355</v>
      </c>
      <c r="J729" s="256"/>
      <c r="K729" s="219">
        <v>1063.7906321760524</v>
      </c>
      <c r="L729" s="219">
        <v>1032.464156</v>
      </c>
      <c r="M729" s="219">
        <v>1012.9347488819022</v>
      </c>
    </row>
    <row r="730" spans="1:13" ht="15" x14ac:dyDescent="0.25">
      <c r="A730" s="98">
        <f t="shared" si="57"/>
        <v>2022</v>
      </c>
      <c r="B730" s="271"/>
      <c r="C730" s="272">
        <v>6673.2647988560284</v>
      </c>
      <c r="D730" s="272">
        <v>6347.6599351000004</v>
      </c>
      <c r="E730" s="272">
        <v>6022.0550713439734</v>
      </c>
      <c r="F730" s="256"/>
      <c r="G730" s="272">
        <v>1396.4273629610823</v>
      </c>
      <c r="H730" s="273">
        <v>1368.7028388000001</v>
      </c>
      <c r="I730" s="272">
        <v>1353.6753504521939</v>
      </c>
      <c r="J730" s="256"/>
      <c r="K730" s="219">
        <v>1074.753300853353</v>
      </c>
      <c r="L730" s="219">
        <v>1037.4144369000001</v>
      </c>
      <c r="M730" s="219">
        <v>1017.4220500876605</v>
      </c>
    </row>
    <row r="731" spans="1:13" ht="15" x14ac:dyDescent="0.25">
      <c r="A731" s="98">
        <f t="shared" si="57"/>
        <v>2023</v>
      </c>
      <c r="B731" s="271"/>
      <c r="C731" s="272">
        <v>6765.3584297745138</v>
      </c>
      <c r="D731" s="272">
        <v>6407.183548</v>
      </c>
      <c r="E731" s="272">
        <v>6048.9656938341523</v>
      </c>
      <c r="F731" s="256"/>
      <c r="G731" s="272">
        <v>1410.3824108939471</v>
      </c>
      <c r="H731" s="273">
        <v>1378.4861372</v>
      </c>
      <c r="I731" s="272">
        <v>1363.1216131184347</v>
      </c>
      <c r="J731" s="256"/>
      <c r="K731" s="219">
        <v>1085.3087508572689</v>
      </c>
      <c r="L731" s="219">
        <v>1042.3933271999999</v>
      </c>
      <c r="M731" s="219">
        <v>1021.9117946019599</v>
      </c>
    </row>
    <row r="732" spans="1:13" ht="15" x14ac:dyDescent="0.25">
      <c r="A732" s="98">
        <f t="shared" si="57"/>
        <v>2024</v>
      </c>
      <c r="B732" s="271"/>
      <c r="C732" s="272">
        <v>6847.3629511660629</v>
      </c>
      <c r="D732" s="272">
        <v>6458.9705875</v>
      </c>
      <c r="E732" s="272">
        <v>6070.6211448598697</v>
      </c>
      <c r="F732" s="256"/>
      <c r="G732" s="272">
        <v>1423.5891275362164</v>
      </c>
      <c r="H732" s="273">
        <v>1387.8238403</v>
      </c>
      <c r="I732" s="272">
        <v>1372.1153983083066</v>
      </c>
      <c r="J732" s="256"/>
      <c r="K732" s="219">
        <v>1094.9834099939033</v>
      </c>
      <c r="L732" s="219">
        <v>1046.8409759000001</v>
      </c>
      <c r="M732" s="219">
        <v>1025.9088479054049</v>
      </c>
    </row>
    <row r="733" spans="1:13" ht="15" x14ac:dyDescent="0.25">
      <c r="A733" s="98">
        <f t="shared" si="57"/>
        <v>2025</v>
      </c>
      <c r="B733" s="271"/>
      <c r="C733" s="272">
        <v>6923.0459055466763</v>
      </c>
      <c r="D733" s="272">
        <v>6506.2604336000004</v>
      </c>
      <c r="E733" s="272">
        <v>6089.4320913106021</v>
      </c>
      <c r="F733" s="256"/>
      <c r="G733" s="272">
        <v>1436.314911920882</v>
      </c>
      <c r="H733" s="273">
        <v>1396.9141598000001</v>
      </c>
      <c r="I733" s="272">
        <v>1380.8464346887392</v>
      </c>
      <c r="J733" s="256"/>
      <c r="K733" s="219">
        <v>1104.0683960846879</v>
      </c>
      <c r="L733" s="219">
        <v>1050.9845347999999</v>
      </c>
      <c r="M733" s="219">
        <v>1029.5956739629939</v>
      </c>
    </row>
    <row r="734" spans="1:13" ht="15" x14ac:dyDescent="0.25">
      <c r="A734" s="98">
        <f t="shared" si="57"/>
        <v>2026</v>
      </c>
      <c r="B734" s="271"/>
      <c r="C734" s="272">
        <v>6998.3880382095949</v>
      </c>
      <c r="D734" s="272">
        <v>6554.5176383999997</v>
      </c>
      <c r="E734" s="272">
        <v>6110.518779088241</v>
      </c>
      <c r="F734" s="256"/>
      <c r="G734" s="272">
        <v>1448.9682646520489</v>
      </c>
      <c r="H734" s="273">
        <v>1406.0631351</v>
      </c>
      <c r="I734" s="272">
        <v>1389.6583416910364</v>
      </c>
      <c r="J734" s="256"/>
      <c r="K734" s="219">
        <v>1113.0320030023383</v>
      </c>
      <c r="L734" s="219">
        <v>1055.2070900000001</v>
      </c>
      <c r="M734" s="219">
        <v>1033.3596460571516</v>
      </c>
    </row>
    <row r="735" spans="1:13" ht="15" x14ac:dyDescent="0.25">
      <c r="A735" s="98">
        <f t="shared" si="57"/>
        <v>2027</v>
      </c>
      <c r="B735" s="271"/>
      <c r="C735" s="272">
        <v>7072.4167776855356</v>
      </c>
      <c r="D735" s="272">
        <v>6602.2795875000002</v>
      </c>
      <c r="E735" s="272">
        <v>6132.2279390157355</v>
      </c>
      <c r="F735" s="256"/>
      <c r="G735" s="272">
        <v>1461.4809503867016</v>
      </c>
      <c r="H735" s="273">
        <v>1415.1701416000001</v>
      </c>
      <c r="I735" s="272">
        <v>1398.446147104665</v>
      </c>
      <c r="J735" s="256"/>
      <c r="K735" s="219">
        <v>1121.8161180778777</v>
      </c>
      <c r="L735" s="219">
        <v>1059.3905145000001</v>
      </c>
      <c r="M735" s="219">
        <v>1037.0990054695392</v>
      </c>
    </row>
    <row r="736" spans="1:13" ht="15" x14ac:dyDescent="0.25">
      <c r="B736" s="271"/>
      <c r="C736" s="256"/>
      <c r="D736" s="256"/>
      <c r="E736" s="256"/>
      <c r="F736" s="256"/>
      <c r="G736" s="256"/>
      <c r="H736" s="256"/>
      <c r="I736" s="256"/>
      <c r="J736" s="256"/>
    </row>
    <row r="737" spans="1:13" ht="15" x14ac:dyDescent="0.25">
      <c r="A737" s="102" t="s">
        <v>328</v>
      </c>
      <c r="B737" s="271"/>
      <c r="C737" s="256"/>
      <c r="D737" s="256"/>
      <c r="E737" s="256"/>
      <c r="F737" s="256"/>
      <c r="G737" s="256"/>
      <c r="H737" s="256"/>
      <c r="I737" s="256"/>
      <c r="J737" s="256"/>
    </row>
    <row r="738" spans="1:13" ht="15" x14ac:dyDescent="0.25">
      <c r="A738" s="98">
        <v>2018</v>
      </c>
      <c r="B738" s="271"/>
      <c r="C738" s="233">
        <v>6270.4637170722772</v>
      </c>
      <c r="D738" s="233">
        <v>6116.5274038840007</v>
      </c>
      <c r="E738" s="233">
        <v>5962.5478744371076</v>
      </c>
      <c r="F738" s="256"/>
      <c r="G738" s="233">
        <v>1326.3762469532885</v>
      </c>
      <c r="H738" s="233">
        <v>1320.4266512900001</v>
      </c>
      <c r="I738" s="233">
        <v>1306.6935008110065</v>
      </c>
      <c r="J738" s="256"/>
      <c r="K738" s="97">
        <v>1028.5362547306329</v>
      </c>
      <c r="L738" s="97">
        <v>1020.4755059</v>
      </c>
      <c r="M738" s="97">
        <v>1002.2241009504487</v>
      </c>
    </row>
    <row r="739" spans="1:13" ht="15" x14ac:dyDescent="0.25">
      <c r="A739" s="98">
        <f>A738+1</f>
        <v>2019</v>
      </c>
      <c r="B739" s="271"/>
      <c r="C739" s="233">
        <v>6367.1739434551173</v>
      </c>
      <c r="D739" s="233">
        <v>6158.194439371</v>
      </c>
      <c r="E739" s="233">
        <v>5949.2149352868819</v>
      </c>
      <c r="F739" s="256"/>
      <c r="G739" s="233">
        <v>1340.4978133368704</v>
      </c>
      <c r="H739" s="233">
        <v>1327.6250361299999</v>
      </c>
      <c r="I739" s="233">
        <v>1313.5486910308148</v>
      </c>
      <c r="J739" s="256"/>
      <c r="K739" s="97">
        <v>1042.3705809110295</v>
      </c>
      <c r="L739" s="97">
        <v>1025.0098069000001</v>
      </c>
      <c r="M739" s="97">
        <v>1006.3092213355259</v>
      </c>
    </row>
    <row r="740" spans="1:13" ht="15" x14ac:dyDescent="0.25">
      <c r="A740" s="98">
        <f t="shared" ref="A740:A747" si="58">A739+1</f>
        <v>2020</v>
      </c>
      <c r="B740" s="271"/>
      <c r="C740" s="233">
        <v>6428.7076562270222</v>
      </c>
      <c r="D740" s="233">
        <v>6176.5675873740001</v>
      </c>
      <c r="E740" s="233">
        <v>5924.3412873072803</v>
      </c>
      <c r="F740" s="256"/>
      <c r="G740" s="233">
        <v>1352.0429157372052</v>
      </c>
      <c r="H740" s="233">
        <v>1333.6380172600002</v>
      </c>
      <c r="I740" s="233">
        <v>1319.2923063673372</v>
      </c>
      <c r="J740" s="256"/>
      <c r="K740" s="97">
        <v>1052.67257636913</v>
      </c>
      <c r="L740" s="97">
        <v>1027.8848762</v>
      </c>
      <c r="M740" s="97">
        <v>1008.8036952838926</v>
      </c>
    </row>
    <row r="741" spans="1:13" ht="15" x14ac:dyDescent="0.25">
      <c r="A741" s="98">
        <f t="shared" si="58"/>
        <v>2021</v>
      </c>
      <c r="B741" s="271"/>
      <c r="C741" s="233">
        <v>6511.5683343318869</v>
      </c>
      <c r="D741" s="233">
        <v>6221.0445852309995</v>
      </c>
      <c r="E741" s="233">
        <v>5930.6069810520094</v>
      </c>
      <c r="F741" s="256"/>
      <c r="G741" s="233">
        <v>1364.6575113432643</v>
      </c>
      <c r="H741" s="233">
        <v>1341.3809678</v>
      </c>
      <c r="I741" s="233">
        <v>1326.716820816355</v>
      </c>
      <c r="J741" s="256"/>
      <c r="K741" s="97">
        <v>1063.7906321760524</v>
      </c>
      <c r="L741" s="97">
        <v>1032.464156</v>
      </c>
      <c r="M741" s="97">
        <v>1012.9347488819022</v>
      </c>
    </row>
    <row r="742" spans="1:13" ht="15" x14ac:dyDescent="0.25">
      <c r="A742" s="98">
        <f t="shared" si="58"/>
        <v>2022</v>
      </c>
      <c r="B742" s="271"/>
      <c r="C742" s="233">
        <v>6597.873881320028</v>
      </c>
      <c r="D742" s="233">
        <v>6272.269017564</v>
      </c>
      <c r="E742" s="233">
        <v>5946.664153807973</v>
      </c>
      <c r="F742" s="256"/>
      <c r="G742" s="233">
        <v>1377.5607313610824</v>
      </c>
      <c r="H742" s="233">
        <v>1349.8362072000002</v>
      </c>
      <c r="I742" s="233">
        <v>1334.808718852194</v>
      </c>
      <c r="J742" s="256"/>
      <c r="K742" s="97">
        <v>1074.753300853353</v>
      </c>
      <c r="L742" s="97">
        <v>1037.4144369000001</v>
      </c>
      <c r="M742" s="97">
        <v>1017.4220500876605</v>
      </c>
    </row>
    <row r="743" spans="1:13" ht="15" x14ac:dyDescent="0.25">
      <c r="A743" s="98">
        <f t="shared" si="58"/>
        <v>2023</v>
      </c>
      <c r="B743" s="271"/>
      <c r="C743" s="233">
        <v>6683.3923637265134</v>
      </c>
      <c r="D743" s="233">
        <v>6325.2174819519996</v>
      </c>
      <c r="E743" s="233">
        <v>5966.9996277861519</v>
      </c>
      <c r="F743" s="256"/>
      <c r="G743" s="233">
        <v>1390.540244863947</v>
      </c>
      <c r="H743" s="233">
        <v>1358.64397117</v>
      </c>
      <c r="I743" s="233">
        <v>1343.2794470884346</v>
      </c>
      <c r="J743" s="256"/>
      <c r="K743" s="97">
        <v>1085.3087508572689</v>
      </c>
      <c r="L743" s="97">
        <v>1042.3933271999999</v>
      </c>
      <c r="M743" s="97">
        <v>1021.9117946019599</v>
      </c>
    </row>
    <row r="744" spans="1:13" ht="15" x14ac:dyDescent="0.25">
      <c r="A744" s="98">
        <f t="shared" si="58"/>
        <v>2024</v>
      </c>
      <c r="B744" s="271"/>
      <c r="C744" s="233">
        <v>6760.0687054340633</v>
      </c>
      <c r="D744" s="233">
        <v>6371.6763417680004</v>
      </c>
      <c r="E744" s="233">
        <v>5983.3268991278701</v>
      </c>
      <c r="F744" s="256"/>
      <c r="G744" s="233">
        <v>1403.1649226962165</v>
      </c>
      <c r="H744" s="233">
        <v>1367.3996354600001</v>
      </c>
      <c r="I744" s="233">
        <v>1351.6911934683067</v>
      </c>
      <c r="J744" s="256"/>
      <c r="K744" s="97">
        <v>1094.9834099939033</v>
      </c>
      <c r="L744" s="97">
        <v>1046.8409759000001</v>
      </c>
      <c r="M744" s="97">
        <v>1025.9088479054049</v>
      </c>
    </row>
    <row r="745" spans="1:13" ht="15" x14ac:dyDescent="0.25">
      <c r="A745" s="98">
        <f t="shared" si="58"/>
        <v>2025</v>
      </c>
      <c r="B745" s="271"/>
      <c r="C745" s="233">
        <v>6830.9029594316762</v>
      </c>
      <c r="D745" s="233">
        <v>6414.1174874850003</v>
      </c>
      <c r="E745" s="233">
        <v>5997.289145195602</v>
      </c>
      <c r="F745" s="256"/>
      <c r="G745" s="233">
        <v>1415.3654299708819</v>
      </c>
      <c r="H745" s="233">
        <v>1375.96467785</v>
      </c>
      <c r="I745" s="233">
        <v>1359.8969527387392</v>
      </c>
      <c r="J745" s="256"/>
      <c r="K745" s="97">
        <v>1104.0683960846879</v>
      </c>
      <c r="L745" s="97">
        <v>1050.9845347999999</v>
      </c>
      <c r="M745" s="97">
        <v>1029.5956739629939</v>
      </c>
    </row>
    <row r="746" spans="1:13" ht="15" x14ac:dyDescent="0.25">
      <c r="A746" s="98">
        <f t="shared" si="58"/>
        <v>2026</v>
      </c>
      <c r="B746" s="271"/>
      <c r="C746" s="233">
        <v>6901.4445498515952</v>
      </c>
      <c r="D746" s="233">
        <v>6457.5741500419999</v>
      </c>
      <c r="E746" s="233">
        <v>6013.5752907302412</v>
      </c>
      <c r="F746" s="256"/>
      <c r="G746" s="233">
        <v>1427.489642292049</v>
      </c>
      <c r="H746" s="233">
        <v>1384.58451274</v>
      </c>
      <c r="I746" s="233">
        <v>1368.1797193310365</v>
      </c>
      <c r="J746" s="256"/>
      <c r="K746" s="97">
        <v>1113.0320030023383</v>
      </c>
      <c r="L746" s="97">
        <v>1055.2070900000001</v>
      </c>
      <c r="M746" s="97">
        <v>1033.3596460571516</v>
      </c>
    </row>
    <row r="747" spans="1:13" ht="15" x14ac:dyDescent="0.25">
      <c r="A747" s="98">
        <f t="shared" si="58"/>
        <v>2027</v>
      </c>
      <c r="B747" s="271"/>
      <c r="C747" s="233">
        <v>6970.8673002855357</v>
      </c>
      <c r="D747" s="233">
        <v>6500.7301101000003</v>
      </c>
      <c r="E747" s="233">
        <v>6030.6784616157356</v>
      </c>
      <c r="F747" s="256"/>
      <c r="G747" s="233">
        <v>1439.5564007267017</v>
      </c>
      <c r="H747" s="233">
        <v>1393.2455919400002</v>
      </c>
      <c r="I747" s="233">
        <v>1376.5215974446651</v>
      </c>
      <c r="J747" s="256"/>
      <c r="K747" s="97">
        <v>1121.8161180778777</v>
      </c>
      <c r="L747" s="97">
        <v>1059.3905145000001</v>
      </c>
      <c r="M747" s="97">
        <v>1037.0990054695392</v>
      </c>
    </row>
    <row r="748" spans="1:13" ht="15" x14ac:dyDescent="0.25">
      <c r="B748" s="271"/>
      <c r="C748" s="256"/>
      <c r="D748" s="256"/>
      <c r="E748" s="256"/>
      <c r="F748" s="256"/>
      <c r="G748" s="256"/>
      <c r="H748" s="256"/>
      <c r="I748" s="256"/>
      <c r="J748" s="256"/>
    </row>
    <row r="749" spans="1:13" ht="15" x14ac:dyDescent="0.25">
      <c r="A749" s="102" t="s">
        <v>329</v>
      </c>
      <c r="B749" s="271"/>
      <c r="C749" s="256"/>
      <c r="D749" s="256"/>
      <c r="E749" s="256"/>
      <c r="F749" s="256"/>
      <c r="G749" s="256"/>
      <c r="H749" s="256"/>
      <c r="I749" s="256"/>
      <c r="J749" s="256"/>
    </row>
    <row r="750" spans="1:13" ht="15" x14ac:dyDescent="0.25">
      <c r="A750" s="98">
        <v>2018</v>
      </c>
      <c r="B750" s="271"/>
      <c r="C750" s="233">
        <v>5664.3330168022767</v>
      </c>
      <c r="D750" s="233">
        <v>5510.3967036140002</v>
      </c>
      <c r="E750" s="233">
        <v>5356.4171741671071</v>
      </c>
      <c r="F750" s="256"/>
      <c r="G750" s="233">
        <v>1223.7550411432885</v>
      </c>
      <c r="H750" s="233">
        <v>1217.8054454800001</v>
      </c>
      <c r="I750" s="233">
        <v>1204.0722950010065</v>
      </c>
      <c r="J750" s="256"/>
      <c r="K750" s="97">
        <v>936.5538055276329</v>
      </c>
      <c r="L750" s="97">
        <v>928.49305669700004</v>
      </c>
      <c r="M750" s="97">
        <v>910.24165174744871</v>
      </c>
    </row>
    <row r="751" spans="1:13" ht="15" x14ac:dyDescent="0.25">
      <c r="A751" s="98">
        <f>A750+1</f>
        <v>2019</v>
      </c>
      <c r="B751" s="271"/>
      <c r="C751" s="233">
        <v>5706.3056739251169</v>
      </c>
      <c r="D751" s="233">
        <v>5497.3261698409997</v>
      </c>
      <c r="E751" s="233">
        <v>5288.3466657568815</v>
      </c>
      <c r="F751" s="256"/>
      <c r="G751" s="233">
        <v>1230.0699135168704</v>
      </c>
      <c r="H751" s="233">
        <v>1217.1971363099999</v>
      </c>
      <c r="I751" s="233">
        <v>1203.1207912108148</v>
      </c>
      <c r="J751" s="256"/>
      <c r="K751" s="97">
        <v>943.15240051102955</v>
      </c>
      <c r="L751" s="97">
        <v>925.79162650000012</v>
      </c>
      <c r="M751" s="97">
        <v>907.09104093552583</v>
      </c>
    </row>
    <row r="752" spans="1:13" ht="15" x14ac:dyDescent="0.25">
      <c r="A752" s="98">
        <f t="shared" ref="A752:A759" si="59">A751+1</f>
        <v>2020</v>
      </c>
      <c r="B752" s="271"/>
      <c r="C752" s="233">
        <v>5710.7080845870223</v>
      </c>
      <c r="D752" s="233">
        <v>5458.5680157340003</v>
      </c>
      <c r="E752" s="233">
        <v>5206.3417156672804</v>
      </c>
      <c r="F752" s="256"/>
      <c r="G752" s="233">
        <v>1233.5963103072052</v>
      </c>
      <c r="H752" s="233">
        <v>1215.1914118300001</v>
      </c>
      <c r="I752" s="233">
        <v>1200.8457009373371</v>
      </c>
      <c r="J752" s="256"/>
      <c r="K752" s="97">
        <v>946.00822906912992</v>
      </c>
      <c r="L752" s="97">
        <v>921.22052889999998</v>
      </c>
      <c r="M752" s="97">
        <v>902.13934798389255</v>
      </c>
    </row>
    <row r="753" spans="1:13" ht="15" x14ac:dyDescent="0.25">
      <c r="A753" s="98">
        <f t="shared" si="59"/>
        <v>2021</v>
      </c>
      <c r="B753" s="271"/>
      <c r="C753" s="233">
        <v>5721.8913823818866</v>
      </c>
      <c r="D753" s="233">
        <v>5431.3676332809991</v>
      </c>
      <c r="E753" s="233">
        <v>5140.930029102009</v>
      </c>
      <c r="F753" s="256"/>
      <c r="G753" s="233">
        <v>1235.9859450432643</v>
      </c>
      <c r="H753" s="233">
        <v>1212.7094015</v>
      </c>
      <c r="I753" s="233">
        <v>1198.045254516355</v>
      </c>
      <c r="J753" s="256"/>
      <c r="K753" s="97">
        <v>948.01928618605245</v>
      </c>
      <c r="L753" s="97">
        <v>916.69281001000002</v>
      </c>
      <c r="M753" s="97">
        <v>897.16340289190225</v>
      </c>
    </row>
    <row r="754" spans="1:13" ht="15" x14ac:dyDescent="0.25">
      <c r="A754" s="98">
        <f t="shared" si="59"/>
        <v>2022</v>
      </c>
      <c r="B754" s="271"/>
      <c r="C754" s="233">
        <v>5741.1322754700277</v>
      </c>
      <c r="D754" s="233">
        <v>5415.5274117139998</v>
      </c>
      <c r="E754" s="233">
        <v>5089.9225479579727</v>
      </c>
      <c r="F754" s="256"/>
      <c r="G754" s="233">
        <v>1239.3502437510824</v>
      </c>
      <c r="H754" s="233">
        <v>1211.6257195900002</v>
      </c>
      <c r="I754" s="233">
        <v>1196.5982312421941</v>
      </c>
      <c r="J754" s="256"/>
      <c r="K754" s="97">
        <v>950.38260552335305</v>
      </c>
      <c r="L754" s="97">
        <v>913.04374157000007</v>
      </c>
      <c r="M754" s="97">
        <v>893.05135475766053</v>
      </c>
    </row>
    <row r="755" spans="1:13" ht="15" x14ac:dyDescent="0.25">
      <c r="A755" s="98">
        <f t="shared" si="59"/>
        <v>2023</v>
      </c>
      <c r="B755" s="271"/>
      <c r="C755" s="233">
        <v>5764.7788685865135</v>
      </c>
      <c r="D755" s="233">
        <v>5406.6039868119997</v>
      </c>
      <c r="E755" s="233">
        <v>5048.386132646152</v>
      </c>
      <c r="F755" s="256"/>
      <c r="G755" s="233">
        <v>1243.482068093947</v>
      </c>
      <c r="H755" s="233">
        <v>1211.5857943999999</v>
      </c>
      <c r="I755" s="233">
        <v>1196.2212703184346</v>
      </c>
      <c r="J755" s="256"/>
      <c r="K755" s="97">
        <v>953.03199569726894</v>
      </c>
      <c r="L755" s="97">
        <v>910.11657203999994</v>
      </c>
      <c r="M755" s="97">
        <v>889.63503944195986</v>
      </c>
    </row>
    <row r="756" spans="1:13" ht="15" x14ac:dyDescent="0.25">
      <c r="A756" s="98">
        <f t="shared" si="59"/>
        <v>2024</v>
      </c>
      <c r="B756" s="271"/>
      <c r="C756" s="233">
        <v>5784.8132012740634</v>
      </c>
      <c r="D756" s="233">
        <v>5396.4208376080005</v>
      </c>
      <c r="E756" s="233">
        <v>5008.0713949678702</v>
      </c>
      <c r="F756" s="256"/>
      <c r="G756" s="233">
        <v>1247.9553854262165</v>
      </c>
      <c r="H756" s="233">
        <v>1212.1900981900001</v>
      </c>
      <c r="I756" s="233">
        <v>1196.4816561983066</v>
      </c>
      <c r="J756" s="256"/>
      <c r="K756" s="97">
        <v>955.31636631390325</v>
      </c>
      <c r="L756" s="97">
        <v>907.1739322200001</v>
      </c>
      <c r="M756" s="97">
        <v>886.24180422540485</v>
      </c>
    </row>
    <row r="757" spans="1:13" ht="15" x14ac:dyDescent="0.25">
      <c r="A757" s="98">
        <f t="shared" si="59"/>
        <v>2025</v>
      </c>
      <c r="B757" s="271"/>
      <c r="C757" s="233">
        <v>5804.637410731676</v>
      </c>
      <c r="D757" s="233">
        <v>5387.8519387850001</v>
      </c>
      <c r="E757" s="233">
        <v>4971.0235964956019</v>
      </c>
      <c r="F757" s="256"/>
      <c r="G757" s="233">
        <v>1252.888627130882</v>
      </c>
      <c r="H757" s="233">
        <v>1213.4878750100002</v>
      </c>
      <c r="I757" s="233">
        <v>1197.4201498987391</v>
      </c>
      <c r="J757" s="256"/>
      <c r="K757" s="97">
        <v>957.89589522468793</v>
      </c>
      <c r="L757" s="97">
        <v>904.81203393999988</v>
      </c>
      <c r="M757" s="97">
        <v>883.42317310299393</v>
      </c>
    </row>
    <row r="758" spans="1:13" ht="15" x14ac:dyDescent="0.25">
      <c r="A758" s="98">
        <f t="shared" si="59"/>
        <v>2026</v>
      </c>
      <c r="B758" s="271"/>
      <c r="C758" s="233">
        <v>5829.4730949515952</v>
      </c>
      <c r="D758" s="233">
        <v>5385.6026951419999</v>
      </c>
      <c r="E758" s="233">
        <v>4941.6038358302412</v>
      </c>
      <c r="F758" s="256"/>
      <c r="G758" s="233">
        <v>1258.4525666420491</v>
      </c>
      <c r="H758" s="233">
        <v>1215.5474370900001</v>
      </c>
      <c r="I758" s="233">
        <v>1199.1426436810366</v>
      </c>
      <c r="J758" s="256"/>
      <c r="K758" s="97">
        <v>961.06166671233836</v>
      </c>
      <c r="L758" s="97">
        <v>903.23675371000013</v>
      </c>
      <c r="M758" s="97">
        <v>881.38930976715164</v>
      </c>
    </row>
    <row r="759" spans="1:13" ht="15" x14ac:dyDescent="0.25">
      <c r="A759" s="98">
        <f t="shared" si="59"/>
        <v>2027</v>
      </c>
      <c r="B759" s="271"/>
      <c r="C759" s="233">
        <v>5858.3462158855355</v>
      </c>
      <c r="D759" s="233">
        <v>5388.2090257</v>
      </c>
      <c r="E759" s="233">
        <v>4918.1573772157353</v>
      </c>
      <c r="F759" s="256"/>
      <c r="G759" s="233">
        <v>1264.8543667167016</v>
      </c>
      <c r="H759" s="233">
        <v>1218.5435579300001</v>
      </c>
      <c r="I759" s="233">
        <v>1201.819563434665</v>
      </c>
      <c r="J759" s="256"/>
      <c r="K759" s="97">
        <v>964.57679357787765</v>
      </c>
      <c r="L759" s="97">
        <v>902.15119000000004</v>
      </c>
      <c r="M759" s="97">
        <v>879.85968096953911</v>
      </c>
    </row>
    <row r="760" spans="1:13" ht="15" x14ac:dyDescent="0.25">
      <c r="B760" s="271"/>
      <c r="C760" s="256"/>
      <c r="D760" s="256"/>
      <c r="E760" s="256"/>
      <c r="F760" s="256"/>
      <c r="G760" s="256"/>
      <c r="H760" s="256"/>
      <c r="I760" s="256"/>
      <c r="J760" s="256"/>
    </row>
    <row r="761" spans="1:13" ht="15" x14ac:dyDescent="0.25">
      <c r="B761" s="271"/>
      <c r="C761" s="256"/>
      <c r="D761" s="256"/>
      <c r="E761" s="256"/>
      <c r="F761" s="256"/>
      <c r="G761" s="256"/>
      <c r="H761" s="256"/>
      <c r="I761" s="256"/>
      <c r="J761" s="256"/>
    </row>
    <row r="762" spans="1:13" ht="15" x14ac:dyDescent="0.25">
      <c r="B762" s="271"/>
      <c r="C762" s="256"/>
      <c r="D762" s="256"/>
      <c r="E762" s="256"/>
      <c r="F762" s="256"/>
      <c r="G762" s="256"/>
      <c r="H762" s="256"/>
      <c r="I762" s="256"/>
      <c r="J762" s="256"/>
    </row>
    <row r="763" spans="1:13" ht="15" x14ac:dyDescent="0.25">
      <c r="B763" s="271"/>
      <c r="C763" s="256"/>
      <c r="D763" s="256"/>
      <c r="E763" s="256"/>
      <c r="F763" s="256"/>
      <c r="G763" s="256"/>
      <c r="H763" s="256"/>
      <c r="I763" s="256"/>
      <c r="J763" s="256"/>
    </row>
    <row r="764" spans="1:13" ht="15" x14ac:dyDescent="0.25">
      <c r="B764" s="271"/>
      <c r="C764" s="256"/>
      <c r="D764" s="256"/>
      <c r="E764" s="256"/>
      <c r="F764" s="256"/>
      <c r="G764" s="256"/>
      <c r="H764" s="256"/>
      <c r="I764" s="256"/>
      <c r="J764" s="256"/>
    </row>
    <row r="765" spans="1:13" ht="15" x14ac:dyDescent="0.25">
      <c r="B765" s="271"/>
      <c r="C765" s="256"/>
      <c r="D765" s="256"/>
      <c r="E765" s="256"/>
      <c r="F765" s="256"/>
      <c r="G765" s="256"/>
      <c r="H765" s="256"/>
      <c r="I765" s="256"/>
      <c r="J765" s="256"/>
    </row>
    <row r="766" spans="1:13" ht="15" x14ac:dyDescent="0.25">
      <c r="B766" s="271"/>
      <c r="C766" s="256"/>
      <c r="D766" s="256"/>
      <c r="E766" s="256"/>
      <c r="F766" s="256"/>
      <c r="G766" s="256"/>
      <c r="H766" s="256"/>
      <c r="I766" s="256"/>
      <c r="J766" s="256"/>
    </row>
    <row r="767" spans="1:13" ht="15" x14ac:dyDescent="0.25">
      <c r="B767" s="271"/>
      <c r="C767" s="256"/>
      <c r="D767" s="256"/>
      <c r="E767" s="256"/>
      <c r="F767" s="256"/>
      <c r="G767" s="256"/>
      <c r="H767" s="256"/>
      <c r="I767" s="256"/>
      <c r="J767" s="256"/>
    </row>
    <row r="768" spans="1:13" ht="15" x14ac:dyDescent="0.25">
      <c r="B768" s="271"/>
      <c r="C768" s="256"/>
      <c r="D768" s="256"/>
      <c r="E768" s="256"/>
      <c r="F768" s="256"/>
      <c r="G768" s="256"/>
      <c r="H768" s="256"/>
      <c r="I768" s="256"/>
      <c r="J768" s="256"/>
    </row>
    <row r="769" spans="2:10" ht="15" x14ac:dyDescent="0.25">
      <c r="B769" s="271"/>
      <c r="C769" s="256"/>
      <c r="D769" s="256"/>
      <c r="E769" s="256"/>
      <c r="F769" s="256"/>
      <c r="G769" s="256"/>
      <c r="H769" s="256"/>
      <c r="I769" s="256"/>
      <c r="J769" s="256"/>
    </row>
    <row r="770" spans="2:10" ht="15" x14ac:dyDescent="0.25">
      <c r="B770" s="271"/>
      <c r="C770" s="256"/>
      <c r="D770" s="256"/>
      <c r="E770" s="256"/>
      <c r="F770" s="256"/>
      <c r="G770" s="256"/>
      <c r="H770" s="256"/>
      <c r="I770" s="256"/>
      <c r="J770" s="256"/>
    </row>
    <row r="771" spans="2:10" ht="15" x14ac:dyDescent="0.25">
      <c r="B771" s="271"/>
      <c r="C771" s="256"/>
      <c r="D771" s="256"/>
      <c r="E771" s="256"/>
      <c r="F771" s="256"/>
      <c r="G771" s="256"/>
      <c r="H771" s="256"/>
      <c r="I771" s="256"/>
      <c r="J771" s="256"/>
    </row>
    <row r="772" spans="2:10" ht="15" x14ac:dyDescent="0.25">
      <c r="B772" s="271"/>
      <c r="C772" s="256"/>
      <c r="D772" s="256"/>
      <c r="E772" s="256"/>
      <c r="F772" s="256"/>
      <c r="G772" s="256"/>
      <c r="H772" s="256"/>
      <c r="I772" s="256"/>
      <c r="J772" s="256"/>
    </row>
    <row r="773" spans="2:10" ht="15" x14ac:dyDescent="0.25">
      <c r="B773" s="271"/>
      <c r="C773" s="256"/>
      <c r="D773" s="256"/>
      <c r="E773" s="256"/>
      <c r="F773" s="256"/>
      <c r="G773" s="256"/>
      <c r="H773" s="256"/>
      <c r="I773" s="256"/>
      <c r="J773" s="256"/>
    </row>
    <row r="774" spans="2:10" ht="15" x14ac:dyDescent="0.25">
      <c r="B774" s="271"/>
      <c r="C774" s="256"/>
      <c r="D774" s="256"/>
      <c r="E774" s="256"/>
      <c r="F774" s="256"/>
      <c r="G774" s="256"/>
      <c r="H774" s="256"/>
      <c r="I774" s="256"/>
      <c r="J774" s="256"/>
    </row>
    <row r="775" spans="2:10" ht="15" x14ac:dyDescent="0.25">
      <c r="B775" s="271"/>
      <c r="C775" s="256"/>
      <c r="D775" s="256"/>
      <c r="E775" s="256"/>
      <c r="F775" s="256"/>
      <c r="G775" s="256"/>
      <c r="H775" s="256"/>
      <c r="I775" s="256"/>
      <c r="J775" s="256"/>
    </row>
    <row r="776" spans="2:10" ht="15" x14ac:dyDescent="0.25">
      <c r="B776" s="271"/>
      <c r="C776" s="256"/>
      <c r="D776" s="256"/>
      <c r="E776" s="256"/>
      <c r="F776" s="256"/>
      <c r="G776" s="256"/>
      <c r="H776" s="256"/>
      <c r="I776" s="256"/>
      <c r="J776" s="256"/>
    </row>
    <row r="777" spans="2:10" ht="15" x14ac:dyDescent="0.25">
      <c r="B777" s="271"/>
      <c r="C777" s="256"/>
      <c r="D777" s="256"/>
      <c r="E777" s="256"/>
      <c r="F777" s="256"/>
      <c r="G777" s="256"/>
      <c r="H777" s="256"/>
      <c r="I777" s="256"/>
      <c r="J777" s="256"/>
    </row>
    <row r="778" spans="2:10" ht="15" x14ac:dyDescent="0.25">
      <c r="B778" s="271"/>
      <c r="C778" s="256"/>
      <c r="D778" s="256"/>
      <c r="E778" s="256"/>
      <c r="F778" s="256"/>
      <c r="G778" s="256"/>
      <c r="H778" s="256"/>
      <c r="I778" s="256"/>
      <c r="J778" s="256"/>
    </row>
    <row r="779" spans="2:10" ht="15" x14ac:dyDescent="0.25">
      <c r="B779" s="271"/>
      <c r="C779" s="256"/>
      <c r="D779" s="256"/>
      <c r="E779" s="256"/>
      <c r="F779" s="256"/>
      <c r="G779" s="256"/>
      <c r="H779" s="256"/>
      <c r="I779" s="256"/>
      <c r="J779" s="256"/>
    </row>
    <row r="780" spans="2:10" ht="15" x14ac:dyDescent="0.25">
      <c r="B780" s="271"/>
      <c r="C780" s="256"/>
      <c r="D780" s="256"/>
      <c r="E780" s="256"/>
      <c r="F780" s="256"/>
      <c r="G780" s="256"/>
      <c r="H780" s="256"/>
      <c r="I780" s="256"/>
      <c r="J780" s="256"/>
    </row>
    <row r="781" spans="2:10" ht="15" x14ac:dyDescent="0.25">
      <c r="B781" s="271"/>
      <c r="C781" s="256"/>
      <c r="D781" s="256"/>
      <c r="E781" s="256"/>
      <c r="F781" s="256"/>
      <c r="G781" s="256"/>
      <c r="H781" s="256"/>
      <c r="I781" s="256"/>
      <c r="J781" s="256"/>
    </row>
    <row r="782" spans="2:10" ht="15" x14ac:dyDescent="0.25">
      <c r="B782" s="271"/>
      <c r="C782" s="256"/>
      <c r="D782" s="256"/>
      <c r="E782" s="256"/>
      <c r="F782" s="256"/>
      <c r="G782" s="256"/>
      <c r="H782" s="256"/>
      <c r="I782" s="256"/>
      <c r="J782" s="256"/>
    </row>
    <row r="783" spans="2:10" ht="15" x14ac:dyDescent="0.25">
      <c r="B783" s="271"/>
      <c r="C783" s="256"/>
      <c r="D783" s="256"/>
      <c r="E783" s="256"/>
      <c r="F783" s="256"/>
      <c r="G783" s="256"/>
      <c r="H783" s="256"/>
      <c r="I783" s="256"/>
      <c r="J783" s="256"/>
    </row>
    <row r="784" spans="2:10" ht="15" x14ac:dyDescent="0.25">
      <c r="B784" s="271"/>
      <c r="C784" s="256"/>
      <c r="D784" s="256"/>
      <c r="E784" s="256"/>
      <c r="F784" s="256"/>
      <c r="G784" s="256"/>
      <c r="H784" s="256"/>
      <c r="I784" s="256"/>
      <c r="J784" s="256"/>
    </row>
    <row r="785" spans="2:10" ht="15" x14ac:dyDescent="0.25">
      <c r="B785" s="271"/>
      <c r="C785" s="256"/>
      <c r="D785" s="256"/>
      <c r="E785" s="256"/>
      <c r="F785" s="256"/>
      <c r="G785" s="256"/>
      <c r="H785" s="256"/>
      <c r="I785" s="256"/>
      <c r="J785" s="256"/>
    </row>
    <row r="786" spans="2:10" ht="15" x14ac:dyDescent="0.25">
      <c r="B786" s="271"/>
      <c r="C786" s="256"/>
      <c r="D786" s="256"/>
      <c r="E786" s="256"/>
      <c r="F786" s="256"/>
      <c r="G786" s="256"/>
      <c r="H786" s="256"/>
      <c r="I786" s="256"/>
      <c r="J786" s="256"/>
    </row>
    <row r="787" spans="2:10" ht="15" x14ac:dyDescent="0.25">
      <c r="B787" s="271"/>
      <c r="C787" s="256"/>
      <c r="D787" s="256"/>
      <c r="E787" s="256"/>
      <c r="F787" s="256"/>
      <c r="G787" s="256"/>
      <c r="H787" s="256"/>
      <c r="I787" s="256"/>
      <c r="J787" s="256"/>
    </row>
    <row r="788" spans="2:10" ht="15" x14ac:dyDescent="0.25">
      <c r="B788" s="271"/>
      <c r="C788" s="256"/>
      <c r="D788" s="256"/>
      <c r="E788" s="256"/>
      <c r="F788" s="256"/>
      <c r="G788" s="256"/>
      <c r="H788" s="256"/>
      <c r="I788" s="256"/>
      <c r="J788" s="256"/>
    </row>
    <row r="789" spans="2:10" ht="15" x14ac:dyDescent="0.25">
      <c r="B789" s="271"/>
      <c r="C789" s="256"/>
      <c r="D789" s="256"/>
      <c r="E789" s="256"/>
      <c r="F789" s="256"/>
      <c r="G789" s="256"/>
      <c r="H789" s="256"/>
      <c r="I789" s="256"/>
      <c r="J789" s="256"/>
    </row>
    <row r="790" spans="2:10" ht="15" x14ac:dyDescent="0.25">
      <c r="B790" s="271"/>
      <c r="C790" s="256"/>
      <c r="D790" s="256"/>
      <c r="E790" s="256"/>
      <c r="F790" s="256"/>
      <c r="G790" s="256"/>
      <c r="H790" s="256"/>
      <c r="I790" s="256"/>
      <c r="J790" s="256"/>
    </row>
    <row r="791" spans="2:10" ht="15" x14ac:dyDescent="0.25">
      <c r="B791" s="271"/>
      <c r="C791" s="256"/>
      <c r="D791" s="256"/>
      <c r="E791" s="256"/>
      <c r="F791" s="256"/>
      <c r="G791" s="256"/>
      <c r="H791" s="256"/>
      <c r="I791" s="256"/>
      <c r="J791" s="256"/>
    </row>
    <row r="792" spans="2:10" ht="15" x14ac:dyDescent="0.25">
      <c r="B792" s="271"/>
      <c r="C792" s="256"/>
      <c r="D792" s="256"/>
      <c r="E792" s="256"/>
      <c r="F792" s="256"/>
      <c r="G792" s="256"/>
      <c r="H792" s="256"/>
      <c r="I792" s="256"/>
      <c r="J792" s="256"/>
    </row>
    <row r="793" spans="2:10" ht="15" x14ac:dyDescent="0.25">
      <c r="B793" s="271"/>
      <c r="C793" s="256"/>
      <c r="D793" s="256"/>
      <c r="E793" s="256"/>
      <c r="F793" s="256"/>
      <c r="G793" s="256"/>
      <c r="H793" s="256"/>
      <c r="I793" s="256"/>
      <c r="J793" s="256"/>
    </row>
    <row r="794" spans="2:10" ht="15" x14ac:dyDescent="0.25">
      <c r="B794" s="271"/>
      <c r="C794" s="256"/>
      <c r="D794" s="256"/>
      <c r="E794" s="256"/>
      <c r="F794" s="256"/>
      <c r="G794" s="256"/>
      <c r="H794" s="256"/>
      <c r="I794" s="256"/>
      <c r="J794" s="256"/>
    </row>
    <row r="795" spans="2:10" ht="15" x14ac:dyDescent="0.25">
      <c r="B795" s="271"/>
      <c r="C795" s="256"/>
      <c r="D795" s="256"/>
      <c r="E795" s="256"/>
      <c r="F795" s="256"/>
      <c r="G795" s="256"/>
      <c r="H795" s="256"/>
      <c r="I795" s="256"/>
      <c r="J795" s="256"/>
    </row>
    <row r="796" spans="2:10" ht="15" x14ac:dyDescent="0.25">
      <c r="B796" s="271"/>
      <c r="C796" s="256"/>
      <c r="D796" s="256"/>
      <c r="E796" s="256"/>
      <c r="F796" s="256"/>
      <c r="G796" s="256"/>
      <c r="H796" s="256"/>
      <c r="I796" s="256"/>
      <c r="J796" s="256"/>
    </row>
    <row r="797" spans="2:10" ht="15" x14ac:dyDescent="0.25">
      <c r="B797" s="271"/>
      <c r="C797" s="256"/>
      <c r="D797" s="256"/>
      <c r="E797" s="256"/>
      <c r="F797" s="256"/>
      <c r="G797" s="256"/>
      <c r="H797" s="256"/>
      <c r="I797" s="256"/>
      <c r="J797" s="256"/>
    </row>
    <row r="798" spans="2:10" ht="15" x14ac:dyDescent="0.25">
      <c r="B798" s="271"/>
      <c r="C798" s="256"/>
      <c r="D798" s="256"/>
      <c r="E798" s="256"/>
      <c r="F798" s="256"/>
      <c r="G798" s="256"/>
      <c r="H798" s="256"/>
      <c r="I798" s="256"/>
      <c r="J798" s="256"/>
    </row>
    <row r="799" spans="2:10" ht="15" x14ac:dyDescent="0.25">
      <c r="B799" s="271"/>
      <c r="C799" s="256"/>
      <c r="D799" s="256"/>
      <c r="E799" s="256"/>
      <c r="F799" s="256"/>
      <c r="G799" s="256"/>
      <c r="H799" s="256"/>
      <c r="I799" s="256"/>
      <c r="J799" s="256"/>
    </row>
    <row r="800" spans="2:10" ht="15" x14ac:dyDescent="0.25">
      <c r="B800" s="271"/>
      <c r="C800" s="256"/>
      <c r="D800" s="256"/>
      <c r="E800" s="256"/>
      <c r="F800" s="256"/>
      <c r="G800" s="256"/>
      <c r="H800" s="256"/>
      <c r="I800" s="256"/>
      <c r="J800" s="256"/>
    </row>
    <row r="801" spans="2:10" ht="15" x14ac:dyDescent="0.25">
      <c r="B801" s="271"/>
      <c r="C801" s="256"/>
      <c r="D801" s="256"/>
      <c r="E801" s="256"/>
      <c r="F801" s="256"/>
      <c r="G801" s="256"/>
      <c r="H801" s="256"/>
      <c r="I801" s="256"/>
      <c r="J801" s="256"/>
    </row>
    <row r="802" spans="2:10" ht="15" x14ac:dyDescent="0.25">
      <c r="B802" s="271"/>
      <c r="C802" s="256"/>
      <c r="D802" s="256"/>
      <c r="E802" s="256"/>
      <c r="F802" s="256"/>
      <c r="G802" s="256"/>
      <c r="H802" s="256"/>
      <c r="I802" s="256"/>
      <c r="J802" s="256"/>
    </row>
    <row r="803" spans="2:10" ht="15" x14ac:dyDescent="0.25">
      <c r="B803" s="271"/>
      <c r="C803" s="256"/>
      <c r="D803" s="256"/>
      <c r="E803" s="256"/>
      <c r="F803" s="256"/>
      <c r="G803" s="256"/>
      <c r="H803" s="256"/>
      <c r="I803" s="256"/>
      <c r="J803" s="256"/>
    </row>
    <row r="804" spans="2:10" ht="15" x14ac:dyDescent="0.25">
      <c r="B804" s="271"/>
      <c r="C804" s="256"/>
      <c r="D804" s="256"/>
      <c r="E804" s="256"/>
      <c r="F804" s="256"/>
      <c r="G804" s="256"/>
      <c r="H804" s="256"/>
      <c r="I804" s="256"/>
      <c r="J804" s="256"/>
    </row>
    <row r="805" spans="2:10" ht="15" x14ac:dyDescent="0.25">
      <c r="B805" s="271"/>
      <c r="C805" s="256"/>
      <c r="D805" s="256"/>
      <c r="E805" s="256"/>
      <c r="F805" s="256"/>
      <c r="G805" s="256"/>
      <c r="H805" s="256"/>
      <c r="I805" s="256"/>
      <c r="J805" s="256"/>
    </row>
    <row r="806" spans="2:10" ht="15" x14ac:dyDescent="0.25">
      <c r="B806" s="271"/>
      <c r="C806" s="256"/>
      <c r="D806" s="256"/>
      <c r="E806" s="256"/>
      <c r="F806" s="256"/>
      <c r="G806" s="256"/>
      <c r="H806" s="256"/>
      <c r="I806" s="256"/>
      <c r="J806" s="256"/>
    </row>
    <row r="807" spans="2:10" ht="15" x14ac:dyDescent="0.25">
      <c r="B807" s="271"/>
      <c r="C807" s="256"/>
      <c r="D807" s="256"/>
      <c r="E807" s="256"/>
      <c r="F807" s="256"/>
      <c r="G807" s="256"/>
      <c r="H807" s="256"/>
      <c r="I807" s="256"/>
      <c r="J807" s="256"/>
    </row>
    <row r="808" spans="2:10" ht="15" x14ac:dyDescent="0.25">
      <c r="B808" s="271"/>
      <c r="C808" s="256"/>
      <c r="D808" s="256"/>
      <c r="E808" s="256"/>
      <c r="F808" s="256"/>
      <c r="G808" s="256"/>
      <c r="H808" s="256"/>
      <c r="I808" s="256"/>
      <c r="J808" s="256"/>
    </row>
    <row r="809" spans="2:10" ht="15" x14ac:dyDescent="0.25">
      <c r="B809" s="271"/>
      <c r="C809" s="256"/>
      <c r="D809" s="256"/>
      <c r="E809" s="256"/>
      <c r="F809" s="256"/>
      <c r="G809" s="256"/>
      <c r="H809" s="256"/>
      <c r="I809" s="256"/>
      <c r="J809" s="256"/>
    </row>
    <row r="810" spans="2:10" ht="15" x14ac:dyDescent="0.25">
      <c r="B810" s="271"/>
      <c r="C810" s="256"/>
      <c r="D810" s="256"/>
      <c r="E810" s="256"/>
      <c r="F810" s="256"/>
      <c r="G810" s="256"/>
      <c r="H810" s="256"/>
      <c r="I810" s="256"/>
      <c r="J810" s="256"/>
    </row>
    <row r="811" spans="2:10" ht="15" x14ac:dyDescent="0.25">
      <c r="B811" s="271"/>
      <c r="C811" s="256"/>
      <c r="D811" s="256"/>
      <c r="E811" s="256"/>
      <c r="F811" s="256"/>
      <c r="G811" s="256"/>
      <c r="H811" s="256"/>
      <c r="I811" s="256"/>
      <c r="J811" s="256"/>
    </row>
    <row r="812" spans="2:10" ht="15" x14ac:dyDescent="0.25">
      <c r="B812" s="271"/>
      <c r="C812" s="256"/>
      <c r="D812" s="256"/>
      <c r="E812" s="256"/>
      <c r="F812" s="256"/>
      <c r="G812" s="256"/>
      <c r="H812" s="256"/>
      <c r="I812" s="256"/>
      <c r="J812" s="256"/>
    </row>
    <row r="813" spans="2:10" ht="15" x14ac:dyDescent="0.25">
      <c r="B813" s="271"/>
      <c r="C813" s="256"/>
      <c r="D813" s="256"/>
      <c r="E813" s="256"/>
      <c r="F813" s="256"/>
      <c r="G813" s="256"/>
      <c r="H813" s="256"/>
      <c r="I813" s="256"/>
      <c r="J813" s="256"/>
    </row>
    <row r="814" spans="2:10" ht="15" x14ac:dyDescent="0.25">
      <c r="B814" s="271"/>
      <c r="C814" s="256"/>
      <c r="D814" s="256"/>
      <c r="E814" s="256"/>
      <c r="F814" s="256"/>
      <c r="G814" s="256"/>
      <c r="H814" s="256"/>
      <c r="I814" s="256"/>
      <c r="J814" s="256"/>
    </row>
    <row r="815" spans="2:10" ht="15" x14ac:dyDescent="0.25">
      <c r="B815" s="271"/>
      <c r="C815" s="256"/>
      <c r="D815" s="256"/>
      <c r="E815" s="256"/>
      <c r="F815" s="256"/>
      <c r="G815" s="256"/>
      <c r="H815" s="256"/>
      <c r="I815" s="256"/>
      <c r="J815" s="256"/>
    </row>
    <row r="816" spans="2:10" ht="15" x14ac:dyDescent="0.25">
      <c r="B816" s="271"/>
      <c r="C816" s="256"/>
      <c r="D816" s="256"/>
      <c r="E816" s="256"/>
      <c r="F816" s="256"/>
      <c r="G816" s="256"/>
      <c r="H816" s="256"/>
      <c r="I816" s="256"/>
      <c r="J816" s="256"/>
    </row>
    <row r="817" spans="2:10" ht="15" x14ac:dyDescent="0.25">
      <c r="B817" s="271"/>
      <c r="C817" s="256"/>
      <c r="D817" s="256"/>
      <c r="E817" s="256"/>
      <c r="F817" s="256"/>
      <c r="G817" s="256"/>
      <c r="H817" s="256"/>
      <c r="I817" s="256"/>
      <c r="J817" s="256"/>
    </row>
    <row r="818" spans="2:10" ht="15" x14ac:dyDescent="0.25">
      <c r="B818" s="271"/>
      <c r="C818" s="256"/>
      <c r="D818" s="256"/>
      <c r="E818" s="256"/>
      <c r="F818" s="256"/>
      <c r="G818" s="256"/>
      <c r="H818" s="256"/>
      <c r="I818" s="256"/>
      <c r="J818" s="256"/>
    </row>
    <row r="819" spans="2:10" ht="15" x14ac:dyDescent="0.25">
      <c r="B819" s="271"/>
      <c r="C819" s="256"/>
      <c r="D819" s="256"/>
      <c r="E819" s="256"/>
      <c r="F819" s="256"/>
      <c r="G819" s="256"/>
      <c r="H819" s="256"/>
      <c r="I819" s="256"/>
      <c r="J819" s="256"/>
    </row>
    <row r="820" spans="2:10" ht="15" x14ac:dyDescent="0.25">
      <c r="B820" s="271"/>
      <c r="C820" s="256"/>
      <c r="D820" s="256"/>
      <c r="E820" s="256"/>
      <c r="F820" s="256"/>
      <c r="G820" s="256"/>
      <c r="H820" s="256"/>
      <c r="I820" s="256"/>
      <c r="J820" s="256"/>
    </row>
    <row r="821" spans="2:10" ht="15" x14ac:dyDescent="0.25">
      <c r="B821" s="271"/>
      <c r="C821" s="256"/>
      <c r="D821" s="256"/>
      <c r="E821" s="256"/>
      <c r="F821" s="256"/>
      <c r="G821" s="256"/>
      <c r="H821" s="256"/>
      <c r="I821" s="256"/>
      <c r="J821" s="256"/>
    </row>
    <row r="822" spans="2:10" ht="15" x14ac:dyDescent="0.25">
      <c r="B822" s="271"/>
      <c r="C822" s="256"/>
      <c r="D822" s="256"/>
      <c r="E822" s="256"/>
      <c r="F822" s="256"/>
      <c r="G822" s="256"/>
      <c r="H822" s="256"/>
      <c r="I822" s="256"/>
      <c r="J822" s="256"/>
    </row>
    <row r="823" spans="2:10" ht="15" x14ac:dyDescent="0.25">
      <c r="B823" s="271"/>
      <c r="C823" s="256"/>
      <c r="D823" s="256"/>
      <c r="E823" s="256"/>
      <c r="F823" s="256"/>
      <c r="G823" s="256"/>
      <c r="H823" s="256"/>
      <c r="I823" s="256"/>
      <c r="J823" s="256"/>
    </row>
    <row r="824" spans="2:10" ht="15" x14ac:dyDescent="0.25">
      <c r="B824" s="271"/>
      <c r="C824" s="256"/>
      <c r="D824" s="256"/>
      <c r="E824" s="256"/>
      <c r="F824" s="256"/>
      <c r="G824" s="256"/>
      <c r="H824" s="256"/>
      <c r="I824" s="256"/>
      <c r="J824" s="256"/>
    </row>
    <row r="825" spans="2:10" ht="15" x14ac:dyDescent="0.25">
      <c r="B825" s="271"/>
      <c r="C825" s="256"/>
      <c r="D825" s="256"/>
      <c r="E825" s="256"/>
      <c r="F825" s="256"/>
      <c r="G825" s="256"/>
      <c r="H825" s="256"/>
      <c r="I825" s="256"/>
      <c r="J825" s="256"/>
    </row>
    <row r="826" spans="2:10" ht="15" x14ac:dyDescent="0.25">
      <c r="B826" s="271"/>
      <c r="C826" s="256"/>
      <c r="D826" s="256"/>
      <c r="E826" s="256"/>
      <c r="F826" s="256"/>
      <c r="G826" s="256"/>
      <c r="H826" s="256"/>
      <c r="I826" s="256"/>
      <c r="J826" s="256"/>
    </row>
    <row r="827" spans="2:10" ht="15" x14ac:dyDescent="0.25">
      <c r="B827" s="271"/>
      <c r="C827" s="256"/>
      <c r="D827" s="256"/>
      <c r="E827" s="256"/>
      <c r="F827" s="256"/>
      <c r="G827" s="256"/>
      <c r="H827" s="256"/>
      <c r="I827" s="256"/>
      <c r="J827" s="256"/>
    </row>
    <row r="828" spans="2:10" ht="15" x14ac:dyDescent="0.25">
      <c r="B828" s="271"/>
      <c r="C828" s="256"/>
      <c r="D828" s="256"/>
      <c r="E828" s="256"/>
      <c r="F828" s="256"/>
      <c r="G828" s="256"/>
      <c r="H828" s="256"/>
      <c r="I828" s="256"/>
      <c r="J828" s="256"/>
    </row>
    <row r="829" spans="2:10" ht="15" x14ac:dyDescent="0.25">
      <c r="B829" s="271"/>
      <c r="C829" s="256"/>
      <c r="D829" s="256"/>
      <c r="E829" s="256"/>
      <c r="F829" s="256"/>
      <c r="G829" s="256"/>
      <c r="H829" s="256"/>
      <c r="I829" s="256"/>
      <c r="J829" s="256"/>
    </row>
    <row r="830" spans="2:10" ht="15" x14ac:dyDescent="0.25">
      <c r="B830" s="271"/>
      <c r="C830" s="256"/>
      <c r="D830" s="256"/>
      <c r="E830" s="256"/>
      <c r="F830" s="256"/>
      <c r="G830" s="256"/>
      <c r="H830" s="256"/>
      <c r="I830" s="256"/>
      <c r="J830" s="256"/>
    </row>
    <row r="831" spans="2:10" ht="15" x14ac:dyDescent="0.25">
      <c r="B831" s="271"/>
      <c r="C831" s="256"/>
      <c r="D831" s="256"/>
      <c r="E831" s="256"/>
      <c r="F831" s="256"/>
      <c r="G831" s="256"/>
      <c r="H831" s="256"/>
      <c r="I831" s="256"/>
      <c r="J831" s="256"/>
    </row>
    <row r="832" spans="2:10" ht="15" x14ac:dyDescent="0.25">
      <c r="B832" s="271"/>
      <c r="C832" s="256"/>
      <c r="D832" s="256"/>
      <c r="E832" s="256"/>
      <c r="F832" s="256"/>
      <c r="G832" s="256"/>
      <c r="H832" s="256"/>
      <c r="I832" s="256"/>
      <c r="J832" s="256"/>
    </row>
    <row r="833" spans="2:10" ht="15" x14ac:dyDescent="0.25">
      <c r="B833" s="271"/>
      <c r="C833" s="256"/>
      <c r="D833" s="256"/>
      <c r="E833" s="256"/>
      <c r="F833" s="256"/>
      <c r="G833" s="256"/>
      <c r="H833" s="256"/>
      <c r="I833" s="256"/>
      <c r="J833" s="256"/>
    </row>
    <row r="834" spans="2:10" ht="15" x14ac:dyDescent="0.25">
      <c r="B834" s="271"/>
      <c r="C834" s="256"/>
      <c r="D834" s="256"/>
      <c r="E834" s="256"/>
      <c r="F834" s="256"/>
      <c r="G834" s="256"/>
      <c r="H834" s="256"/>
      <c r="I834" s="256"/>
      <c r="J834" s="256"/>
    </row>
    <row r="835" spans="2:10" ht="15" x14ac:dyDescent="0.25">
      <c r="B835" s="271"/>
      <c r="C835" s="256"/>
      <c r="D835" s="256"/>
      <c r="E835" s="256"/>
      <c r="F835" s="256"/>
      <c r="G835" s="256"/>
      <c r="H835" s="256"/>
      <c r="I835" s="256"/>
      <c r="J835" s="256"/>
    </row>
    <row r="836" spans="2:10" ht="15" x14ac:dyDescent="0.25">
      <c r="B836" s="271"/>
      <c r="C836" s="256"/>
      <c r="D836" s="256"/>
      <c r="E836" s="256"/>
      <c r="F836" s="256"/>
      <c r="G836" s="256"/>
      <c r="H836" s="256"/>
      <c r="I836" s="256"/>
      <c r="J836" s="256"/>
    </row>
    <row r="837" spans="2:10" ht="15" x14ac:dyDescent="0.25">
      <c r="B837" s="271"/>
      <c r="C837" s="256"/>
      <c r="D837" s="256"/>
      <c r="E837" s="256"/>
      <c r="F837" s="256"/>
      <c r="G837" s="256"/>
      <c r="H837" s="256"/>
      <c r="I837" s="256"/>
      <c r="J837" s="256"/>
    </row>
    <row r="838" spans="2:10" ht="15" x14ac:dyDescent="0.25">
      <c r="B838" s="271"/>
      <c r="C838" s="256"/>
      <c r="D838" s="256"/>
      <c r="E838" s="256"/>
      <c r="F838" s="256"/>
      <c r="G838" s="256"/>
      <c r="H838" s="256"/>
      <c r="I838" s="256"/>
      <c r="J838" s="256"/>
    </row>
    <row r="839" spans="2:10" ht="15" x14ac:dyDescent="0.25">
      <c r="B839" s="271"/>
      <c r="C839" s="256"/>
      <c r="D839" s="256"/>
      <c r="E839" s="256"/>
      <c r="F839" s="256"/>
      <c r="G839" s="256"/>
      <c r="H839" s="256"/>
      <c r="I839" s="256"/>
      <c r="J839" s="256"/>
    </row>
    <row r="840" spans="2:10" ht="15" x14ac:dyDescent="0.25">
      <c r="B840" s="271"/>
      <c r="C840" s="256"/>
      <c r="D840" s="256"/>
      <c r="E840" s="256"/>
      <c r="F840" s="256"/>
      <c r="G840" s="256"/>
      <c r="H840" s="256"/>
      <c r="I840" s="256"/>
      <c r="J840" s="256"/>
    </row>
    <row r="841" spans="2:10" ht="15" x14ac:dyDescent="0.25">
      <c r="B841" s="271"/>
      <c r="C841" s="256"/>
      <c r="D841" s="256"/>
      <c r="E841" s="256"/>
      <c r="F841" s="256"/>
      <c r="G841" s="256"/>
      <c r="H841" s="256"/>
      <c r="I841" s="256"/>
      <c r="J841" s="256"/>
    </row>
    <row r="842" spans="2:10" ht="15" x14ac:dyDescent="0.25">
      <c r="B842" s="271"/>
      <c r="C842" s="256"/>
      <c r="D842" s="256"/>
      <c r="E842" s="256"/>
      <c r="F842" s="256"/>
      <c r="G842" s="256"/>
      <c r="H842" s="256"/>
      <c r="I842" s="256"/>
      <c r="J842" s="256"/>
    </row>
    <row r="843" spans="2:10" ht="15" x14ac:dyDescent="0.25">
      <c r="B843" s="271"/>
      <c r="C843" s="256"/>
      <c r="D843" s="256"/>
      <c r="E843" s="256"/>
      <c r="F843" s="256"/>
      <c r="G843" s="256"/>
      <c r="H843" s="256"/>
      <c r="I843" s="256"/>
      <c r="J843" s="256"/>
    </row>
    <row r="844" spans="2:10" ht="15" x14ac:dyDescent="0.25">
      <c r="B844" s="271"/>
      <c r="C844" s="256"/>
      <c r="D844" s="256"/>
      <c r="E844" s="256"/>
      <c r="F844" s="256"/>
      <c r="G844" s="256"/>
      <c r="H844" s="256"/>
      <c r="I844" s="256"/>
      <c r="J844" s="256"/>
    </row>
    <row r="845" spans="2:10" ht="15" x14ac:dyDescent="0.25">
      <c r="B845" s="271"/>
      <c r="C845" s="256"/>
      <c r="D845" s="256"/>
      <c r="E845" s="256"/>
      <c r="F845" s="256"/>
      <c r="G845" s="256"/>
      <c r="H845" s="256"/>
      <c r="I845" s="256"/>
      <c r="J845" s="256"/>
    </row>
    <row r="846" spans="2:10" ht="15" x14ac:dyDescent="0.25">
      <c r="B846" s="271"/>
      <c r="C846" s="256"/>
      <c r="D846" s="256"/>
      <c r="E846" s="256"/>
      <c r="F846" s="256"/>
      <c r="G846" s="256"/>
      <c r="H846" s="256"/>
      <c r="I846" s="256"/>
      <c r="J846" s="256"/>
    </row>
    <row r="847" spans="2:10" ht="15" x14ac:dyDescent="0.25">
      <c r="B847" s="271"/>
      <c r="C847" s="256"/>
      <c r="D847" s="256"/>
      <c r="E847" s="256"/>
      <c r="F847" s="256"/>
      <c r="G847" s="256"/>
      <c r="H847" s="256"/>
      <c r="I847" s="256"/>
      <c r="J847" s="256"/>
    </row>
    <row r="848" spans="2:10" ht="15" x14ac:dyDescent="0.25">
      <c r="B848" s="271"/>
      <c r="C848" s="256"/>
      <c r="D848" s="256"/>
      <c r="E848" s="256"/>
      <c r="F848" s="256"/>
      <c r="G848" s="256"/>
      <c r="H848" s="256"/>
      <c r="I848" s="256"/>
      <c r="J848" s="256"/>
    </row>
    <row r="849" spans="2:10" ht="15" x14ac:dyDescent="0.25">
      <c r="B849" s="271"/>
      <c r="C849" s="256"/>
      <c r="D849" s="256"/>
      <c r="E849" s="256"/>
      <c r="F849" s="256"/>
      <c r="G849" s="256"/>
      <c r="H849" s="256"/>
      <c r="I849" s="256"/>
      <c r="J849" s="256"/>
    </row>
    <row r="850" spans="2:10" ht="15" x14ac:dyDescent="0.25">
      <c r="B850" s="271"/>
      <c r="C850" s="256"/>
      <c r="D850" s="256"/>
      <c r="E850" s="256"/>
      <c r="F850" s="256"/>
      <c r="G850" s="256"/>
      <c r="H850" s="256"/>
      <c r="I850" s="256"/>
      <c r="J850" s="256"/>
    </row>
    <row r="851" spans="2:10" ht="15" x14ac:dyDescent="0.25">
      <c r="B851" s="271"/>
      <c r="C851" s="256"/>
      <c r="D851" s="256"/>
      <c r="E851" s="256"/>
      <c r="F851" s="256"/>
      <c r="G851" s="256"/>
      <c r="H851" s="256"/>
      <c r="I851" s="256"/>
      <c r="J851" s="256"/>
    </row>
    <row r="852" spans="2:10" ht="15" x14ac:dyDescent="0.25">
      <c r="B852" s="271"/>
      <c r="C852" s="256"/>
      <c r="D852" s="256"/>
      <c r="E852" s="256"/>
      <c r="F852" s="256"/>
      <c r="G852" s="256"/>
      <c r="H852" s="256"/>
      <c r="I852" s="256"/>
      <c r="J852" s="256"/>
    </row>
    <row r="853" spans="2:10" ht="15" x14ac:dyDescent="0.25">
      <c r="B853" s="271"/>
      <c r="C853" s="256"/>
      <c r="D853" s="256"/>
      <c r="E853" s="256"/>
      <c r="F853" s="256"/>
      <c r="G853" s="256"/>
      <c r="H853" s="256"/>
      <c r="I853" s="256"/>
      <c r="J853" s="256"/>
    </row>
    <row r="854" spans="2:10" ht="15" x14ac:dyDescent="0.25">
      <c r="B854" s="271"/>
      <c r="C854" s="256"/>
      <c r="D854" s="256"/>
      <c r="E854" s="256"/>
      <c r="F854" s="256"/>
      <c r="G854" s="256"/>
      <c r="H854" s="256"/>
      <c r="I854" s="256"/>
      <c r="J854" s="256"/>
    </row>
    <row r="855" spans="2:10" ht="15" x14ac:dyDescent="0.25">
      <c r="B855" s="271"/>
      <c r="C855" s="256"/>
      <c r="D855" s="256"/>
      <c r="E855" s="256"/>
      <c r="F855" s="256"/>
      <c r="G855" s="256"/>
      <c r="H855" s="256"/>
      <c r="I855" s="256"/>
      <c r="J855" s="256"/>
    </row>
    <row r="856" spans="2:10" ht="15" x14ac:dyDescent="0.25">
      <c r="B856" s="271"/>
      <c r="C856" s="256"/>
      <c r="D856" s="256"/>
      <c r="E856" s="256"/>
      <c r="F856" s="256"/>
      <c r="G856" s="256"/>
      <c r="H856" s="256"/>
      <c r="I856" s="256"/>
      <c r="J856" s="256"/>
    </row>
    <row r="857" spans="2:10" ht="15" x14ac:dyDescent="0.25">
      <c r="B857" s="271"/>
      <c r="C857" s="256"/>
      <c r="D857" s="256"/>
      <c r="E857" s="256"/>
      <c r="F857" s="256"/>
      <c r="G857" s="256"/>
      <c r="H857" s="256"/>
      <c r="I857" s="256"/>
      <c r="J857" s="256"/>
    </row>
    <row r="858" spans="2:10" ht="15" x14ac:dyDescent="0.25">
      <c r="B858" s="271"/>
      <c r="C858" s="256"/>
      <c r="D858" s="256"/>
      <c r="E858" s="256"/>
      <c r="F858" s="256"/>
      <c r="G858" s="256"/>
      <c r="H858" s="256"/>
      <c r="I858" s="256"/>
      <c r="J858" s="256"/>
    </row>
    <row r="859" spans="2:10" ht="15" x14ac:dyDescent="0.25">
      <c r="B859" s="271"/>
      <c r="C859" s="256"/>
      <c r="D859" s="256"/>
      <c r="E859" s="256"/>
      <c r="F859" s="256"/>
      <c r="G859" s="256"/>
      <c r="H859" s="256"/>
      <c r="I859" s="256"/>
      <c r="J859" s="256"/>
    </row>
    <row r="860" spans="2:10" ht="15" x14ac:dyDescent="0.25">
      <c r="B860" s="271"/>
      <c r="C860" s="256"/>
      <c r="D860" s="256"/>
      <c r="E860" s="256"/>
      <c r="F860" s="256"/>
      <c r="G860" s="256"/>
      <c r="H860" s="256"/>
      <c r="I860" s="256"/>
      <c r="J860" s="256"/>
    </row>
    <row r="861" spans="2:10" ht="15" x14ac:dyDescent="0.25">
      <c r="B861" s="271"/>
      <c r="C861" s="256"/>
      <c r="D861" s="256"/>
      <c r="E861" s="256"/>
      <c r="F861" s="256"/>
      <c r="G861" s="256"/>
      <c r="H861" s="256"/>
      <c r="I861" s="256"/>
      <c r="J861" s="256"/>
    </row>
    <row r="862" spans="2:10" ht="15" x14ac:dyDescent="0.25">
      <c r="B862" s="271"/>
      <c r="C862" s="256"/>
      <c r="D862" s="256"/>
      <c r="E862" s="256"/>
      <c r="F862" s="256"/>
      <c r="G862" s="256"/>
      <c r="H862" s="256"/>
      <c r="I862" s="256"/>
      <c r="J862" s="256"/>
    </row>
    <row r="863" spans="2:10" ht="15" x14ac:dyDescent="0.25">
      <c r="B863" s="271"/>
      <c r="C863" s="256"/>
      <c r="D863" s="256"/>
      <c r="E863" s="256"/>
      <c r="F863" s="256"/>
      <c r="G863" s="256"/>
      <c r="H863" s="256"/>
      <c r="I863" s="256"/>
      <c r="J863" s="256"/>
    </row>
    <row r="864" spans="2:10" ht="15" x14ac:dyDescent="0.25">
      <c r="B864" s="271"/>
      <c r="C864" s="256"/>
      <c r="D864" s="256"/>
      <c r="E864" s="256"/>
      <c r="F864" s="256"/>
      <c r="G864" s="256"/>
      <c r="H864" s="256"/>
      <c r="I864" s="256"/>
      <c r="J864" s="256"/>
    </row>
    <row r="865" spans="2:10" ht="15" x14ac:dyDescent="0.25">
      <c r="B865" s="271"/>
      <c r="C865" s="256"/>
      <c r="D865" s="256"/>
      <c r="E865" s="256"/>
      <c r="F865" s="256"/>
      <c r="G865" s="256"/>
      <c r="H865" s="256"/>
      <c r="I865" s="256"/>
      <c r="J865" s="256"/>
    </row>
    <row r="866" spans="2:10" ht="15" x14ac:dyDescent="0.25">
      <c r="B866" s="271"/>
      <c r="C866" s="256"/>
      <c r="D866" s="256"/>
      <c r="E866" s="256"/>
      <c r="F866" s="256"/>
      <c r="G866" s="256"/>
      <c r="H866" s="256"/>
      <c r="I866" s="256"/>
      <c r="J866" s="256"/>
    </row>
    <row r="867" spans="2:10" ht="15" x14ac:dyDescent="0.25">
      <c r="B867" s="271"/>
      <c r="C867" s="256"/>
      <c r="D867" s="256"/>
      <c r="E867" s="256"/>
      <c r="F867" s="256"/>
      <c r="G867" s="256"/>
      <c r="H867" s="256"/>
      <c r="I867" s="256"/>
      <c r="J867" s="256"/>
    </row>
    <row r="868" spans="2:10" ht="15" x14ac:dyDescent="0.25">
      <c r="B868" s="271"/>
      <c r="C868" s="256"/>
      <c r="D868" s="256"/>
      <c r="E868" s="256"/>
      <c r="F868" s="256"/>
      <c r="G868" s="256"/>
      <c r="H868" s="256"/>
      <c r="I868" s="256"/>
      <c r="J868" s="256"/>
    </row>
    <row r="869" spans="2:10" ht="15" x14ac:dyDescent="0.25">
      <c r="B869" s="271"/>
      <c r="C869" s="256"/>
      <c r="D869" s="256"/>
      <c r="E869" s="256"/>
      <c r="F869" s="256"/>
      <c r="G869" s="256"/>
      <c r="H869" s="256"/>
      <c r="I869" s="256"/>
      <c r="J869" s="256"/>
    </row>
    <row r="870" spans="2:10" ht="15" x14ac:dyDescent="0.25">
      <c r="B870" s="271"/>
      <c r="C870" s="256"/>
      <c r="D870" s="256"/>
      <c r="E870" s="256"/>
      <c r="F870" s="256"/>
      <c r="G870" s="256"/>
      <c r="H870" s="256"/>
      <c r="I870" s="256"/>
      <c r="J870" s="256"/>
    </row>
    <row r="871" spans="2:10" ht="15" x14ac:dyDescent="0.25">
      <c r="B871" s="271"/>
      <c r="C871" s="256"/>
      <c r="D871" s="256"/>
      <c r="E871" s="256"/>
      <c r="F871" s="256"/>
      <c r="G871" s="256"/>
      <c r="H871" s="256"/>
      <c r="I871" s="256"/>
      <c r="J871" s="256"/>
    </row>
    <row r="872" spans="2:10" ht="15" x14ac:dyDescent="0.25">
      <c r="B872" s="271"/>
      <c r="C872" s="256"/>
      <c r="D872" s="256"/>
      <c r="E872" s="256"/>
      <c r="F872" s="256"/>
      <c r="G872" s="256"/>
      <c r="H872" s="256"/>
      <c r="I872" s="256"/>
      <c r="J872" s="256"/>
    </row>
    <row r="873" spans="2:10" ht="15" x14ac:dyDescent="0.25">
      <c r="B873" s="271"/>
      <c r="C873" s="256"/>
      <c r="D873" s="256"/>
      <c r="E873" s="256"/>
      <c r="F873" s="256"/>
      <c r="G873" s="256"/>
      <c r="H873" s="256"/>
      <c r="I873" s="256"/>
      <c r="J873" s="256"/>
    </row>
    <row r="874" spans="2:10" ht="15" x14ac:dyDescent="0.25">
      <c r="B874" s="271"/>
      <c r="C874" s="256"/>
      <c r="D874" s="256"/>
      <c r="E874" s="256"/>
      <c r="F874" s="256"/>
      <c r="G874" s="256"/>
      <c r="H874" s="256"/>
      <c r="I874" s="256"/>
      <c r="J874" s="256"/>
    </row>
    <row r="875" spans="2:10" ht="15" x14ac:dyDescent="0.25">
      <c r="B875" s="271"/>
      <c r="C875" s="256"/>
      <c r="D875" s="256"/>
      <c r="E875" s="256"/>
      <c r="F875" s="256"/>
      <c r="G875" s="256"/>
      <c r="H875" s="256"/>
      <c r="I875" s="256"/>
      <c r="J875" s="256"/>
    </row>
    <row r="876" spans="2:10" ht="15" x14ac:dyDescent="0.25">
      <c r="B876" s="271"/>
      <c r="C876" s="256"/>
      <c r="D876" s="256"/>
      <c r="E876" s="256"/>
      <c r="F876" s="256"/>
      <c r="G876" s="256"/>
      <c r="H876" s="256"/>
      <c r="I876" s="256"/>
      <c r="J876" s="256"/>
    </row>
    <row r="877" spans="2:10" ht="15" x14ac:dyDescent="0.25">
      <c r="B877" s="271"/>
      <c r="C877" s="256"/>
      <c r="D877" s="256"/>
      <c r="E877" s="256"/>
      <c r="F877" s="256"/>
      <c r="G877" s="256"/>
      <c r="H877" s="256"/>
      <c r="I877" s="256"/>
      <c r="J877" s="256"/>
    </row>
    <row r="878" spans="2:10" ht="15" x14ac:dyDescent="0.25">
      <c r="B878" s="271"/>
      <c r="C878" s="256"/>
      <c r="D878" s="256"/>
      <c r="E878" s="256"/>
      <c r="F878" s="256"/>
      <c r="G878" s="256"/>
      <c r="H878" s="256"/>
      <c r="I878" s="256"/>
      <c r="J878" s="256"/>
    </row>
    <row r="879" spans="2:10" ht="15" x14ac:dyDescent="0.25">
      <c r="B879" s="271"/>
      <c r="C879" s="256"/>
      <c r="D879" s="256"/>
      <c r="E879" s="256"/>
      <c r="F879" s="256"/>
      <c r="G879" s="256"/>
      <c r="H879" s="256"/>
      <c r="I879" s="256"/>
      <c r="J879" s="256"/>
    </row>
    <row r="880" spans="2:10" ht="15" x14ac:dyDescent="0.25">
      <c r="B880" s="271"/>
      <c r="C880" s="256"/>
      <c r="D880" s="256"/>
      <c r="E880" s="256"/>
      <c r="F880" s="256"/>
      <c r="G880" s="256"/>
      <c r="H880" s="256"/>
      <c r="I880" s="256"/>
      <c r="J880" s="256"/>
    </row>
    <row r="881" spans="2:10" ht="15" x14ac:dyDescent="0.25">
      <c r="B881" s="271"/>
      <c r="C881" s="256"/>
      <c r="D881" s="256"/>
      <c r="E881" s="256"/>
      <c r="F881" s="256"/>
      <c r="G881" s="256"/>
      <c r="H881" s="256"/>
      <c r="I881" s="256"/>
      <c r="J881" s="256"/>
    </row>
    <row r="882" spans="2:10" ht="15" x14ac:dyDescent="0.25">
      <c r="B882" s="271"/>
      <c r="C882" s="256"/>
      <c r="D882" s="256"/>
      <c r="E882" s="256"/>
      <c r="F882" s="256"/>
      <c r="G882" s="256"/>
      <c r="H882" s="256"/>
      <c r="I882" s="256"/>
      <c r="J882" s="256"/>
    </row>
    <row r="883" spans="2:10" ht="15" x14ac:dyDescent="0.25">
      <c r="B883" s="271"/>
      <c r="C883" s="256"/>
      <c r="D883" s="256"/>
      <c r="E883" s="256"/>
      <c r="F883" s="256"/>
      <c r="G883" s="256"/>
      <c r="H883" s="256"/>
      <c r="I883" s="256"/>
      <c r="J883" s="256"/>
    </row>
    <row r="884" spans="2:10" ht="15" x14ac:dyDescent="0.25">
      <c r="B884" s="271"/>
      <c r="C884" s="256"/>
      <c r="D884" s="256"/>
      <c r="E884" s="256"/>
      <c r="F884" s="256"/>
      <c r="G884" s="256"/>
      <c r="H884" s="256"/>
      <c r="I884" s="256"/>
      <c r="J884" s="256"/>
    </row>
    <row r="885" spans="2:10" ht="15" x14ac:dyDescent="0.25">
      <c r="B885" s="271"/>
      <c r="C885" s="256"/>
      <c r="D885" s="256"/>
      <c r="E885" s="256"/>
      <c r="F885" s="256"/>
      <c r="G885" s="256"/>
      <c r="H885" s="256"/>
      <c r="I885" s="256"/>
      <c r="J885" s="256"/>
    </row>
    <row r="886" spans="2:10" ht="15" x14ac:dyDescent="0.25">
      <c r="B886" s="271"/>
      <c r="C886" s="256"/>
      <c r="D886" s="256"/>
      <c r="E886" s="256"/>
      <c r="F886" s="256"/>
      <c r="G886" s="256"/>
      <c r="H886" s="256"/>
      <c r="I886" s="256"/>
      <c r="J886" s="256"/>
    </row>
    <row r="887" spans="2:10" ht="15" x14ac:dyDescent="0.25">
      <c r="B887" s="271"/>
      <c r="C887" s="256"/>
      <c r="D887" s="256"/>
      <c r="E887" s="256"/>
      <c r="F887" s="256"/>
      <c r="G887" s="256"/>
      <c r="H887" s="256"/>
      <c r="I887" s="256"/>
      <c r="J887" s="256"/>
    </row>
    <row r="888" spans="2:10" ht="15" x14ac:dyDescent="0.25">
      <c r="B888" s="271"/>
      <c r="C888" s="256"/>
      <c r="D888" s="256"/>
      <c r="E888" s="256"/>
      <c r="F888" s="256"/>
      <c r="G888" s="256"/>
      <c r="H888" s="256"/>
      <c r="I888" s="256"/>
      <c r="J888" s="256"/>
    </row>
    <row r="889" spans="2:10" ht="15" x14ac:dyDescent="0.25">
      <c r="B889" s="271"/>
      <c r="C889" s="256"/>
      <c r="D889" s="256"/>
      <c r="E889" s="256"/>
      <c r="F889" s="256"/>
      <c r="G889" s="256"/>
      <c r="H889" s="256"/>
      <c r="I889" s="256"/>
      <c r="J889" s="256"/>
    </row>
    <row r="890" spans="2:10" ht="15" x14ac:dyDescent="0.25">
      <c r="B890" s="271"/>
      <c r="C890" s="256"/>
      <c r="D890" s="256"/>
      <c r="E890" s="256"/>
      <c r="F890" s="256"/>
      <c r="G890" s="256"/>
      <c r="H890" s="256"/>
      <c r="I890" s="256"/>
      <c r="J890" s="256"/>
    </row>
    <row r="891" spans="2:10" ht="15" x14ac:dyDescent="0.25">
      <c r="B891" s="271"/>
      <c r="C891" s="256"/>
      <c r="D891" s="256"/>
      <c r="E891" s="256"/>
      <c r="F891" s="256"/>
      <c r="G891" s="256"/>
      <c r="H891" s="256"/>
      <c r="I891" s="256"/>
      <c r="J891" s="256"/>
    </row>
    <row r="892" spans="2:10" ht="15" x14ac:dyDescent="0.25">
      <c r="B892" s="271"/>
      <c r="C892" s="256"/>
      <c r="D892" s="256"/>
      <c r="E892" s="256"/>
      <c r="F892" s="256"/>
      <c r="G892" s="256"/>
      <c r="H892" s="256"/>
      <c r="I892" s="256"/>
      <c r="J892" s="256"/>
    </row>
    <row r="893" spans="2:10" ht="15" x14ac:dyDescent="0.25">
      <c r="B893" s="271"/>
      <c r="C893" s="256"/>
      <c r="D893" s="256"/>
      <c r="E893" s="256"/>
      <c r="F893" s="256"/>
      <c r="G893" s="256"/>
      <c r="H893" s="256"/>
      <c r="I893" s="256"/>
      <c r="J893" s="256"/>
    </row>
    <row r="894" spans="2:10" ht="15" x14ac:dyDescent="0.25">
      <c r="B894" s="271"/>
      <c r="C894" s="256"/>
      <c r="D894" s="256"/>
      <c r="E894" s="256"/>
      <c r="F894" s="256"/>
      <c r="G894" s="256"/>
      <c r="H894" s="256"/>
      <c r="I894" s="256"/>
      <c r="J894" s="256"/>
    </row>
    <row r="895" spans="2:10" ht="15" x14ac:dyDescent="0.25">
      <c r="B895" s="271"/>
      <c r="C895" s="256"/>
      <c r="D895" s="256"/>
      <c r="E895" s="256"/>
      <c r="F895" s="256"/>
      <c r="G895" s="256"/>
      <c r="H895" s="256"/>
      <c r="I895" s="256"/>
      <c r="J895" s="256"/>
    </row>
    <row r="896" spans="2:10" ht="15" x14ac:dyDescent="0.25">
      <c r="B896" s="271"/>
      <c r="C896" s="256"/>
      <c r="D896" s="256"/>
      <c r="E896" s="256"/>
      <c r="F896" s="256"/>
      <c r="G896" s="256"/>
      <c r="H896" s="256"/>
      <c r="I896" s="256"/>
      <c r="J896" s="256"/>
    </row>
    <row r="897" spans="2:10" ht="15" x14ac:dyDescent="0.25">
      <c r="B897" s="271"/>
      <c r="C897" s="256"/>
      <c r="D897" s="256"/>
      <c r="E897" s="256"/>
      <c r="F897" s="256"/>
      <c r="G897" s="256"/>
      <c r="H897" s="256"/>
      <c r="I897" s="256"/>
      <c r="J897" s="256"/>
    </row>
    <row r="898" spans="2:10" ht="15" x14ac:dyDescent="0.25">
      <c r="B898" s="271"/>
      <c r="C898" s="256"/>
      <c r="D898" s="256"/>
      <c r="E898" s="256"/>
      <c r="F898" s="256"/>
      <c r="G898" s="256"/>
      <c r="H898" s="256"/>
      <c r="I898" s="256"/>
      <c r="J898" s="256"/>
    </row>
    <row r="899" spans="2:10" ht="15" x14ac:dyDescent="0.25">
      <c r="B899" s="271"/>
      <c r="C899" s="256"/>
      <c r="D899" s="256"/>
      <c r="E899" s="256"/>
      <c r="F899" s="256"/>
      <c r="G899" s="256"/>
      <c r="H899" s="256"/>
      <c r="I899" s="256"/>
      <c r="J899" s="256"/>
    </row>
    <row r="900" spans="2:10" ht="15" x14ac:dyDescent="0.25">
      <c r="B900" s="271"/>
      <c r="C900" s="256"/>
      <c r="D900" s="256"/>
      <c r="E900" s="256"/>
      <c r="F900" s="256"/>
      <c r="G900" s="256"/>
      <c r="H900" s="256"/>
      <c r="I900" s="256"/>
      <c r="J900" s="256"/>
    </row>
    <row r="901" spans="2:10" ht="15" x14ac:dyDescent="0.25">
      <c r="B901" s="271"/>
      <c r="C901" s="256"/>
      <c r="D901" s="256"/>
      <c r="E901" s="256"/>
      <c r="F901" s="256"/>
      <c r="G901" s="256"/>
      <c r="H901" s="256"/>
      <c r="I901" s="256"/>
      <c r="J901" s="256"/>
    </row>
    <row r="902" spans="2:10" ht="15" x14ac:dyDescent="0.25">
      <c r="B902" s="271"/>
      <c r="C902" s="256"/>
      <c r="D902" s="256"/>
      <c r="E902" s="256"/>
      <c r="F902" s="256"/>
      <c r="G902" s="256"/>
      <c r="H902" s="256"/>
      <c r="I902" s="256"/>
      <c r="J902" s="256"/>
    </row>
    <row r="903" spans="2:10" ht="15" x14ac:dyDescent="0.25">
      <c r="B903" s="271"/>
      <c r="C903" s="256"/>
      <c r="D903" s="256"/>
      <c r="E903" s="256"/>
      <c r="F903" s="256"/>
      <c r="G903" s="256"/>
      <c r="H903" s="256"/>
      <c r="I903" s="256"/>
      <c r="J903" s="256"/>
    </row>
    <row r="904" spans="2:10" ht="15" x14ac:dyDescent="0.25">
      <c r="B904" s="271"/>
      <c r="C904" s="256"/>
      <c r="D904" s="256"/>
      <c r="E904" s="256"/>
      <c r="F904" s="256"/>
      <c r="G904" s="256"/>
      <c r="H904" s="256"/>
      <c r="I904" s="256"/>
      <c r="J904" s="256"/>
    </row>
    <row r="905" spans="2:10" ht="15" x14ac:dyDescent="0.25">
      <c r="B905" s="271"/>
      <c r="C905" s="256"/>
      <c r="D905" s="256"/>
      <c r="E905" s="256"/>
      <c r="F905" s="256"/>
      <c r="G905" s="256"/>
      <c r="H905" s="256"/>
      <c r="I905" s="256"/>
      <c r="J905" s="256"/>
    </row>
    <row r="906" spans="2:10" ht="15" x14ac:dyDescent="0.25">
      <c r="B906" s="271"/>
      <c r="C906" s="256"/>
      <c r="D906" s="256"/>
      <c r="E906" s="256"/>
      <c r="F906" s="256"/>
      <c r="G906" s="256"/>
      <c r="H906" s="256"/>
      <c r="I906" s="256"/>
      <c r="J906" s="256"/>
    </row>
    <row r="907" spans="2:10" ht="15" x14ac:dyDescent="0.25">
      <c r="B907" s="271"/>
      <c r="C907" s="256"/>
      <c r="D907" s="256"/>
      <c r="E907" s="256"/>
      <c r="F907" s="256"/>
      <c r="G907" s="256"/>
      <c r="H907" s="256"/>
      <c r="I907" s="256"/>
      <c r="J907" s="256"/>
    </row>
    <row r="908" spans="2:10" ht="15" x14ac:dyDescent="0.25">
      <c r="B908" s="271"/>
      <c r="C908" s="256"/>
      <c r="D908" s="256"/>
      <c r="E908" s="256"/>
      <c r="F908" s="256"/>
      <c r="G908" s="256"/>
      <c r="H908" s="256"/>
      <c r="I908" s="256"/>
      <c r="J908" s="256"/>
    </row>
    <row r="909" spans="2:10" ht="15" x14ac:dyDescent="0.25">
      <c r="B909" s="271"/>
      <c r="C909" s="256"/>
      <c r="D909" s="256"/>
      <c r="E909" s="256"/>
      <c r="F909" s="256"/>
      <c r="G909" s="256"/>
      <c r="H909" s="256"/>
      <c r="I909" s="256"/>
      <c r="J909" s="256"/>
    </row>
    <row r="910" spans="2:10" ht="15" x14ac:dyDescent="0.25">
      <c r="B910" s="271"/>
      <c r="C910" s="256"/>
      <c r="D910" s="256"/>
      <c r="E910" s="256"/>
      <c r="F910" s="256"/>
      <c r="G910" s="256"/>
      <c r="H910" s="256"/>
      <c r="I910" s="256"/>
      <c r="J910" s="256"/>
    </row>
    <row r="911" spans="2:10" ht="15" x14ac:dyDescent="0.25">
      <c r="B911" s="271"/>
      <c r="C911" s="256"/>
      <c r="D911" s="256"/>
      <c r="E911" s="256"/>
      <c r="F911" s="256"/>
      <c r="G911" s="256"/>
      <c r="H911" s="256"/>
      <c r="I911" s="256"/>
      <c r="J911" s="256"/>
    </row>
    <row r="912" spans="2:10" ht="15" x14ac:dyDescent="0.25">
      <c r="B912" s="271"/>
      <c r="C912" s="256"/>
      <c r="D912" s="256"/>
      <c r="E912" s="256"/>
      <c r="F912" s="256"/>
      <c r="G912" s="256"/>
      <c r="H912" s="256"/>
      <c r="I912" s="256"/>
      <c r="J912" s="256"/>
    </row>
    <row r="913" spans="2:10" ht="15" x14ac:dyDescent="0.25">
      <c r="B913" s="271"/>
      <c r="C913" s="256"/>
      <c r="D913" s="256"/>
      <c r="E913" s="256"/>
      <c r="F913" s="256"/>
      <c r="G913" s="256"/>
      <c r="H913" s="256"/>
      <c r="I913" s="256"/>
      <c r="J913" s="256"/>
    </row>
    <row r="914" spans="2:10" ht="15" x14ac:dyDescent="0.25">
      <c r="B914" s="271"/>
      <c r="C914" s="256"/>
      <c r="D914" s="256"/>
      <c r="E914" s="256"/>
      <c r="F914" s="256"/>
      <c r="G914" s="256"/>
      <c r="H914" s="256"/>
      <c r="I914" s="256"/>
      <c r="J914" s="256"/>
    </row>
    <row r="915" spans="2:10" ht="15" x14ac:dyDescent="0.25">
      <c r="B915" s="271"/>
      <c r="C915" s="256"/>
      <c r="D915" s="256"/>
      <c r="E915" s="256"/>
      <c r="F915" s="256"/>
      <c r="G915" s="256"/>
      <c r="H915" s="256"/>
      <c r="I915" s="256"/>
      <c r="J915" s="256"/>
    </row>
    <row r="916" spans="2:10" ht="15" x14ac:dyDescent="0.25">
      <c r="B916" s="271"/>
      <c r="C916" s="256"/>
      <c r="D916" s="256"/>
      <c r="E916" s="256"/>
      <c r="F916" s="256"/>
      <c r="G916" s="256"/>
      <c r="H916" s="256"/>
      <c r="I916" s="256"/>
      <c r="J916" s="256"/>
    </row>
    <row r="917" spans="2:10" ht="15" x14ac:dyDescent="0.25">
      <c r="B917" s="271"/>
      <c r="C917" s="256"/>
      <c r="D917" s="256"/>
      <c r="E917" s="256"/>
      <c r="F917" s="256"/>
      <c r="G917" s="256"/>
      <c r="H917" s="256"/>
      <c r="I917" s="256"/>
      <c r="J917" s="256"/>
    </row>
    <row r="918" spans="2:10" ht="15" x14ac:dyDescent="0.25">
      <c r="B918" s="271"/>
      <c r="C918" s="256"/>
      <c r="D918" s="256"/>
      <c r="E918" s="256"/>
      <c r="F918" s="256"/>
      <c r="G918" s="256"/>
      <c r="H918" s="256"/>
      <c r="I918" s="256"/>
      <c r="J918" s="256"/>
    </row>
    <row r="919" spans="2:10" ht="15" x14ac:dyDescent="0.25">
      <c r="B919" s="271"/>
      <c r="C919" s="256"/>
      <c r="D919" s="256"/>
      <c r="E919" s="256"/>
      <c r="F919" s="256"/>
      <c r="G919" s="256"/>
      <c r="H919" s="256"/>
      <c r="I919" s="256"/>
      <c r="J919" s="256"/>
    </row>
    <row r="920" spans="2:10" ht="15" x14ac:dyDescent="0.25">
      <c r="B920" s="271"/>
      <c r="C920" s="256"/>
      <c r="D920" s="256"/>
      <c r="E920" s="256"/>
      <c r="F920" s="256"/>
      <c r="G920" s="256"/>
      <c r="H920" s="256"/>
      <c r="I920" s="256"/>
      <c r="J920" s="256"/>
    </row>
    <row r="921" spans="2:10" ht="15" x14ac:dyDescent="0.25">
      <c r="B921" s="271"/>
      <c r="C921" s="256"/>
      <c r="D921" s="256"/>
      <c r="E921" s="256"/>
      <c r="F921" s="256"/>
      <c r="G921" s="256"/>
      <c r="H921" s="256"/>
      <c r="I921" s="256"/>
      <c r="J921" s="256"/>
    </row>
    <row r="922" spans="2:10" ht="15" x14ac:dyDescent="0.25">
      <c r="B922" s="271"/>
      <c r="C922" s="256"/>
      <c r="D922" s="256"/>
      <c r="E922" s="256"/>
      <c r="F922" s="256"/>
      <c r="G922" s="256"/>
      <c r="H922" s="256"/>
      <c r="I922" s="256"/>
      <c r="J922" s="256"/>
    </row>
    <row r="923" spans="2:10" ht="15" x14ac:dyDescent="0.25">
      <c r="B923" s="271"/>
      <c r="C923" s="256"/>
      <c r="D923" s="256"/>
      <c r="E923" s="256"/>
      <c r="F923" s="256"/>
      <c r="G923" s="256"/>
      <c r="H923" s="256"/>
      <c r="I923" s="256"/>
      <c r="J923" s="256"/>
    </row>
    <row r="924" spans="2:10" ht="15" x14ac:dyDescent="0.25">
      <c r="B924" s="271"/>
      <c r="C924" s="256"/>
      <c r="D924" s="256"/>
      <c r="E924" s="256"/>
      <c r="F924" s="256"/>
      <c r="G924" s="256"/>
      <c r="H924" s="256"/>
      <c r="I924" s="256"/>
      <c r="J924" s="256"/>
    </row>
    <row r="925" spans="2:10" ht="15" x14ac:dyDescent="0.25">
      <c r="B925" s="271"/>
      <c r="C925" s="256"/>
      <c r="D925" s="256"/>
      <c r="E925" s="256"/>
      <c r="F925" s="256"/>
      <c r="G925" s="256"/>
      <c r="H925" s="256"/>
      <c r="I925" s="256"/>
      <c r="J925" s="256"/>
    </row>
    <row r="926" spans="2:10" ht="15" x14ac:dyDescent="0.25">
      <c r="B926" s="271"/>
      <c r="C926" s="256"/>
      <c r="D926" s="256"/>
      <c r="E926" s="256"/>
      <c r="F926" s="256"/>
      <c r="G926" s="256"/>
      <c r="H926" s="256"/>
      <c r="I926" s="256"/>
      <c r="J926" s="256"/>
    </row>
    <row r="927" spans="2:10" ht="15" x14ac:dyDescent="0.25">
      <c r="B927" s="271"/>
      <c r="C927" s="256"/>
      <c r="D927" s="256"/>
      <c r="E927" s="256"/>
      <c r="F927" s="256"/>
      <c r="G927" s="256"/>
      <c r="H927" s="256"/>
      <c r="I927" s="256"/>
      <c r="J927" s="256"/>
    </row>
    <row r="928" spans="2:10" ht="15" x14ac:dyDescent="0.25">
      <c r="B928" s="271"/>
      <c r="C928" s="256"/>
      <c r="D928" s="256"/>
      <c r="E928" s="256"/>
      <c r="F928" s="256"/>
      <c r="G928" s="256"/>
      <c r="H928" s="256"/>
      <c r="I928" s="256"/>
      <c r="J928" s="256"/>
    </row>
    <row r="929" spans="2:10" ht="15" x14ac:dyDescent="0.25">
      <c r="B929" s="271"/>
      <c r="C929" s="256"/>
      <c r="D929" s="256"/>
      <c r="E929" s="256"/>
      <c r="F929" s="256"/>
      <c r="G929" s="256"/>
      <c r="H929" s="256"/>
      <c r="I929" s="256"/>
      <c r="J929" s="256"/>
    </row>
    <row r="930" spans="2:10" ht="15" x14ac:dyDescent="0.25">
      <c r="B930" s="271"/>
      <c r="C930" s="256"/>
      <c r="D930" s="256"/>
      <c r="E930" s="256"/>
      <c r="F930" s="256"/>
      <c r="G930" s="256"/>
      <c r="H930" s="256"/>
      <c r="I930" s="256"/>
      <c r="J930" s="256"/>
    </row>
    <row r="931" spans="2:10" ht="15" x14ac:dyDescent="0.25">
      <c r="B931" s="271"/>
      <c r="C931" s="256"/>
      <c r="D931" s="256"/>
      <c r="E931" s="256"/>
      <c r="F931" s="256"/>
      <c r="G931" s="256"/>
      <c r="H931" s="256"/>
      <c r="I931" s="256"/>
      <c r="J931" s="256"/>
    </row>
    <row r="932" spans="2:10" ht="15" x14ac:dyDescent="0.25">
      <c r="B932" s="271"/>
      <c r="C932" s="256"/>
      <c r="D932" s="256"/>
      <c r="E932" s="256"/>
      <c r="F932" s="256"/>
      <c r="G932" s="256"/>
      <c r="H932" s="256"/>
      <c r="I932" s="256"/>
      <c r="J932" s="256"/>
    </row>
    <row r="933" spans="2:10" ht="15" x14ac:dyDescent="0.25">
      <c r="B933" s="271"/>
      <c r="C933" s="256"/>
      <c r="D933" s="256"/>
      <c r="E933" s="256"/>
      <c r="F933" s="256"/>
      <c r="G933" s="256"/>
      <c r="H933" s="256"/>
      <c r="I933" s="256"/>
      <c r="J933" s="256"/>
    </row>
    <row r="934" spans="2:10" ht="15" x14ac:dyDescent="0.25">
      <c r="B934" s="271"/>
      <c r="C934" s="256"/>
      <c r="D934" s="256"/>
      <c r="E934" s="256"/>
      <c r="F934" s="256"/>
      <c r="G934" s="256"/>
      <c r="H934" s="256"/>
      <c r="I934" s="256"/>
      <c r="J934" s="256"/>
    </row>
    <row r="935" spans="2:10" ht="15" x14ac:dyDescent="0.25">
      <c r="B935" s="271"/>
      <c r="C935" s="256"/>
      <c r="D935" s="256"/>
      <c r="E935" s="256"/>
      <c r="F935" s="256"/>
      <c r="G935" s="256"/>
      <c r="H935" s="256"/>
      <c r="I935" s="256"/>
      <c r="J935" s="256"/>
    </row>
    <row r="936" spans="2:10" ht="15" x14ac:dyDescent="0.25">
      <c r="B936" s="271"/>
      <c r="C936" s="256"/>
      <c r="D936" s="256"/>
      <c r="E936" s="256"/>
      <c r="F936" s="256"/>
      <c r="G936" s="256"/>
      <c r="H936" s="256"/>
      <c r="I936" s="256"/>
      <c r="J936" s="256"/>
    </row>
    <row r="937" spans="2:10" ht="15" x14ac:dyDescent="0.25">
      <c r="B937" s="271"/>
      <c r="C937" s="256"/>
      <c r="D937" s="256"/>
      <c r="E937" s="256"/>
      <c r="F937" s="256"/>
      <c r="G937" s="256"/>
      <c r="H937" s="256"/>
      <c r="I937" s="256"/>
      <c r="J937" s="256"/>
    </row>
    <row r="938" spans="2:10" ht="15" x14ac:dyDescent="0.25">
      <c r="B938" s="271"/>
      <c r="C938" s="256"/>
      <c r="D938" s="256"/>
      <c r="E938" s="256"/>
      <c r="F938" s="256"/>
      <c r="G938" s="256"/>
      <c r="H938" s="256"/>
      <c r="I938" s="256"/>
      <c r="J938" s="256"/>
    </row>
    <row r="939" spans="2:10" ht="15" x14ac:dyDescent="0.25">
      <c r="B939" s="271"/>
      <c r="C939" s="256"/>
      <c r="D939" s="256"/>
      <c r="E939" s="256"/>
      <c r="F939" s="256"/>
      <c r="G939" s="256"/>
      <c r="H939" s="256"/>
      <c r="I939" s="256"/>
      <c r="J939" s="256"/>
    </row>
    <row r="940" spans="2:10" ht="15" x14ac:dyDescent="0.25">
      <c r="B940" s="271"/>
      <c r="C940" s="256"/>
      <c r="D940" s="256"/>
      <c r="E940" s="256"/>
      <c r="F940" s="256"/>
      <c r="G940" s="256"/>
      <c r="H940" s="256"/>
      <c r="I940" s="256"/>
      <c r="J940" s="256"/>
    </row>
    <row r="941" spans="2:10" ht="15" x14ac:dyDescent="0.25">
      <c r="B941" s="271"/>
      <c r="C941" s="256"/>
      <c r="D941" s="256"/>
      <c r="E941" s="256"/>
      <c r="F941" s="256"/>
      <c r="G941" s="256"/>
      <c r="H941" s="256"/>
      <c r="I941" s="256"/>
      <c r="J941" s="256"/>
    </row>
    <row r="942" spans="2:10" ht="15" x14ac:dyDescent="0.25">
      <c r="B942" s="271"/>
      <c r="C942" s="256"/>
      <c r="D942" s="256"/>
      <c r="E942" s="256"/>
      <c r="F942" s="256"/>
      <c r="G942" s="256"/>
      <c r="H942" s="256"/>
      <c r="I942" s="256"/>
      <c r="J942" s="256"/>
    </row>
    <row r="943" spans="2:10" ht="15" x14ac:dyDescent="0.25">
      <c r="B943" s="271"/>
      <c r="C943" s="256"/>
      <c r="D943" s="256"/>
      <c r="E943" s="256"/>
      <c r="F943" s="256"/>
      <c r="G943" s="256"/>
      <c r="H943" s="256"/>
      <c r="I943" s="256"/>
      <c r="J943" s="256"/>
    </row>
    <row r="944" spans="2:10" ht="15" x14ac:dyDescent="0.25">
      <c r="B944" s="271"/>
      <c r="C944" s="256"/>
      <c r="D944" s="256"/>
      <c r="E944" s="256"/>
      <c r="F944" s="256"/>
      <c r="G944" s="256"/>
      <c r="H944" s="256"/>
      <c r="I944" s="256"/>
      <c r="J944" s="256"/>
    </row>
    <row r="945" spans="2:10" ht="15" x14ac:dyDescent="0.25">
      <c r="B945" s="271"/>
      <c r="C945" s="256"/>
      <c r="D945" s="256"/>
      <c r="E945" s="256"/>
      <c r="F945" s="256"/>
      <c r="G945" s="256"/>
      <c r="H945" s="256"/>
      <c r="I945" s="256"/>
      <c r="J945" s="256"/>
    </row>
    <row r="946" spans="2:10" ht="15" x14ac:dyDescent="0.25">
      <c r="B946" s="271"/>
      <c r="C946" s="256"/>
      <c r="D946" s="256"/>
      <c r="E946" s="256"/>
      <c r="F946" s="256"/>
      <c r="G946" s="256"/>
      <c r="H946" s="256"/>
      <c r="I946" s="256"/>
      <c r="J946" s="256"/>
    </row>
    <row r="947" spans="2:10" ht="15" x14ac:dyDescent="0.25">
      <c r="B947" s="271"/>
      <c r="C947" s="256"/>
      <c r="D947" s="256"/>
      <c r="E947" s="256"/>
      <c r="F947" s="256"/>
      <c r="G947" s="256"/>
      <c r="H947" s="256"/>
      <c r="I947" s="256"/>
      <c r="J947" s="256"/>
    </row>
    <row r="948" spans="2:10" ht="15" x14ac:dyDescent="0.25">
      <c r="B948" s="271"/>
      <c r="C948" s="256"/>
      <c r="D948" s="256"/>
      <c r="E948" s="256"/>
      <c r="F948" s="256"/>
      <c r="G948" s="256"/>
      <c r="H948" s="256"/>
      <c r="I948" s="256"/>
      <c r="J948" s="256"/>
    </row>
    <row r="949" spans="2:10" ht="15" x14ac:dyDescent="0.25">
      <c r="B949" s="271"/>
      <c r="C949" s="256"/>
      <c r="D949" s="256"/>
      <c r="E949" s="256"/>
      <c r="F949" s="256"/>
      <c r="G949" s="256"/>
      <c r="H949" s="256"/>
      <c r="I949" s="256"/>
      <c r="J949" s="256"/>
    </row>
    <row r="950" spans="2:10" ht="15" x14ac:dyDescent="0.25">
      <c r="B950" s="271"/>
      <c r="C950" s="256"/>
      <c r="D950" s="256"/>
      <c r="E950" s="256"/>
      <c r="F950" s="256"/>
      <c r="G950" s="256"/>
      <c r="H950" s="256"/>
      <c r="I950" s="256"/>
      <c r="J950" s="256"/>
    </row>
    <row r="951" spans="2:10" ht="15" x14ac:dyDescent="0.25">
      <c r="B951" s="271"/>
      <c r="C951" s="256"/>
      <c r="D951" s="256"/>
      <c r="E951" s="256"/>
      <c r="F951" s="256"/>
      <c r="G951" s="256"/>
      <c r="H951" s="256"/>
      <c r="I951" s="256"/>
      <c r="J951" s="256"/>
    </row>
    <row r="952" spans="2:10" ht="15" x14ac:dyDescent="0.25">
      <c r="B952" s="271"/>
      <c r="C952" s="256"/>
      <c r="D952" s="256"/>
      <c r="E952" s="256"/>
      <c r="F952" s="256"/>
      <c r="G952" s="256"/>
      <c r="H952" s="256"/>
      <c r="I952" s="256"/>
      <c r="J952" s="256"/>
    </row>
    <row r="953" spans="2:10" ht="15" x14ac:dyDescent="0.25">
      <c r="B953" s="271"/>
      <c r="C953" s="256"/>
      <c r="D953" s="256"/>
      <c r="E953" s="256"/>
      <c r="F953" s="256"/>
      <c r="G953" s="256"/>
      <c r="H953" s="256"/>
      <c r="I953" s="256"/>
      <c r="J953" s="256"/>
    </row>
    <row r="954" spans="2:10" ht="15" x14ac:dyDescent="0.25">
      <c r="B954" s="271"/>
      <c r="C954" s="256"/>
      <c r="D954" s="256"/>
      <c r="E954" s="256"/>
      <c r="F954" s="256"/>
      <c r="G954" s="256"/>
      <c r="H954" s="256"/>
      <c r="I954" s="256"/>
      <c r="J954" s="256"/>
    </row>
    <row r="955" spans="2:10" ht="15" x14ac:dyDescent="0.25">
      <c r="B955" s="271"/>
      <c r="C955" s="256"/>
      <c r="D955" s="256"/>
      <c r="E955" s="256"/>
      <c r="F955" s="256"/>
      <c r="G955" s="256"/>
      <c r="H955" s="256"/>
      <c r="I955" s="256"/>
      <c r="J955" s="256"/>
    </row>
    <row r="956" spans="2:10" ht="15" x14ac:dyDescent="0.25">
      <c r="B956" s="271"/>
      <c r="C956" s="256"/>
      <c r="D956" s="256"/>
      <c r="E956" s="256"/>
      <c r="F956" s="256"/>
      <c r="G956" s="256"/>
      <c r="H956" s="256"/>
      <c r="I956" s="256"/>
      <c r="J956" s="256"/>
    </row>
    <row r="957" spans="2:10" ht="15" x14ac:dyDescent="0.25">
      <c r="B957" s="271"/>
      <c r="C957" s="256"/>
      <c r="D957" s="256"/>
      <c r="E957" s="256"/>
      <c r="F957" s="256"/>
      <c r="G957" s="256"/>
      <c r="H957" s="256"/>
      <c r="I957" s="256"/>
      <c r="J957" s="256"/>
    </row>
    <row r="958" spans="2:10" ht="15" x14ac:dyDescent="0.25">
      <c r="B958" s="271"/>
      <c r="C958" s="256"/>
      <c r="D958" s="256"/>
      <c r="E958" s="256"/>
      <c r="F958" s="256"/>
      <c r="G958" s="256"/>
      <c r="H958" s="256"/>
      <c r="I958" s="256"/>
      <c r="J958" s="256"/>
    </row>
    <row r="959" spans="2:10" ht="15" x14ac:dyDescent="0.25">
      <c r="B959" s="271"/>
      <c r="C959" s="256"/>
      <c r="D959" s="256"/>
      <c r="E959" s="256"/>
      <c r="F959" s="256"/>
      <c r="G959" s="256"/>
      <c r="H959" s="256"/>
      <c r="I959" s="256"/>
      <c r="J959" s="256"/>
    </row>
    <row r="960" spans="2:10" ht="15" x14ac:dyDescent="0.25">
      <c r="B960" s="271"/>
      <c r="C960" s="256"/>
      <c r="D960" s="256"/>
      <c r="E960" s="256"/>
      <c r="F960" s="256"/>
      <c r="G960" s="256"/>
      <c r="H960" s="256"/>
      <c r="I960" s="256"/>
      <c r="J960" s="256"/>
    </row>
    <row r="961" spans="2:10" ht="15" x14ac:dyDescent="0.25">
      <c r="B961" s="271"/>
      <c r="C961" s="256"/>
      <c r="D961" s="256"/>
      <c r="E961" s="256"/>
      <c r="F961" s="256"/>
      <c r="G961" s="256"/>
      <c r="H961" s="256"/>
      <c r="I961" s="256"/>
      <c r="J961" s="256"/>
    </row>
    <row r="962" spans="2:10" ht="15" x14ac:dyDescent="0.25">
      <c r="B962" s="271"/>
      <c r="C962" s="256"/>
      <c r="D962" s="256"/>
      <c r="E962" s="256"/>
      <c r="F962" s="256"/>
      <c r="G962" s="256"/>
      <c r="H962" s="256"/>
      <c r="I962" s="256"/>
      <c r="J962" s="256"/>
    </row>
    <row r="963" spans="2:10" ht="15" x14ac:dyDescent="0.25">
      <c r="B963" s="271"/>
      <c r="C963" s="256"/>
      <c r="D963" s="256"/>
      <c r="E963" s="256"/>
      <c r="F963" s="256"/>
      <c r="G963" s="256"/>
      <c r="H963" s="256"/>
      <c r="I963" s="256"/>
      <c r="J963" s="256"/>
    </row>
    <row r="964" spans="2:10" ht="15" x14ac:dyDescent="0.25">
      <c r="B964" s="271"/>
      <c r="C964" s="256"/>
      <c r="D964" s="256"/>
      <c r="E964" s="256"/>
      <c r="F964" s="256"/>
      <c r="G964" s="256"/>
      <c r="H964" s="256"/>
      <c r="I964" s="256"/>
      <c r="J964" s="256"/>
    </row>
    <row r="965" spans="2:10" ht="15" x14ac:dyDescent="0.25">
      <c r="B965" s="271"/>
      <c r="C965" s="256"/>
      <c r="D965" s="256"/>
      <c r="E965" s="256"/>
      <c r="F965" s="256"/>
      <c r="G965" s="256"/>
      <c r="H965" s="256"/>
      <c r="I965" s="256"/>
      <c r="J965" s="256"/>
    </row>
    <row r="966" spans="2:10" ht="15" x14ac:dyDescent="0.25">
      <c r="B966" s="271"/>
      <c r="C966" s="256"/>
      <c r="D966" s="256"/>
      <c r="E966" s="256"/>
      <c r="F966" s="256"/>
      <c r="G966" s="256"/>
      <c r="H966" s="256"/>
      <c r="I966" s="256"/>
      <c r="J966" s="256"/>
    </row>
    <row r="967" spans="2:10" ht="15" x14ac:dyDescent="0.25">
      <c r="B967" s="271"/>
      <c r="C967" s="256"/>
      <c r="D967" s="256"/>
      <c r="E967" s="256"/>
      <c r="F967" s="256"/>
      <c r="G967" s="256"/>
      <c r="H967" s="256"/>
      <c r="I967" s="256"/>
      <c r="J967" s="256"/>
    </row>
    <row r="968" spans="2:10" ht="15" x14ac:dyDescent="0.25">
      <c r="B968" s="271"/>
      <c r="C968" s="256"/>
      <c r="D968" s="256"/>
      <c r="E968" s="256"/>
      <c r="F968" s="256"/>
      <c r="G968" s="256"/>
      <c r="H968" s="256"/>
      <c r="I968" s="256"/>
      <c r="J968" s="256"/>
    </row>
    <row r="969" spans="2:10" ht="15" x14ac:dyDescent="0.25">
      <c r="B969" s="271"/>
      <c r="C969" s="256"/>
      <c r="D969" s="256"/>
      <c r="E969" s="256"/>
      <c r="F969" s="256"/>
      <c r="G969" s="256"/>
      <c r="H969" s="256"/>
      <c r="I969" s="256"/>
      <c r="J969" s="256"/>
    </row>
    <row r="970" spans="2:10" ht="15" x14ac:dyDescent="0.25">
      <c r="B970" s="271"/>
      <c r="C970" s="256"/>
      <c r="D970" s="256"/>
      <c r="E970" s="256"/>
      <c r="F970" s="256"/>
      <c r="G970" s="256"/>
      <c r="H970" s="256"/>
      <c r="I970" s="256"/>
      <c r="J970" s="256"/>
    </row>
    <row r="971" spans="2:10" ht="15" x14ac:dyDescent="0.25">
      <c r="B971" s="271"/>
      <c r="C971" s="256"/>
      <c r="D971" s="256"/>
      <c r="E971" s="256"/>
      <c r="F971" s="256"/>
      <c r="G971" s="256"/>
      <c r="H971" s="256"/>
      <c r="I971" s="256"/>
      <c r="J971" s="256"/>
    </row>
    <row r="972" spans="2:10" ht="15" x14ac:dyDescent="0.25">
      <c r="B972" s="271"/>
      <c r="C972" s="256"/>
      <c r="D972" s="256"/>
      <c r="E972" s="256"/>
      <c r="F972" s="256"/>
      <c r="G972" s="256"/>
      <c r="H972" s="256"/>
      <c r="I972" s="256"/>
      <c r="J972" s="256"/>
    </row>
    <row r="973" spans="2:10" ht="15" x14ac:dyDescent="0.25">
      <c r="B973" s="271"/>
      <c r="C973" s="256"/>
      <c r="D973" s="256"/>
      <c r="E973" s="256"/>
      <c r="F973" s="256"/>
      <c r="G973" s="256"/>
      <c r="H973" s="256"/>
      <c r="I973" s="256"/>
      <c r="J973" s="256"/>
    </row>
    <row r="974" spans="2:10" ht="15" x14ac:dyDescent="0.25">
      <c r="B974" s="271"/>
      <c r="C974" s="256"/>
      <c r="D974" s="256"/>
      <c r="E974" s="256"/>
      <c r="F974" s="256"/>
      <c r="G974" s="256"/>
      <c r="H974" s="256"/>
      <c r="I974" s="256"/>
      <c r="J974" s="256"/>
    </row>
    <row r="975" spans="2:10" ht="15" x14ac:dyDescent="0.25">
      <c r="B975" s="271"/>
      <c r="C975" s="256"/>
      <c r="D975" s="256"/>
      <c r="E975" s="256"/>
      <c r="F975" s="256"/>
      <c r="G975" s="256"/>
      <c r="H975" s="256"/>
      <c r="I975" s="256"/>
      <c r="J975" s="256"/>
    </row>
    <row r="976" spans="2:10" ht="15" x14ac:dyDescent="0.25">
      <c r="B976" s="271"/>
      <c r="C976" s="256"/>
      <c r="D976" s="256"/>
      <c r="E976" s="256"/>
      <c r="F976" s="256"/>
      <c r="G976" s="256"/>
      <c r="H976" s="256"/>
      <c r="I976" s="256"/>
      <c r="J976" s="256"/>
    </row>
    <row r="977" spans="2:10" ht="15" x14ac:dyDescent="0.25">
      <c r="B977" s="271"/>
      <c r="C977" s="256"/>
      <c r="D977" s="256"/>
      <c r="E977" s="256"/>
      <c r="F977" s="256"/>
      <c r="G977" s="256"/>
      <c r="H977" s="256"/>
      <c r="I977" s="256"/>
      <c r="J977" s="256"/>
    </row>
    <row r="978" spans="2:10" ht="15" x14ac:dyDescent="0.25">
      <c r="B978" s="271"/>
      <c r="C978" s="256"/>
      <c r="D978" s="256"/>
      <c r="E978" s="256"/>
      <c r="F978" s="256"/>
      <c r="G978" s="256"/>
      <c r="H978" s="256"/>
      <c r="I978" s="256"/>
      <c r="J978" s="256"/>
    </row>
    <row r="979" spans="2:10" ht="15" x14ac:dyDescent="0.25">
      <c r="B979" s="271"/>
      <c r="C979" s="256"/>
      <c r="D979" s="256"/>
      <c r="E979" s="256"/>
      <c r="F979" s="256"/>
      <c r="G979" s="256"/>
      <c r="H979" s="256"/>
      <c r="I979" s="256"/>
      <c r="J979" s="256"/>
    </row>
    <row r="980" spans="2:10" ht="15" x14ac:dyDescent="0.25">
      <c r="B980" s="271"/>
      <c r="C980" s="256"/>
      <c r="D980" s="256"/>
      <c r="E980" s="256"/>
      <c r="F980" s="256"/>
      <c r="G980" s="256"/>
      <c r="H980" s="256"/>
      <c r="I980" s="256"/>
      <c r="J980" s="256"/>
    </row>
    <row r="981" spans="2:10" ht="15" x14ac:dyDescent="0.25">
      <c r="B981" s="271"/>
      <c r="C981" s="256"/>
      <c r="D981" s="256"/>
      <c r="E981" s="256"/>
      <c r="F981" s="256"/>
      <c r="G981" s="256"/>
      <c r="H981" s="256"/>
      <c r="I981" s="256"/>
      <c r="J981" s="256"/>
    </row>
    <row r="982" spans="2:10" ht="15" x14ac:dyDescent="0.25">
      <c r="B982" s="271"/>
      <c r="C982" s="256"/>
      <c r="D982" s="256"/>
      <c r="E982" s="256"/>
      <c r="F982" s="256"/>
      <c r="G982" s="256"/>
      <c r="H982" s="256"/>
      <c r="I982" s="256"/>
      <c r="J982" s="256"/>
    </row>
    <row r="983" spans="2:10" ht="15" x14ac:dyDescent="0.25">
      <c r="B983" s="271"/>
      <c r="C983" s="256"/>
      <c r="D983" s="256"/>
      <c r="E983" s="256"/>
      <c r="F983" s="256"/>
      <c r="G983" s="256"/>
      <c r="H983" s="256"/>
      <c r="I983" s="256"/>
      <c r="J983" s="256"/>
    </row>
    <row r="984" spans="2:10" ht="15" x14ac:dyDescent="0.25">
      <c r="B984" s="271"/>
      <c r="C984" s="256"/>
      <c r="D984" s="256"/>
      <c r="E984" s="256"/>
      <c r="F984" s="256"/>
      <c r="G984" s="256"/>
      <c r="H984" s="256"/>
      <c r="I984" s="256"/>
      <c r="J984" s="256"/>
    </row>
    <row r="985" spans="2:10" ht="15" x14ac:dyDescent="0.25">
      <c r="B985" s="271"/>
      <c r="C985" s="256"/>
      <c r="D985" s="256"/>
      <c r="E985" s="256"/>
      <c r="F985" s="256"/>
      <c r="G985" s="256"/>
      <c r="H985" s="256"/>
      <c r="I985" s="256"/>
      <c r="J985" s="256"/>
    </row>
    <row r="986" spans="2:10" ht="15" x14ac:dyDescent="0.25">
      <c r="B986" s="271"/>
      <c r="C986" s="256"/>
      <c r="D986" s="256"/>
      <c r="E986" s="256"/>
      <c r="F986" s="256"/>
      <c r="G986" s="256"/>
      <c r="H986" s="256"/>
      <c r="I986" s="256"/>
      <c r="J986" s="256"/>
    </row>
    <row r="987" spans="2:10" ht="15" x14ac:dyDescent="0.25">
      <c r="B987" s="271"/>
      <c r="C987" s="256"/>
      <c r="D987" s="256"/>
      <c r="E987" s="256"/>
      <c r="F987" s="256"/>
      <c r="G987" s="256"/>
      <c r="H987" s="256"/>
      <c r="I987" s="256"/>
      <c r="J987" s="256"/>
    </row>
    <row r="988" spans="2:10" ht="15" x14ac:dyDescent="0.25">
      <c r="B988" s="271"/>
      <c r="C988" s="256"/>
      <c r="D988" s="256"/>
      <c r="E988" s="256"/>
      <c r="F988" s="256"/>
      <c r="G988" s="256"/>
      <c r="H988" s="256"/>
      <c r="I988" s="256"/>
      <c r="J988" s="256"/>
    </row>
    <row r="989" spans="2:10" ht="15" x14ac:dyDescent="0.25">
      <c r="B989" s="271"/>
      <c r="C989" s="256"/>
      <c r="D989" s="256"/>
      <c r="E989" s="256"/>
      <c r="F989" s="256"/>
      <c r="G989" s="256"/>
      <c r="H989" s="256"/>
      <c r="I989" s="256"/>
      <c r="J989" s="256"/>
    </row>
    <row r="990" spans="2:10" ht="15" x14ac:dyDescent="0.25">
      <c r="B990" s="271"/>
      <c r="C990" s="256"/>
      <c r="D990" s="256"/>
      <c r="E990" s="256"/>
      <c r="F990" s="256"/>
      <c r="G990" s="256"/>
      <c r="H990" s="256"/>
      <c r="I990" s="256"/>
      <c r="J990" s="256"/>
    </row>
    <row r="991" spans="2:10" ht="15" x14ac:dyDescent="0.25">
      <c r="B991" s="271"/>
      <c r="C991" s="256"/>
      <c r="D991" s="256"/>
      <c r="E991" s="256"/>
      <c r="F991" s="256"/>
      <c r="G991" s="256"/>
      <c r="H991" s="256"/>
      <c r="I991" s="256"/>
      <c r="J991" s="256"/>
    </row>
    <row r="992" spans="2:10" ht="15" x14ac:dyDescent="0.25">
      <c r="B992" s="271"/>
      <c r="C992" s="256"/>
      <c r="D992" s="256"/>
      <c r="E992" s="256"/>
      <c r="F992" s="256"/>
      <c r="G992" s="256"/>
      <c r="H992" s="256"/>
      <c r="I992" s="256"/>
      <c r="J992" s="256"/>
    </row>
    <row r="993" spans="2:10" ht="15" x14ac:dyDescent="0.25">
      <c r="B993" s="271"/>
      <c r="C993" s="256"/>
      <c r="D993" s="256"/>
      <c r="E993" s="256"/>
      <c r="F993" s="256"/>
      <c r="G993" s="256"/>
      <c r="H993" s="256"/>
      <c r="I993" s="256"/>
      <c r="J993" s="256"/>
    </row>
    <row r="994" spans="2:10" ht="15" x14ac:dyDescent="0.25">
      <c r="B994" s="271"/>
      <c r="C994" s="256"/>
      <c r="D994" s="256"/>
      <c r="E994" s="256"/>
      <c r="F994" s="256"/>
      <c r="G994" s="256"/>
      <c r="H994" s="256"/>
      <c r="I994" s="256"/>
      <c r="J994" s="256"/>
    </row>
    <row r="995" spans="2:10" ht="15" x14ac:dyDescent="0.25">
      <c r="B995" s="271"/>
      <c r="C995" s="256"/>
      <c r="D995" s="256"/>
      <c r="E995" s="256"/>
      <c r="F995" s="256"/>
      <c r="G995" s="256"/>
      <c r="H995" s="256"/>
      <c r="I995" s="256"/>
      <c r="J995" s="256"/>
    </row>
    <row r="996" spans="2:10" ht="15" x14ac:dyDescent="0.25">
      <c r="B996" s="271"/>
      <c r="C996" s="256"/>
      <c r="D996" s="256"/>
      <c r="E996" s="256"/>
      <c r="F996" s="256"/>
      <c r="G996" s="256"/>
      <c r="H996" s="256"/>
      <c r="I996" s="256"/>
      <c r="J996" s="256"/>
    </row>
    <row r="997" spans="2:10" ht="15" x14ac:dyDescent="0.25">
      <c r="B997" s="271"/>
      <c r="C997" s="256"/>
      <c r="D997" s="256"/>
      <c r="E997" s="256"/>
      <c r="F997" s="256"/>
      <c r="G997" s="256"/>
      <c r="H997" s="256"/>
      <c r="I997" s="256"/>
      <c r="J997" s="256"/>
    </row>
    <row r="998" spans="2:10" ht="15" x14ac:dyDescent="0.25">
      <c r="B998" s="271"/>
      <c r="C998" s="256"/>
      <c r="D998" s="256"/>
      <c r="E998" s="256"/>
      <c r="F998" s="256"/>
      <c r="G998" s="256"/>
      <c r="H998" s="256"/>
      <c r="I998" s="256"/>
      <c r="J998" s="256"/>
    </row>
    <row r="999" spans="2:10" ht="15" x14ac:dyDescent="0.25">
      <c r="B999" s="271"/>
      <c r="C999" s="256"/>
      <c r="D999" s="256"/>
      <c r="E999" s="256"/>
      <c r="F999" s="256"/>
      <c r="G999" s="256"/>
      <c r="H999" s="256"/>
      <c r="I999" s="256"/>
      <c r="J999" s="256"/>
    </row>
    <row r="1000" spans="2:10" ht="15" x14ac:dyDescent="0.25">
      <c r="B1000" s="271"/>
      <c r="C1000" s="256"/>
      <c r="D1000" s="256"/>
      <c r="E1000" s="256"/>
      <c r="F1000" s="256"/>
      <c r="G1000" s="256"/>
      <c r="H1000" s="256"/>
      <c r="I1000" s="256"/>
      <c r="J1000" s="256"/>
    </row>
    <row r="1001" spans="2:10" ht="15" x14ac:dyDescent="0.25">
      <c r="B1001" s="271"/>
      <c r="C1001" s="256"/>
      <c r="D1001" s="256"/>
      <c r="E1001" s="256"/>
      <c r="F1001" s="256"/>
      <c r="G1001" s="256"/>
      <c r="H1001" s="256"/>
      <c r="I1001" s="256"/>
      <c r="J1001" s="256"/>
    </row>
    <row r="1002" spans="2:10" ht="15" x14ac:dyDescent="0.25">
      <c r="B1002" s="271"/>
      <c r="C1002" s="256"/>
      <c r="D1002" s="256"/>
      <c r="E1002" s="256"/>
      <c r="F1002" s="256"/>
      <c r="G1002" s="256"/>
      <c r="H1002" s="256"/>
      <c r="I1002" s="256"/>
      <c r="J1002" s="256"/>
    </row>
    <row r="1003" spans="2:10" ht="15" x14ac:dyDescent="0.25">
      <c r="B1003" s="271"/>
      <c r="C1003" s="256"/>
      <c r="D1003" s="256"/>
      <c r="E1003" s="256"/>
      <c r="F1003" s="256"/>
      <c r="G1003" s="256"/>
      <c r="H1003" s="256"/>
      <c r="I1003" s="256"/>
      <c r="J1003" s="256"/>
    </row>
    <row r="1004" spans="2:10" ht="15" x14ac:dyDescent="0.25">
      <c r="B1004" s="271"/>
      <c r="C1004" s="256"/>
      <c r="D1004" s="256"/>
      <c r="E1004" s="256"/>
      <c r="F1004" s="256"/>
      <c r="G1004" s="256"/>
      <c r="H1004" s="256"/>
      <c r="I1004" s="256"/>
      <c r="J1004" s="256"/>
    </row>
    <row r="1005" spans="2:10" ht="15" x14ac:dyDescent="0.25">
      <c r="B1005" s="271"/>
      <c r="C1005" s="256"/>
      <c r="D1005" s="256"/>
      <c r="E1005" s="256"/>
      <c r="F1005" s="256"/>
      <c r="G1005" s="256"/>
      <c r="H1005" s="256"/>
      <c r="I1005" s="256"/>
      <c r="J1005" s="256"/>
    </row>
    <row r="1006" spans="2:10" ht="15" x14ac:dyDescent="0.25">
      <c r="B1006" s="271"/>
      <c r="C1006" s="256"/>
      <c r="D1006" s="256"/>
      <c r="E1006" s="256"/>
      <c r="F1006" s="256"/>
      <c r="G1006" s="256"/>
      <c r="H1006" s="256"/>
      <c r="I1006" s="256"/>
      <c r="J1006" s="256"/>
    </row>
    <row r="1007" spans="2:10" ht="15" x14ac:dyDescent="0.25">
      <c r="B1007" s="271"/>
      <c r="C1007" s="256"/>
      <c r="D1007" s="256"/>
      <c r="E1007" s="256"/>
      <c r="F1007" s="256"/>
      <c r="G1007" s="256"/>
      <c r="H1007" s="256"/>
      <c r="I1007" s="256"/>
      <c r="J1007" s="256"/>
    </row>
    <row r="1008" spans="2:10" ht="15" x14ac:dyDescent="0.25">
      <c r="B1008" s="271"/>
      <c r="C1008" s="256"/>
      <c r="D1008" s="256"/>
      <c r="E1008" s="256"/>
      <c r="F1008" s="256"/>
      <c r="G1008" s="256"/>
      <c r="H1008" s="256"/>
      <c r="I1008" s="256"/>
      <c r="J1008" s="256"/>
    </row>
    <row r="1009" spans="2:10" ht="15" x14ac:dyDescent="0.25">
      <c r="B1009" s="271"/>
      <c r="C1009" s="256"/>
      <c r="D1009" s="256"/>
      <c r="E1009" s="256"/>
      <c r="F1009" s="256"/>
      <c r="G1009" s="256"/>
      <c r="H1009" s="256"/>
      <c r="I1009" s="256"/>
      <c r="J1009" s="256"/>
    </row>
    <row r="1010" spans="2:10" ht="15" x14ac:dyDescent="0.25">
      <c r="B1010" s="271"/>
      <c r="C1010" s="256"/>
      <c r="D1010" s="256"/>
      <c r="E1010" s="256"/>
      <c r="F1010" s="256"/>
      <c r="G1010" s="256"/>
      <c r="H1010" s="256"/>
      <c r="I1010" s="256"/>
      <c r="J1010" s="256"/>
    </row>
    <row r="1011" spans="2:10" ht="15" x14ac:dyDescent="0.25">
      <c r="B1011" s="271"/>
      <c r="C1011" s="256"/>
      <c r="D1011" s="256"/>
      <c r="E1011" s="256"/>
      <c r="F1011" s="256"/>
      <c r="G1011" s="256"/>
      <c r="H1011" s="256"/>
      <c r="I1011" s="256"/>
      <c r="J1011" s="256"/>
    </row>
    <row r="1012" spans="2:10" ht="15" x14ac:dyDescent="0.25">
      <c r="B1012" s="271"/>
      <c r="C1012" s="256"/>
      <c r="D1012" s="256"/>
      <c r="E1012" s="256"/>
      <c r="F1012" s="256"/>
      <c r="G1012" s="256"/>
      <c r="H1012" s="256"/>
      <c r="I1012" s="256"/>
      <c r="J1012" s="256"/>
    </row>
    <row r="1013" spans="2:10" ht="15" x14ac:dyDescent="0.25">
      <c r="B1013" s="271"/>
      <c r="C1013" s="256"/>
      <c r="D1013" s="256"/>
      <c r="E1013" s="256"/>
      <c r="F1013" s="256"/>
      <c r="G1013" s="256"/>
      <c r="H1013" s="256"/>
      <c r="I1013" s="256"/>
      <c r="J1013" s="256"/>
    </row>
    <row r="1014" spans="2:10" ht="15" x14ac:dyDescent="0.25">
      <c r="B1014" s="271"/>
      <c r="C1014" s="256"/>
      <c r="D1014" s="256"/>
      <c r="E1014" s="256"/>
      <c r="F1014" s="256"/>
      <c r="G1014" s="256"/>
      <c r="H1014" s="256"/>
      <c r="I1014" s="256"/>
      <c r="J1014" s="256"/>
    </row>
    <row r="1015" spans="2:10" ht="15" x14ac:dyDescent="0.25">
      <c r="B1015" s="271"/>
      <c r="C1015" s="256"/>
      <c r="D1015" s="256"/>
      <c r="E1015" s="256"/>
      <c r="F1015" s="256"/>
      <c r="G1015" s="256"/>
      <c r="H1015" s="256"/>
      <c r="I1015" s="256"/>
      <c r="J1015" s="256"/>
    </row>
    <row r="1016" spans="2:10" ht="15" x14ac:dyDescent="0.25">
      <c r="B1016" s="271"/>
      <c r="C1016" s="256"/>
      <c r="D1016" s="256"/>
      <c r="E1016" s="256"/>
      <c r="F1016" s="256"/>
      <c r="G1016" s="256"/>
      <c r="H1016" s="256"/>
      <c r="I1016" s="256"/>
      <c r="J1016" s="256"/>
    </row>
    <row r="1017" spans="2:10" ht="15" x14ac:dyDescent="0.25">
      <c r="B1017" s="271"/>
      <c r="C1017" s="256"/>
      <c r="D1017" s="256"/>
      <c r="E1017" s="256"/>
      <c r="F1017" s="256"/>
      <c r="G1017" s="256"/>
      <c r="H1017" s="256"/>
      <c r="I1017" s="256"/>
      <c r="J1017" s="256"/>
    </row>
    <row r="1018" spans="2:10" ht="15" x14ac:dyDescent="0.25">
      <c r="B1018" s="271"/>
      <c r="C1018" s="256"/>
      <c r="D1018" s="256"/>
      <c r="E1018" s="256"/>
      <c r="F1018" s="256"/>
      <c r="G1018" s="256"/>
      <c r="H1018" s="256"/>
      <c r="I1018" s="256"/>
      <c r="J1018" s="256"/>
    </row>
    <row r="1019" spans="2:10" ht="15" x14ac:dyDescent="0.25">
      <c r="B1019" s="271"/>
      <c r="C1019" s="256"/>
      <c r="D1019" s="256"/>
      <c r="E1019" s="256"/>
      <c r="F1019" s="256"/>
      <c r="G1019" s="256"/>
      <c r="H1019" s="256"/>
      <c r="I1019" s="256"/>
      <c r="J1019" s="256"/>
    </row>
    <row r="1020" spans="2:10" ht="15" x14ac:dyDescent="0.25">
      <c r="B1020" s="271"/>
      <c r="C1020" s="256"/>
      <c r="D1020" s="256"/>
      <c r="E1020" s="256"/>
      <c r="F1020" s="256"/>
      <c r="G1020" s="256"/>
      <c r="H1020" s="256"/>
      <c r="I1020" s="256"/>
      <c r="J1020" s="256"/>
    </row>
    <row r="1021" spans="2:10" ht="15" x14ac:dyDescent="0.25">
      <c r="B1021" s="271"/>
      <c r="C1021" s="256"/>
      <c r="D1021" s="256"/>
      <c r="E1021" s="256"/>
      <c r="F1021" s="256"/>
      <c r="G1021" s="256"/>
      <c r="H1021" s="256"/>
      <c r="I1021" s="256"/>
      <c r="J1021" s="256"/>
    </row>
    <row r="1022" spans="2:10" ht="15" x14ac:dyDescent="0.25">
      <c r="B1022" s="271"/>
      <c r="C1022" s="256"/>
      <c r="D1022" s="256"/>
      <c r="E1022" s="256"/>
      <c r="F1022" s="256"/>
      <c r="G1022" s="256"/>
      <c r="H1022" s="256"/>
      <c r="I1022" s="256"/>
      <c r="J1022" s="256"/>
    </row>
    <row r="1023" spans="2:10" ht="15" x14ac:dyDescent="0.25">
      <c r="B1023" s="271"/>
      <c r="C1023" s="256"/>
      <c r="D1023" s="256"/>
      <c r="E1023" s="256"/>
      <c r="F1023" s="256"/>
      <c r="G1023" s="256"/>
      <c r="H1023" s="256"/>
      <c r="I1023" s="256"/>
      <c r="J1023" s="256"/>
    </row>
    <row r="1024" spans="2:10" ht="15" x14ac:dyDescent="0.25">
      <c r="B1024" s="271"/>
      <c r="C1024" s="256"/>
      <c r="D1024" s="256"/>
      <c r="E1024" s="256"/>
      <c r="F1024" s="256"/>
      <c r="G1024" s="256"/>
      <c r="H1024" s="256"/>
      <c r="I1024" s="256"/>
      <c r="J1024" s="256"/>
    </row>
    <row r="1025" spans="2:10" ht="15" x14ac:dyDescent="0.25">
      <c r="B1025" s="271"/>
      <c r="C1025" s="256"/>
      <c r="D1025" s="256"/>
      <c r="E1025" s="256"/>
      <c r="F1025" s="256"/>
      <c r="G1025" s="256"/>
      <c r="H1025" s="256"/>
      <c r="I1025" s="256"/>
      <c r="J1025" s="256"/>
    </row>
    <row r="1026" spans="2:10" ht="15" x14ac:dyDescent="0.25">
      <c r="B1026" s="271"/>
      <c r="C1026" s="256"/>
      <c r="D1026" s="256"/>
      <c r="E1026" s="256"/>
      <c r="F1026" s="256"/>
      <c r="G1026" s="256"/>
      <c r="H1026" s="256"/>
      <c r="I1026" s="256"/>
      <c r="J1026" s="256"/>
    </row>
    <row r="1027" spans="2:10" ht="15" x14ac:dyDescent="0.25">
      <c r="B1027" s="271"/>
      <c r="C1027" s="256"/>
      <c r="D1027" s="256"/>
      <c r="E1027" s="256"/>
      <c r="F1027" s="256"/>
      <c r="G1027" s="256"/>
      <c r="H1027" s="256"/>
      <c r="I1027" s="256"/>
      <c r="J1027" s="256"/>
    </row>
    <row r="1028" spans="2:10" ht="15" x14ac:dyDescent="0.25">
      <c r="B1028" s="271"/>
      <c r="C1028" s="256"/>
      <c r="D1028" s="256"/>
      <c r="E1028" s="256"/>
      <c r="F1028" s="256"/>
      <c r="G1028" s="256"/>
      <c r="H1028" s="256"/>
      <c r="I1028" s="256"/>
      <c r="J1028" s="256"/>
    </row>
    <row r="1029" spans="2:10" ht="15" x14ac:dyDescent="0.25">
      <c r="B1029" s="271"/>
      <c r="C1029" s="256"/>
      <c r="D1029" s="256"/>
      <c r="E1029" s="256"/>
      <c r="F1029" s="256"/>
      <c r="G1029" s="256"/>
      <c r="H1029" s="256"/>
      <c r="I1029" s="256"/>
      <c r="J1029" s="256"/>
    </row>
    <row r="1030" spans="2:10" ht="15" x14ac:dyDescent="0.25">
      <c r="B1030" s="271"/>
      <c r="C1030" s="256"/>
      <c r="D1030" s="256"/>
      <c r="E1030" s="256"/>
      <c r="F1030" s="256"/>
      <c r="G1030" s="256"/>
      <c r="H1030" s="256"/>
      <c r="I1030" s="256"/>
      <c r="J1030" s="256"/>
    </row>
    <row r="1031" spans="2:10" ht="15" x14ac:dyDescent="0.25">
      <c r="B1031" s="271"/>
      <c r="C1031" s="256"/>
      <c r="D1031" s="256"/>
      <c r="E1031" s="256"/>
      <c r="F1031" s="256"/>
      <c r="G1031" s="256"/>
      <c r="H1031" s="256"/>
      <c r="I1031" s="256"/>
      <c r="J1031" s="256"/>
    </row>
    <row r="1032" spans="2:10" ht="15" x14ac:dyDescent="0.25">
      <c r="B1032" s="271"/>
      <c r="C1032" s="256"/>
      <c r="D1032" s="256"/>
      <c r="E1032" s="256"/>
      <c r="F1032" s="256"/>
      <c r="G1032" s="256"/>
      <c r="H1032" s="256"/>
      <c r="I1032" s="256"/>
      <c r="J1032" s="256"/>
    </row>
    <row r="1033" spans="2:10" ht="15" x14ac:dyDescent="0.25">
      <c r="B1033" s="271"/>
      <c r="C1033" s="256"/>
      <c r="D1033" s="256"/>
      <c r="E1033" s="256"/>
      <c r="F1033" s="256"/>
      <c r="G1033" s="256"/>
      <c r="H1033" s="256"/>
      <c r="I1033" s="256"/>
      <c r="J1033" s="256"/>
    </row>
    <row r="1034" spans="2:10" ht="15" x14ac:dyDescent="0.25">
      <c r="B1034" s="271"/>
      <c r="C1034" s="256"/>
      <c r="D1034" s="256"/>
      <c r="E1034" s="256"/>
      <c r="F1034" s="256"/>
      <c r="G1034" s="256"/>
      <c r="H1034" s="256"/>
      <c r="I1034" s="256"/>
      <c r="J1034" s="256"/>
    </row>
    <row r="1035" spans="2:10" ht="15" x14ac:dyDescent="0.25">
      <c r="B1035" s="271"/>
      <c r="C1035" s="256"/>
      <c r="D1035" s="256"/>
      <c r="E1035" s="256"/>
      <c r="F1035" s="256"/>
      <c r="G1035" s="256"/>
      <c r="H1035" s="256"/>
      <c r="I1035" s="256"/>
      <c r="J1035" s="256"/>
    </row>
    <row r="1036" spans="2:10" ht="15" x14ac:dyDescent="0.25">
      <c r="B1036" s="271"/>
      <c r="C1036" s="256"/>
      <c r="D1036" s="256"/>
      <c r="E1036" s="256"/>
      <c r="F1036" s="256"/>
      <c r="G1036" s="256"/>
      <c r="H1036" s="256"/>
      <c r="I1036" s="256"/>
      <c r="J1036" s="256"/>
    </row>
    <row r="1037" spans="2:10" ht="15" x14ac:dyDescent="0.25">
      <c r="B1037" s="271"/>
      <c r="C1037" s="256"/>
      <c r="D1037" s="256"/>
      <c r="E1037" s="256"/>
      <c r="F1037" s="256"/>
      <c r="G1037" s="256"/>
      <c r="H1037" s="256"/>
      <c r="I1037" s="256"/>
      <c r="J1037" s="256"/>
    </row>
    <row r="1038" spans="2:10" ht="15" x14ac:dyDescent="0.25">
      <c r="B1038" s="271"/>
      <c r="C1038" s="256"/>
      <c r="D1038" s="256"/>
      <c r="E1038" s="256"/>
      <c r="F1038" s="256"/>
      <c r="G1038" s="256"/>
      <c r="H1038" s="256"/>
      <c r="I1038" s="256"/>
      <c r="J1038" s="256"/>
    </row>
    <row r="1039" spans="2:10" ht="15" x14ac:dyDescent="0.25">
      <c r="B1039" s="271"/>
      <c r="C1039" s="256"/>
      <c r="D1039" s="256"/>
      <c r="E1039" s="256"/>
      <c r="F1039" s="256"/>
      <c r="G1039" s="256"/>
      <c r="H1039" s="256"/>
      <c r="I1039" s="256"/>
      <c r="J1039" s="256"/>
    </row>
    <row r="1040" spans="2:10" ht="15" x14ac:dyDescent="0.25">
      <c r="B1040" s="271"/>
      <c r="C1040" s="256"/>
      <c r="D1040" s="256"/>
      <c r="E1040" s="256"/>
      <c r="F1040" s="256"/>
      <c r="G1040" s="256"/>
      <c r="H1040" s="256"/>
      <c r="I1040" s="256"/>
      <c r="J1040" s="256"/>
    </row>
    <row r="1041" spans="2:10" ht="15" x14ac:dyDescent="0.25">
      <c r="B1041" s="271"/>
      <c r="C1041" s="256"/>
      <c r="D1041" s="256"/>
      <c r="E1041" s="256"/>
      <c r="F1041" s="256"/>
      <c r="G1041" s="256"/>
      <c r="H1041" s="256"/>
      <c r="I1041" s="256"/>
      <c r="J1041" s="256"/>
    </row>
    <row r="1042" spans="2:10" ht="15" x14ac:dyDescent="0.25">
      <c r="B1042" s="271"/>
      <c r="C1042" s="256"/>
      <c r="D1042" s="256"/>
      <c r="E1042" s="256"/>
      <c r="F1042" s="256"/>
      <c r="G1042" s="256"/>
      <c r="H1042" s="256"/>
      <c r="I1042" s="256"/>
      <c r="J1042" s="256"/>
    </row>
    <row r="1043" spans="2:10" ht="15" x14ac:dyDescent="0.25">
      <c r="B1043" s="271"/>
      <c r="C1043" s="256"/>
      <c r="D1043" s="256"/>
      <c r="E1043" s="256"/>
      <c r="F1043" s="256"/>
      <c r="G1043" s="256"/>
      <c r="H1043" s="256"/>
      <c r="I1043" s="256"/>
      <c r="J1043" s="256"/>
    </row>
    <row r="1044" spans="2:10" ht="15" x14ac:dyDescent="0.25">
      <c r="B1044" s="271"/>
      <c r="C1044" s="256"/>
      <c r="D1044" s="256"/>
      <c r="E1044" s="256"/>
      <c r="F1044" s="256"/>
      <c r="G1044" s="256"/>
      <c r="H1044" s="256"/>
      <c r="I1044" s="256"/>
      <c r="J1044" s="256"/>
    </row>
    <row r="1045" spans="2:10" ht="15" x14ac:dyDescent="0.25">
      <c r="B1045" s="271"/>
      <c r="C1045" s="256"/>
      <c r="D1045" s="256"/>
      <c r="E1045" s="256"/>
      <c r="F1045" s="256"/>
      <c r="G1045" s="256"/>
      <c r="H1045" s="256"/>
      <c r="I1045" s="256"/>
      <c r="J1045" s="256"/>
    </row>
    <row r="1046" spans="2:10" ht="15" x14ac:dyDescent="0.25">
      <c r="B1046" s="271"/>
      <c r="C1046" s="256"/>
      <c r="D1046" s="256"/>
      <c r="E1046" s="256"/>
      <c r="F1046" s="256"/>
      <c r="G1046" s="256"/>
      <c r="H1046" s="256"/>
      <c r="I1046" s="256"/>
      <c r="J1046" s="256"/>
    </row>
    <row r="1047" spans="2:10" ht="15" x14ac:dyDescent="0.25">
      <c r="B1047" s="271"/>
      <c r="C1047" s="256"/>
      <c r="D1047" s="256"/>
      <c r="E1047" s="256"/>
      <c r="F1047" s="256"/>
      <c r="G1047" s="256"/>
      <c r="H1047" s="256"/>
      <c r="I1047" s="256"/>
      <c r="J1047" s="256"/>
    </row>
    <row r="1048" spans="2:10" ht="15" x14ac:dyDescent="0.25">
      <c r="B1048" s="271"/>
      <c r="C1048" s="256"/>
      <c r="D1048" s="256"/>
      <c r="E1048" s="256"/>
      <c r="F1048" s="256"/>
      <c r="G1048" s="256"/>
      <c r="H1048" s="256"/>
      <c r="I1048" s="256"/>
      <c r="J1048" s="256"/>
    </row>
    <row r="1049" spans="2:10" ht="15" x14ac:dyDescent="0.25">
      <c r="B1049" s="271"/>
      <c r="C1049" s="256"/>
      <c r="D1049" s="256"/>
      <c r="E1049" s="256"/>
      <c r="F1049" s="256"/>
      <c r="G1049" s="256"/>
      <c r="H1049" s="256"/>
      <c r="I1049" s="256"/>
      <c r="J1049" s="256"/>
    </row>
    <row r="1050" spans="2:10" ht="15" x14ac:dyDescent="0.25">
      <c r="B1050" s="271"/>
      <c r="C1050" s="256"/>
      <c r="D1050" s="256"/>
      <c r="E1050" s="256"/>
      <c r="F1050" s="256"/>
      <c r="G1050" s="256"/>
      <c r="H1050" s="256"/>
      <c r="I1050" s="256"/>
      <c r="J1050" s="256"/>
    </row>
    <row r="1051" spans="2:10" ht="15" x14ac:dyDescent="0.25">
      <c r="B1051" s="271"/>
      <c r="C1051" s="256"/>
      <c r="D1051" s="256"/>
      <c r="E1051" s="256"/>
      <c r="F1051" s="256"/>
      <c r="G1051" s="256"/>
      <c r="H1051" s="256"/>
      <c r="I1051" s="256"/>
      <c r="J1051" s="256"/>
    </row>
    <row r="1052" spans="2:10" ht="15" x14ac:dyDescent="0.25">
      <c r="B1052" s="271"/>
      <c r="C1052" s="256"/>
      <c r="D1052" s="256"/>
      <c r="E1052" s="256"/>
      <c r="F1052" s="256"/>
      <c r="G1052" s="256"/>
      <c r="H1052" s="256"/>
      <c r="I1052" s="256"/>
      <c r="J1052" s="256"/>
    </row>
    <row r="1053" spans="2:10" ht="15" x14ac:dyDescent="0.25">
      <c r="B1053" s="271"/>
      <c r="C1053" s="256"/>
      <c r="D1053" s="256"/>
      <c r="E1053" s="256"/>
      <c r="F1053" s="256"/>
      <c r="G1053" s="256"/>
      <c r="H1053" s="256"/>
      <c r="I1053" s="256"/>
      <c r="J1053" s="256"/>
    </row>
    <row r="1054" spans="2:10" ht="15" x14ac:dyDescent="0.25">
      <c r="B1054" s="271"/>
      <c r="C1054" s="256"/>
      <c r="D1054" s="256"/>
      <c r="E1054" s="256"/>
      <c r="F1054" s="256"/>
      <c r="G1054" s="256"/>
      <c r="H1054" s="256"/>
      <c r="I1054" s="256"/>
      <c r="J1054" s="256"/>
    </row>
    <row r="1055" spans="2:10" ht="15" x14ac:dyDescent="0.25">
      <c r="B1055" s="271"/>
      <c r="C1055" s="256"/>
      <c r="D1055" s="256"/>
      <c r="E1055" s="256"/>
      <c r="F1055" s="256"/>
      <c r="G1055" s="256"/>
      <c r="H1055" s="256"/>
      <c r="I1055" s="256"/>
      <c r="J1055" s="256"/>
    </row>
    <row r="1056" spans="2:10" ht="15" x14ac:dyDescent="0.25">
      <c r="B1056" s="271"/>
      <c r="C1056" s="256"/>
      <c r="D1056" s="256"/>
      <c r="E1056" s="256"/>
      <c r="F1056" s="256"/>
      <c r="G1056" s="256"/>
      <c r="H1056" s="256"/>
      <c r="I1056" s="256"/>
      <c r="J1056" s="256"/>
    </row>
    <row r="1057" spans="2:10" ht="15" x14ac:dyDescent="0.25">
      <c r="B1057" s="271"/>
      <c r="C1057" s="256"/>
      <c r="D1057" s="256"/>
      <c r="E1057" s="256"/>
      <c r="F1057" s="256"/>
      <c r="G1057" s="256"/>
      <c r="H1057" s="256"/>
      <c r="I1057" s="256"/>
      <c r="J1057" s="256"/>
    </row>
    <row r="1058" spans="2:10" ht="15" x14ac:dyDescent="0.25">
      <c r="B1058" s="271"/>
      <c r="C1058" s="256"/>
      <c r="D1058" s="256"/>
      <c r="E1058" s="256"/>
      <c r="F1058" s="256"/>
      <c r="G1058" s="256"/>
      <c r="H1058" s="256"/>
      <c r="I1058" s="256"/>
      <c r="J1058" s="256"/>
    </row>
    <row r="1059" spans="2:10" ht="15" x14ac:dyDescent="0.25">
      <c r="B1059" s="271"/>
      <c r="C1059" s="256"/>
      <c r="D1059" s="256"/>
      <c r="E1059" s="256"/>
      <c r="F1059" s="256"/>
      <c r="G1059" s="256"/>
      <c r="H1059" s="256"/>
      <c r="I1059" s="256"/>
      <c r="J1059" s="256"/>
    </row>
    <row r="1060" spans="2:10" ht="15" x14ac:dyDescent="0.25">
      <c r="B1060" s="271"/>
      <c r="C1060" s="256"/>
      <c r="D1060" s="256"/>
      <c r="E1060" s="256"/>
      <c r="F1060" s="256"/>
      <c r="G1060" s="256"/>
      <c r="H1060" s="256"/>
      <c r="I1060" s="256"/>
      <c r="J1060" s="256"/>
    </row>
    <row r="1061" spans="2:10" ht="15" x14ac:dyDescent="0.25">
      <c r="B1061" s="271"/>
      <c r="C1061" s="256"/>
      <c r="D1061" s="256"/>
      <c r="E1061" s="256"/>
      <c r="F1061" s="256"/>
      <c r="G1061" s="256"/>
      <c r="H1061" s="256"/>
      <c r="I1061" s="256"/>
      <c r="J1061" s="256"/>
    </row>
    <row r="1062" spans="2:10" ht="15" x14ac:dyDescent="0.25">
      <c r="B1062" s="271"/>
      <c r="C1062" s="256"/>
      <c r="D1062" s="256"/>
      <c r="E1062" s="256"/>
      <c r="F1062" s="256"/>
      <c r="G1062" s="256"/>
      <c r="H1062" s="256"/>
      <c r="I1062" s="256"/>
      <c r="J1062" s="256"/>
    </row>
    <row r="1063" spans="2:10" ht="15" x14ac:dyDescent="0.25">
      <c r="B1063" s="271"/>
      <c r="C1063" s="256"/>
      <c r="D1063" s="256"/>
      <c r="E1063" s="256"/>
      <c r="F1063" s="256"/>
      <c r="G1063" s="256"/>
      <c r="H1063" s="256"/>
      <c r="I1063" s="256"/>
      <c r="J1063" s="256"/>
    </row>
    <row r="1064" spans="2:10" ht="15" x14ac:dyDescent="0.25">
      <c r="B1064" s="271"/>
      <c r="C1064" s="256"/>
      <c r="D1064" s="256"/>
      <c r="E1064" s="256"/>
      <c r="F1064" s="256"/>
      <c r="G1064" s="256"/>
      <c r="H1064" s="256"/>
      <c r="I1064" s="256"/>
      <c r="J1064" s="256"/>
    </row>
    <row r="1065" spans="2:10" ht="15" x14ac:dyDescent="0.25">
      <c r="B1065" s="271"/>
      <c r="C1065" s="256"/>
      <c r="D1065" s="256"/>
      <c r="E1065" s="256"/>
      <c r="F1065" s="256"/>
      <c r="G1065" s="256"/>
      <c r="H1065" s="256"/>
      <c r="I1065" s="256"/>
      <c r="J1065" s="256"/>
    </row>
    <row r="1066" spans="2:10" ht="15" x14ac:dyDescent="0.25">
      <c r="B1066" s="271"/>
      <c r="C1066" s="256"/>
      <c r="D1066" s="256"/>
      <c r="E1066" s="256"/>
      <c r="F1066" s="256"/>
      <c r="G1066" s="256"/>
      <c r="H1066" s="256"/>
      <c r="I1066" s="256"/>
      <c r="J1066" s="256"/>
    </row>
    <row r="1067" spans="2:10" ht="15" x14ac:dyDescent="0.25">
      <c r="B1067" s="271"/>
      <c r="C1067" s="256"/>
      <c r="D1067" s="256"/>
      <c r="E1067" s="256"/>
      <c r="F1067" s="256"/>
      <c r="G1067" s="256"/>
      <c r="H1067" s="256"/>
      <c r="I1067" s="256"/>
      <c r="J1067" s="256"/>
    </row>
    <row r="1068" spans="2:10" ht="15" x14ac:dyDescent="0.25">
      <c r="B1068" s="271"/>
      <c r="C1068" s="256"/>
      <c r="D1068" s="256"/>
      <c r="E1068" s="256"/>
      <c r="F1068" s="256"/>
      <c r="G1068" s="256"/>
      <c r="H1068" s="256"/>
      <c r="I1068" s="256"/>
      <c r="J1068" s="256"/>
    </row>
    <row r="1069" spans="2:10" ht="15" x14ac:dyDescent="0.25">
      <c r="B1069" s="271"/>
      <c r="C1069" s="256"/>
      <c r="D1069" s="256"/>
      <c r="E1069" s="256"/>
      <c r="F1069" s="256"/>
      <c r="G1069" s="256"/>
      <c r="H1069" s="256"/>
      <c r="I1069" s="256"/>
      <c r="J1069" s="256"/>
    </row>
    <row r="1070" spans="2:10" ht="15" x14ac:dyDescent="0.25">
      <c r="B1070" s="271"/>
      <c r="C1070" s="256"/>
      <c r="D1070" s="256"/>
      <c r="E1070" s="256"/>
      <c r="F1070" s="256"/>
      <c r="G1070" s="256"/>
      <c r="H1070" s="256"/>
      <c r="I1070" s="256"/>
      <c r="J1070" s="256"/>
    </row>
    <row r="1071" spans="2:10" ht="15" x14ac:dyDescent="0.25">
      <c r="B1071" s="271"/>
      <c r="C1071" s="256"/>
      <c r="D1071" s="256"/>
      <c r="E1071" s="256"/>
      <c r="F1071" s="256"/>
      <c r="G1071" s="256"/>
      <c r="H1071" s="256"/>
      <c r="I1071" s="256"/>
      <c r="J1071" s="256"/>
    </row>
    <row r="1072" spans="2:10" ht="15" x14ac:dyDescent="0.25">
      <c r="B1072" s="271"/>
      <c r="C1072" s="256"/>
      <c r="D1072" s="256"/>
      <c r="E1072" s="256"/>
      <c r="F1072" s="256"/>
      <c r="G1072" s="256"/>
      <c r="H1072" s="256"/>
      <c r="I1072" s="256"/>
      <c r="J1072" s="256"/>
    </row>
    <row r="1073" spans="2:10" ht="15" x14ac:dyDescent="0.25">
      <c r="B1073" s="271"/>
      <c r="C1073" s="256"/>
      <c r="D1073" s="256"/>
      <c r="E1073" s="256"/>
      <c r="F1073" s="256"/>
      <c r="G1073" s="256"/>
      <c r="H1073" s="256"/>
      <c r="I1073" s="256"/>
      <c r="J1073" s="256"/>
    </row>
    <row r="1074" spans="2:10" ht="15" x14ac:dyDescent="0.25">
      <c r="B1074" s="271"/>
      <c r="C1074" s="256"/>
      <c r="D1074" s="256"/>
      <c r="E1074" s="256"/>
      <c r="F1074" s="256"/>
      <c r="G1074" s="256"/>
      <c r="H1074" s="256"/>
      <c r="I1074" s="256"/>
      <c r="J1074" s="256"/>
    </row>
    <row r="1075" spans="2:10" ht="15" x14ac:dyDescent="0.25">
      <c r="B1075" s="271"/>
      <c r="C1075" s="256"/>
      <c r="D1075" s="256"/>
      <c r="E1075" s="256"/>
      <c r="F1075" s="256"/>
      <c r="G1075" s="256"/>
      <c r="H1075" s="256"/>
      <c r="I1075" s="256"/>
      <c r="J1075" s="256"/>
    </row>
    <row r="1076" spans="2:10" ht="15" x14ac:dyDescent="0.25">
      <c r="B1076" s="271"/>
      <c r="C1076" s="256"/>
      <c r="D1076" s="256"/>
      <c r="E1076" s="256"/>
      <c r="F1076" s="256"/>
      <c r="G1076" s="256"/>
      <c r="H1076" s="256"/>
      <c r="I1076" s="256"/>
      <c r="J1076" s="256"/>
    </row>
    <row r="1077" spans="2:10" ht="15" x14ac:dyDescent="0.25">
      <c r="B1077" s="271"/>
      <c r="C1077" s="256"/>
      <c r="D1077" s="256"/>
      <c r="E1077" s="256"/>
      <c r="F1077" s="256"/>
      <c r="G1077" s="256"/>
      <c r="H1077" s="256"/>
      <c r="I1077" s="256"/>
      <c r="J1077" s="256"/>
    </row>
    <row r="1078" spans="2:10" x14ac:dyDescent="0.2">
      <c r="B1078" s="256"/>
      <c r="C1078" s="256"/>
      <c r="D1078" s="256"/>
      <c r="E1078" s="256"/>
      <c r="F1078" s="256"/>
      <c r="G1078" s="256"/>
      <c r="H1078" s="256"/>
      <c r="I1078" s="256"/>
      <c r="J1078" s="256"/>
    </row>
    <row r="1079" spans="2:10" x14ac:dyDescent="0.2">
      <c r="B1079" s="256"/>
      <c r="C1079" s="256"/>
      <c r="D1079" s="256"/>
      <c r="E1079" s="256"/>
      <c r="F1079" s="256"/>
      <c r="G1079" s="256"/>
      <c r="H1079" s="256"/>
      <c r="I1079" s="256"/>
      <c r="J1079" s="256"/>
    </row>
    <row r="1080" spans="2:10" x14ac:dyDescent="0.2">
      <c r="B1080" s="256"/>
      <c r="C1080" s="256"/>
      <c r="D1080" s="256"/>
      <c r="E1080" s="256"/>
      <c r="F1080" s="256"/>
      <c r="G1080" s="256"/>
      <c r="H1080" s="256"/>
      <c r="I1080" s="256"/>
      <c r="J1080" s="256"/>
    </row>
    <row r="1081" spans="2:10" x14ac:dyDescent="0.2">
      <c r="B1081" s="256"/>
      <c r="C1081" s="256"/>
      <c r="D1081" s="256"/>
      <c r="E1081" s="256"/>
      <c r="F1081" s="256"/>
      <c r="G1081" s="256"/>
      <c r="H1081" s="256"/>
      <c r="I1081" s="256"/>
      <c r="J1081" s="256"/>
    </row>
    <row r="1082" spans="2:10" x14ac:dyDescent="0.2">
      <c r="B1082" s="256"/>
      <c r="C1082" s="256"/>
      <c r="D1082" s="256"/>
      <c r="E1082" s="256"/>
      <c r="F1082" s="256"/>
      <c r="G1082" s="256"/>
      <c r="H1082" s="256"/>
      <c r="I1082" s="256"/>
      <c r="J1082" s="256"/>
    </row>
    <row r="1083" spans="2:10" x14ac:dyDescent="0.2">
      <c r="B1083" s="256"/>
      <c r="C1083" s="256"/>
      <c r="D1083" s="256"/>
      <c r="E1083" s="256"/>
      <c r="F1083" s="256"/>
      <c r="G1083" s="256"/>
      <c r="H1083" s="256"/>
      <c r="I1083" s="256"/>
      <c r="J1083" s="256"/>
    </row>
    <row r="1084" spans="2:10" x14ac:dyDescent="0.2">
      <c r="B1084" s="256"/>
      <c r="C1084" s="256"/>
      <c r="D1084" s="256"/>
      <c r="E1084" s="256"/>
      <c r="F1084" s="256"/>
      <c r="G1084" s="256"/>
      <c r="H1084" s="256"/>
      <c r="I1084" s="256"/>
      <c r="J1084" s="256"/>
    </row>
    <row r="1085" spans="2:10" x14ac:dyDescent="0.2">
      <c r="B1085" s="256"/>
      <c r="C1085" s="256"/>
      <c r="D1085" s="256"/>
      <c r="E1085" s="256"/>
      <c r="F1085" s="256"/>
      <c r="G1085" s="256"/>
      <c r="H1085" s="256"/>
      <c r="I1085" s="256"/>
      <c r="J1085" s="256"/>
    </row>
    <row r="1086" spans="2:10" x14ac:dyDescent="0.2">
      <c r="B1086" s="256"/>
      <c r="C1086" s="256"/>
      <c r="D1086" s="256"/>
      <c r="E1086" s="256"/>
      <c r="F1086" s="256"/>
      <c r="G1086" s="256"/>
      <c r="H1086" s="256"/>
      <c r="I1086" s="256"/>
      <c r="J1086" s="256"/>
    </row>
    <row r="1087" spans="2:10" x14ac:dyDescent="0.2">
      <c r="B1087" s="256"/>
      <c r="C1087" s="256"/>
      <c r="D1087" s="256"/>
      <c r="E1087" s="256"/>
      <c r="F1087" s="256"/>
      <c r="G1087" s="256"/>
      <c r="H1087" s="256"/>
      <c r="I1087" s="256"/>
      <c r="J1087" s="256"/>
    </row>
    <row r="1088" spans="2:10" x14ac:dyDescent="0.2">
      <c r="B1088" s="256"/>
      <c r="C1088" s="256"/>
      <c r="D1088" s="256"/>
      <c r="E1088" s="256"/>
      <c r="F1088" s="256"/>
      <c r="G1088" s="256"/>
      <c r="H1088" s="256"/>
      <c r="I1088" s="256"/>
      <c r="J1088" s="256"/>
    </row>
    <row r="1089" spans="2:10" x14ac:dyDescent="0.2">
      <c r="B1089" s="256"/>
      <c r="C1089" s="256"/>
      <c r="D1089" s="256"/>
      <c r="E1089" s="256"/>
      <c r="F1089" s="256"/>
      <c r="G1089" s="256"/>
      <c r="H1089" s="256"/>
      <c r="I1089" s="256"/>
      <c r="J1089" s="256"/>
    </row>
    <row r="1090" spans="2:10" x14ac:dyDescent="0.2">
      <c r="B1090" s="256"/>
      <c r="C1090" s="256"/>
      <c r="D1090" s="256"/>
      <c r="E1090" s="256"/>
      <c r="F1090" s="256"/>
      <c r="G1090" s="256"/>
      <c r="H1090" s="256"/>
      <c r="I1090" s="256"/>
      <c r="J1090" s="256"/>
    </row>
    <row r="1091" spans="2:10" x14ac:dyDescent="0.2">
      <c r="B1091" s="256"/>
      <c r="C1091" s="256"/>
      <c r="D1091" s="256"/>
      <c r="E1091" s="256"/>
      <c r="F1091" s="256"/>
      <c r="G1091" s="256"/>
      <c r="H1091" s="256"/>
      <c r="I1091" s="256"/>
      <c r="J1091" s="256"/>
    </row>
    <row r="1092" spans="2:10" x14ac:dyDescent="0.2">
      <c r="B1092" s="256"/>
      <c r="C1092" s="256"/>
      <c r="D1092" s="256"/>
      <c r="E1092" s="256"/>
      <c r="F1092" s="256"/>
      <c r="G1092" s="256"/>
      <c r="H1092" s="256"/>
      <c r="I1092" s="256"/>
      <c r="J1092" s="256"/>
    </row>
    <row r="1093" spans="2:10" x14ac:dyDescent="0.2">
      <c r="B1093" s="256"/>
      <c r="C1093" s="256"/>
      <c r="D1093" s="256"/>
      <c r="E1093" s="256"/>
      <c r="F1093" s="256"/>
      <c r="G1093" s="256"/>
      <c r="H1093" s="256"/>
      <c r="I1093" s="256"/>
      <c r="J1093" s="256"/>
    </row>
    <row r="1094" spans="2:10" x14ac:dyDescent="0.2">
      <c r="B1094" s="256"/>
      <c r="C1094" s="256"/>
      <c r="D1094" s="256"/>
      <c r="E1094" s="256"/>
      <c r="F1094" s="256"/>
      <c r="G1094" s="256"/>
      <c r="H1094" s="256"/>
      <c r="I1094" s="256"/>
      <c r="J1094" s="256"/>
    </row>
    <row r="1095" spans="2:10" x14ac:dyDescent="0.2">
      <c r="B1095" s="256"/>
      <c r="C1095" s="256"/>
      <c r="D1095" s="256"/>
      <c r="E1095" s="256"/>
      <c r="F1095" s="256"/>
      <c r="G1095" s="256"/>
      <c r="H1095" s="256"/>
      <c r="I1095" s="256"/>
      <c r="J1095" s="256"/>
    </row>
    <row r="1096" spans="2:10" x14ac:dyDescent="0.2">
      <c r="B1096" s="256"/>
      <c r="C1096" s="256"/>
      <c r="D1096" s="256"/>
      <c r="E1096" s="256"/>
      <c r="F1096" s="256"/>
      <c r="G1096" s="256"/>
      <c r="H1096" s="256"/>
      <c r="I1096" s="256"/>
      <c r="J1096" s="256"/>
    </row>
    <row r="1097" spans="2:10" x14ac:dyDescent="0.2">
      <c r="B1097" s="256"/>
      <c r="C1097" s="256"/>
      <c r="D1097" s="256"/>
      <c r="E1097" s="256"/>
      <c r="F1097" s="256"/>
      <c r="G1097" s="256"/>
      <c r="H1097" s="256"/>
      <c r="I1097" s="256"/>
      <c r="J1097" s="256"/>
    </row>
    <row r="1098" spans="2:10" x14ac:dyDescent="0.2">
      <c r="B1098" s="256"/>
      <c r="C1098" s="256"/>
      <c r="D1098" s="256"/>
      <c r="E1098" s="256"/>
      <c r="F1098" s="256"/>
      <c r="G1098" s="256"/>
      <c r="H1098" s="256"/>
      <c r="I1098" s="256"/>
      <c r="J1098" s="256"/>
    </row>
    <row r="1099" spans="2:10" x14ac:dyDescent="0.2">
      <c r="B1099" s="256"/>
      <c r="C1099" s="256"/>
      <c r="D1099" s="256"/>
      <c r="E1099" s="256"/>
      <c r="F1099" s="256"/>
      <c r="G1099" s="256"/>
      <c r="H1099" s="256"/>
      <c r="I1099" s="256"/>
      <c r="J1099" s="256"/>
    </row>
    <row r="1100" spans="2:10" x14ac:dyDescent="0.2">
      <c r="B1100" s="256"/>
      <c r="C1100" s="256"/>
      <c r="D1100" s="256"/>
      <c r="E1100" s="256"/>
      <c r="F1100" s="256"/>
      <c r="G1100" s="256"/>
      <c r="H1100" s="256"/>
      <c r="I1100" s="256"/>
      <c r="J1100" s="256"/>
    </row>
    <row r="1101" spans="2:10" x14ac:dyDescent="0.2">
      <c r="B1101" s="256"/>
      <c r="C1101" s="256"/>
      <c r="D1101" s="256"/>
      <c r="E1101" s="256"/>
      <c r="F1101" s="256"/>
      <c r="G1101" s="256"/>
      <c r="H1101" s="256"/>
      <c r="I1101" s="256"/>
      <c r="J1101" s="256"/>
    </row>
    <row r="1102" spans="2:10" x14ac:dyDescent="0.2">
      <c r="B1102" s="256"/>
      <c r="C1102" s="256"/>
      <c r="D1102" s="256"/>
      <c r="E1102" s="256"/>
      <c r="F1102" s="256"/>
      <c r="G1102" s="256"/>
      <c r="H1102" s="256"/>
      <c r="I1102" s="256"/>
      <c r="J1102" s="256"/>
    </row>
    <row r="1103" spans="2:10" x14ac:dyDescent="0.2">
      <c r="B1103" s="256"/>
      <c r="C1103" s="256"/>
      <c r="D1103" s="256"/>
      <c r="E1103" s="256"/>
      <c r="F1103" s="256"/>
      <c r="G1103" s="256"/>
      <c r="H1103" s="256"/>
      <c r="I1103" s="256"/>
      <c r="J1103" s="256"/>
    </row>
    <row r="1104" spans="2:10" x14ac:dyDescent="0.2">
      <c r="B1104" s="256"/>
      <c r="C1104" s="256"/>
      <c r="D1104" s="256"/>
      <c r="E1104" s="256"/>
      <c r="F1104" s="256"/>
      <c r="G1104" s="256"/>
      <c r="H1104" s="256"/>
      <c r="I1104" s="256"/>
      <c r="J1104" s="256"/>
    </row>
    <row r="1105" spans="2:10" x14ac:dyDescent="0.2">
      <c r="B1105" s="256"/>
      <c r="C1105" s="256"/>
      <c r="D1105" s="256"/>
      <c r="E1105" s="256"/>
      <c r="F1105" s="256"/>
      <c r="G1105" s="256"/>
      <c r="H1105" s="256"/>
      <c r="I1105" s="256"/>
      <c r="J1105" s="256"/>
    </row>
    <row r="1106" spans="2:10" x14ac:dyDescent="0.2">
      <c r="B1106" s="256"/>
      <c r="C1106" s="256"/>
      <c r="D1106" s="256"/>
      <c r="E1106" s="256"/>
      <c r="F1106" s="256"/>
      <c r="G1106" s="256"/>
      <c r="H1106" s="256"/>
      <c r="I1106" s="256"/>
      <c r="J1106" s="256"/>
    </row>
    <row r="1107" spans="2:10" x14ac:dyDescent="0.2">
      <c r="B1107" s="256"/>
      <c r="C1107" s="256"/>
      <c r="D1107" s="256"/>
      <c r="E1107" s="256"/>
      <c r="F1107" s="256"/>
      <c r="G1107" s="256"/>
      <c r="H1107" s="256"/>
      <c r="I1107" s="256"/>
      <c r="J1107" s="256"/>
    </row>
    <row r="1108" spans="2:10" x14ac:dyDescent="0.2">
      <c r="B1108" s="256"/>
      <c r="C1108" s="256"/>
      <c r="D1108" s="256"/>
      <c r="E1108" s="256"/>
      <c r="F1108" s="256"/>
      <c r="G1108" s="256"/>
      <c r="H1108" s="256"/>
      <c r="I1108" s="256"/>
      <c r="J1108" s="256"/>
    </row>
    <row r="1109" spans="2:10" x14ac:dyDescent="0.2">
      <c r="B1109" s="256"/>
      <c r="C1109" s="256"/>
      <c r="D1109" s="256"/>
      <c r="E1109" s="256"/>
      <c r="F1109" s="256"/>
      <c r="G1109" s="256"/>
      <c r="H1109" s="256"/>
      <c r="I1109" s="256"/>
      <c r="J1109" s="256"/>
    </row>
    <row r="1110" spans="2:10" x14ac:dyDescent="0.2">
      <c r="B1110" s="256"/>
      <c r="C1110" s="256"/>
      <c r="D1110" s="256"/>
      <c r="E1110" s="256"/>
      <c r="F1110" s="256"/>
      <c r="G1110" s="256"/>
      <c r="H1110" s="256"/>
      <c r="I1110" s="256"/>
      <c r="J1110" s="256"/>
    </row>
    <row r="1111" spans="2:10" x14ac:dyDescent="0.2">
      <c r="B1111" s="256"/>
      <c r="C1111" s="256"/>
      <c r="D1111" s="256"/>
      <c r="E1111" s="256"/>
      <c r="F1111" s="256"/>
      <c r="G1111" s="256"/>
      <c r="H1111" s="256"/>
      <c r="I1111" s="256"/>
      <c r="J1111" s="256"/>
    </row>
    <row r="1112" spans="2:10" x14ac:dyDescent="0.2">
      <c r="B1112" s="256"/>
      <c r="C1112" s="256"/>
      <c r="D1112" s="256"/>
      <c r="E1112" s="256"/>
      <c r="F1112" s="256"/>
      <c r="G1112" s="256"/>
      <c r="H1112" s="256"/>
      <c r="I1112" s="256"/>
      <c r="J1112" s="256"/>
    </row>
    <row r="1113" spans="2:10" x14ac:dyDescent="0.2">
      <c r="B1113" s="256"/>
      <c r="C1113" s="256"/>
      <c r="D1113" s="256"/>
      <c r="E1113" s="256"/>
      <c r="F1113" s="256"/>
      <c r="G1113" s="256"/>
      <c r="H1113" s="256"/>
      <c r="I1113" s="256"/>
      <c r="J1113" s="256"/>
    </row>
    <row r="1114" spans="2:10" x14ac:dyDescent="0.2">
      <c r="B1114" s="256"/>
      <c r="C1114" s="256"/>
      <c r="D1114" s="256"/>
      <c r="E1114" s="256"/>
      <c r="F1114" s="256"/>
      <c r="G1114" s="256"/>
      <c r="H1114" s="256"/>
      <c r="I1114" s="256"/>
      <c r="J1114" s="256"/>
    </row>
    <row r="1115" spans="2:10" x14ac:dyDescent="0.2">
      <c r="B1115" s="256"/>
      <c r="C1115" s="256"/>
      <c r="D1115" s="256"/>
      <c r="E1115" s="256"/>
      <c r="F1115" s="256"/>
      <c r="G1115" s="256"/>
      <c r="H1115" s="256"/>
      <c r="I1115" s="256"/>
      <c r="J1115" s="256"/>
    </row>
    <row r="1116" spans="2:10" x14ac:dyDescent="0.2">
      <c r="B1116" s="256"/>
      <c r="C1116" s="256"/>
      <c r="D1116" s="256"/>
      <c r="E1116" s="256"/>
      <c r="F1116" s="256"/>
      <c r="G1116" s="256"/>
      <c r="H1116" s="256"/>
      <c r="I1116" s="256"/>
      <c r="J1116" s="256"/>
    </row>
    <row r="1117" spans="2:10" x14ac:dyDescent="0.2">
      <c r="B1117" s="256"/>
      <c r="C1117" s="256"/>
      <c r="D1117" s="256"/>
      <c r="E1117" s="256"/>
      <c r="F1117" s="256"/>
      <c r="G1117" s="256"/>
      <c r="H1117" s="256"/>
      <c r="I1117" s="256"/>
      <c r="J1117" s="256"/>
    </row>
    <row r="1118" spans="2:10" x14ac:dyDescent="0.2">
      <c r="B1118" s="256"/>
      <c r="C1118" s="256"/>
      <c r="D1118" s="256"/>
      <c r="E1118" s="256"/>
      <c r="F1118" s="256"/>
      <c r="G1118" s="256"/>
      <c r="H1118" s="256"/>
      <c r="I1118" s="256"/>
      <c r="J1118" s="256"/>
    </row>
    <row r="1119" spans="2:10" x14ac:dyDescent="0.2">
      <c r="B1119" s="256"/>
      <c r="C1119" s="256"/>
      <c r="D1119" s="256"/>
      <c r="E1119" s="256"/>
      <c r="F1119" s="256"/>
      <c r="G1119" s="256"/>
      <c r="H1119" s="256"/>
      <c r="I1119" s="256"/>
      <c r="J1119" s="256"/>
    </row>
    <row r="1120" spans="2:10" x14ac:dyDescent="0.2">
      <c r="B1120" s="256"/>
      <c r="C1120" s="256"/>
      <c r="D1120" s="256"/>
      <c r="E1120" s="256"/>
      <c r="F1120" s="256"/>
      <c r="G1120" s="256"/>
      <c r="H1120" s="256"/>
      <c r="I1120" s="256"/>
      <c r="J1120" s="256"/>
    </row>
    <row r="1121" spans="2:10" x14ac:dyDescent="0.2">
      <c r="B1121" s="256"/>
      <c r="C1121" s="256"/>
      <c r="D1121" s="256"/>
      <c r="E1121" s="256"/>
      <c r="F1121" s="256"/>
      <c r="G1121" s="256"/>
      <c r="H1121" s="256"/>
      <c r="I1121" s="256"/>
      <c r="J1121" s="256"/>
    </row>
    <row r="1122" spans="2:10" x14ac:dyDescent="0.2">
      <c r="B1122" s="256"/>
      <c r="C1122" s="256"/>
      <c r="D1122" s="256"/>
      <c r="E1122" s="256"/>
      <c r="F1122" s="256"/>
      <c r="G1122" s="256"/>
      <c r="H1122" s="256"/>
      <c r="I1122" s="256"/>
      <c r="J1122" s="256"/>
    </row>
    <row r="1123" spans="2:10" x14ac:dyDescent="0.2">
      <c r="B1123" s="256"/>
      <c r="C1123" s="256"/>
      <c r="D1123" s="256"/>
      <c r="E1123" s="256"/>
      <c r="F1123" s="256"/>
      <c r="G1123" s="256"/>
      <c r="H1123" s="256"/>
      <c r="I1123" s="256"/>
      <c r="J1123" s="256"/>
    </row>
    <row r="1124" spans="2:10" x14ac:dyDescent="0.2">
      <c r="B1124" s="256"/>
      <c r="C1124" s="256"/>
      <c r="D1124" s="256"/>
      <c r="E1124" s="256"/>
      <c r="F1124" s="256"/>
      <c r="G1124" s="256"/>
      <c r="H1124" s="256"/>
      <c r="I1124" s="256"/>
      <c r="J1124" s="256"/>
    </row>
    <row r="1125" spans="2:10" x14ac:dyDescent="0.2">
      <c r="B1125" s="256"/>
      <c r="C1125" s="256"/>
      <c r="D1125" s="256"/>
      <c r="E1125" s="256"/>
      <c r="F1125" s="256"/>
      <c r="G1125" s="256"/>
      <c r="H1125" s="256"/>
      <c r="I1125" s="256"/>
      <c r="J1125" s="256"/>
    </row>
    <row r="1126" spans="2:10" x14ac:dyDescent="0.2">
      <c r="B1126" s="256"/>
      <c r="C1126" s="256"/>
      <c r="D1126" s="256"/>
      <c r="E1126" s="256"/>
      <c r="F1126" s="256"/>
      <c r="G1126" s="256"/>
      <c r="H1126" s="256"/>
      <c r="I1126" s="256"/>
      <c r="J1126" s="256"/>
    </row>
    <row r="1127" spans="2:10" x14ac:dyDescent="0.2">
      <c r="B1127" s="256"/>
      <c r="C1127" s="256"/>
      <c r="D1127" s="256"/>
      <c r="E1127" s="256"/>
      <c r="F1127" s="256"/>
      <c r="G1127" s="256"/>
      <c r="H1127" s="256"/>
      <c r="I1127" s="256"/>
      <c r="J1127" s="256"/>
    </row>
    <row r="1128" spans="2:10" x14ac:dyDescent="0.2">
      <c r="B1128" s="256"/>
      <c r="C1128" s="256"/>
      <c r="D1128" s="256"/>
      <c r="E1128" s="256"/>
      <c r="F1128" s="256"/>
      <c r="G1128" s="256"/>
      <c r="H1128" s="256"/>
      <c r="I1128" s="256"/>
      <c r="J1128" s="256"/>
    </row>
    <row r="1129" spans="2:10" x14ac:dyDescent="0.2">
      <c r="B1129" s="256"/>
      <c r="C1129" s="256"/>
      <c r="D1129" s="256"/>
      <c r="E1129" s="256"/>
      <c r="F1129" s="256"/>
      <c r="G1129" s="256"/>
      <c r="H1129" s="256"/>
      <c r="I1129" s="256"/>
      <c r="J1129" s="256"/>
    </row>
    <row r="1130" spans="2:10" x14ac:dyDescent="0.2">
      <c r="B1130" s="256"/>
      <c r="C1130" s="256"/>
      <c r="D1130" s="256"/>
      <c r="E1130" s="256"/>
      <c r="F1130" s="256"/>
      <c r="G1130" s="256"/>
      <c r="H1130" s="256"/>
      <c r="I1130" s="256"/>
      <c r="J1130" s="256"/>
    </row>
    <row r="1131" spans="2:10" x14ac:dyDescent="0.2">
      <c r="B1131" s="256"/>
      <c r="C1131" s="256"/>
      <c r="D1131" s="256"/>
      <c r="E1131" s="256"/>
      <c r="F1131" s="256"/>
      <c r="G1131" s="256"/>
      <c r="H1131" s="256"/>
      <c r="I1131" s="256"/>
      <c r="J1131" s="256"/>
    </row>
    <row r="1132" spans="2:10" x14ac:dyDescent="0.2">
      <c r="B1132" s="256"/>
      <c r="C1132" s="256"/>
      <c r="D1132" s="256"/>
      <c r="E1132" s="256"/>
      <c r="F1132" s="256"/>
      <c r="G1132" s="256"/>
      <c r="H1132" s="256"/>
      <c r="I1132" s="256"/>
      <c r="J1132" s="256"/>
    </row>
    <row r="1133" spans="2:10" x14ac:dyDescent="0.2">
      <c r="B1133" s="256"/>
      <c r="C1133" s="256"/>
      <c r="D1133" s="256"/>
      <c r="E1133" s="256"/>
      <c r="F1133" s="256"/>
      <c r="G1133" s="256"/>
      <c r="H1133" s="256"/>
      <c r="I1133" s="256"/>
      <c r="J1133" s="256"/>
    </row>
    <row r="1134" spans="2:10" x14ac:dyDescent="0.2">
      <c r="B1134" s="256"/>
      <c r="C1134" s="256"/>
      <c r="D1134" s="256"/>
      <c r="E1134" s="256"/>
      <c r="F1134" s="256"/>
      <c r="G1134" s="256"/>
      <c r="H1134" s="256"/>
      <c r="I1134" s="256"/>
      <c r="J1134" s="256"/>
    </row>
    <row r="1135" spans="2:10" x14ac:dyDescent="0.2">
      <c r="B1135" s="256"/>
      <c r="C1135" s="256"/>
      <c r="D1135" s="256"/>
      <c r="E1135" s="256"/>
      <c r="F1135" s="256"/>
      <c r="G1135" s="256"/>
      <c r="H1135" s="256"/>
      <c r="I1135" s="256"/>
      <c r="J1135" s="256"/>
    </row>
    <row r="1136" spans="2:10" x14ac:dyDescent="0.2">
      <c r="B1136" s="256"/>
      <c r="C1136" s="256"/>
      <c r="D1136" s="256"/>
      <c r="E1136" s="256"/>
      <c r="F1136" s="256"/>
      <c r="G1136" s="256"/>
      <c r="H1136" s="256"/>
      <c r="I1136" s="256"/>
      <c r="J1136" s="256"/>
    </row>
    <row r="1137" spans="2:10" x14ac:dyDescent="0.2">
      <c r="B1137" s="256"/>
      <c r="C1137" s="256"/>
      <c r="D1137" s="256"/>
      <c r="E1137" s="256"/>
      <c r="F1137" s="256"/>
      <c r="G1137" s="256"/>
      <c r="H1137" s="256"/>
      <c r="I1137" s="256"/>
      <c r="J1137" s="256"/>
    </row>
    <row r="1138" spans="2:10" x14ac:dyDescent="0.2">
      <c r="B1138" s="256"/>
      <c r="C1138" s="256"/>
      <c r="D1138" s="256"/>
      <c r="E1138" s="256"/>
      <c r="F1138" s="256"/>
      <c r="G1138" s="256"/>
      <c r="H1138" s="256"/>
      <c r="I1138" s="256"/>
      <c r="J1138" s="256"/>
    </row>
    <row r="1139" spans="2:10" x14ac:dyDescent="0.2">
      <c r="B1139" s="256"/>
      <c r="C1139" s="256"/>
      <c r="D1139" s="256"/>
      <c r="E1139" s="256"/>
      <c r="F1139" s="256"/>
      <c r="G1139" s="256"/>
      <c r="H1139" s="256"/>
      <c r="I1139" s="256"/>
      <c r="J1139" s="256"/>
    </row>
    <row r="1140" spans="2:10" x14ac:dyDescent="0.2">
      <c r="B1140" s="256"/>
      <c r="C1140" s="256"/>
      <c r="D1140" s="256"/>
      <c r="E1140" s="256"/>
      <c r="F1140" s="256"/>
      <c r="G1140" s="256"/>
      <c r="H1140" s="256"/>
      <c r="I1140" s="256"/>
      <c r="J1140" s="256"/>
    </row>
    <row r="1141" spans="2:10" x14ac:dyDescent="0.2">
      <c r="B1141" s="256"/>
      <c r="C1141" s="256"/>
      <c r="D1141" s="256"/>
      <c r="E1141" s="256"/>
      <c r="F1141" s="256"/>
      <c r="G1141" s="256"/>
      <c r="H1141" s="256"/>
      <c r="I1141" s="256"/>
      <c r="J1141" s="256"/>
    </row>
    <row r="1142" spans="2:10" x14ac:dyDescent="0.2">
      <c r="B1142" s="256"/>
      <c r="C1142" s="256"/>
      <c r="D1142" s="256"/>
      <c r="E1142" s="256"/>
      <c r="F1142" s="256"/>
      <c r="G1142" s="256"/>
      <c r="H1142" s="256"/>
      <c r="I1142" s="256"/>
      <c r="J1142" s="256"/>
    </row>
    <row r="1143" spans="2:10" x14ac:dyDescent="0.2">
      <c r="B1143" s="256"/>
      <c r="C1143" s="256"/>
      <c r="D1143" s="256"/>
      <c r="E1143" s="256"/>
      <c r="F1143" s="256"/>
      <c r="G1143" s="256"/>
      <c r="H1143" s="256"/>
      <c r="I1143" s="256"/>
      <c r="J1143" s="256"/>
    </row>
    <row r="1144" spans="2:10" x14ac:dyDescent="0.2">
      <c r="B1144" s="256"/>
      <c r="C1144" s="256"/>
      <c r="D1144" s="256"/>
      <c r="E1144" s="256"/>
      <c r="F1144" s="256"/>
      <c r="G1144" s="256"/>
      <c r="H1144" s="256"/>
      <c r="I1144" s="256"/>
      <c r="J1144" s="256"/>
    </row>
    <row r="1145" spans="2:10" x14ac:dyDescent="0.2">
      <c r="B1145" s="256"/>
      <c r="C1145" s="256"/>
      <c r="D1145" s="256"/>
      <c r="E1145" s="256"/>
      <c r="F1145" s="256"/>
      <c r="G1145" s="256"/>
      <c r="H1145" s="256"/>
      <c r="I1145" s="256"/>
      <c r="J1145" s="256"/>
    </row>
    <row r="1146" spans="2:10" x14ac:dyDescent="0.2">
      <c r="B1146" s="256"/>
      <c r="C1146" s="256"/>
      <c r="D1146" s="256"/>
      <c r="E1146" s="256"/>
      <c r="F1146" s="256"/>
      <c r="G1146" s="256"/>
      <c r="H1146" s="256"/>
      <c r="I1146" s="256"/>
      <c r="J1146" s="256"/>
    </row>
    <row r="1147" spans="2:10" x14ac:dyDescent="0.2">
      <c r="B1147" s="256"/>
      <c r="C1147" s="256"/>
      <c r="D1147" s="256"/>
      <c r="E1147" s="256"/>
      <c r="F1147" s="256"/>
      <c r="G1147" s="256"/>
      <c r="H1147" s="256"/>
      <c r="I1147" s="256"/>
      <c r="J1147" s="256"/>
    </row>
    <row r="1148" spans="2:10" x14ac:dyDescent="0.2">
      <c r="B1148" s="256"/>
      <c r="C1148" s="256"/>
      <c r="D1148" s="256"/>
      <c r="E1148" s="256"/>
      <c r="F1148" s="256"/>
      <c r="G1148" s="256"/>
      <c r="H1148" s="256"/>
      <c r="I1148" s="256"/>
      <c r="J1148" s="256"/>
    </row>
    <row r="1149" spans="2:10" x14ac:dyDescent="0.2">
      <c r="B1149" s="256"/>
      <c r="C1149" s="256"/>
      <c r="D1149" s="256"/>
      <c r="E1149" s="256"/>
      <c r="F1149" s="256"/>
      <c r="G1149" s="256"/>
      <c r="H1149" s="256"/>
      <c r="I1149" s="256"/>
      <c r="J1149" s="256"/>
    </row>
    <row r="1150" spans="2:10" x14ac:dyDescent="0.2">
      <c r="B1150" s="256"/>
      <c r="C1150" s="256"/>
      <c r="D1150" s="256"/>
      <c r="E1150" s="256"/>
      <c r="F1150" s="256"/>
      <c r="G1150" s="256"/>
      <c r="H1150" s="256"/>
      <c r="I1150" s="256"/>
      <c r="J1150" s="256"/>
    </row>
    <row r="1151" spans="2:10" x14ac:dyDescent="0.2">
      <c r="B1151" s="256"/>
      <c r="C1151" s="256"/>
      <c r="D1151" s="256"/>
      <c r="E1151" s="256"/>
      <c r="F1151" s="256"/>
      <c r="G1151" s="256"/>
      <c r="H1151" s="256"/>
      <c r="I1151" s="256"/>
      <c r="J1151" s="256"/>
    </row>
  </sheetData>
  <mergeCells count="60">
    <mergeCell ref="C3:E3"/>
    <mergeCell ref="G3:I3"/>
    <mergeCell ref="K3:M3"/>
    <mergeCell ref="C40:E40"/>
    <mergeCell ref="G40:I40"/>
    <mergeCell ref="K40:M40"/>
    <mergeCell ref="C78:E78"/>
    <mergeCell ref="G78:I78"/>
    <mergeCell ref="K78:M78"/>
    <mergeCell ref="C116:E116"/>
    <mergeCell ref="G116:I116"/>
    <mergeCell ref="K116:M116"/>
    <mergeCell ref="C154:E154"/>
    <mergeCell ref="G154:I154"/>
    <mergeCell ref="K154:M154"/>
    <mergeCell ref="C192:E192"/>
    <mergeCell ref="G192:I192"/>
    <mergeCell ref="K192:M192"/>
    <mergeCell ref="C230:E230"/>
    <mergeCell ref="G230:I230"/>
    <mergeCell ref="K230:M230"/>
    <mergeCell ref="C268:E268"/>
    <mergeCell ref="G268:I268"/>
    <mergeCell ref="K268:M268"/>
    <mergeCell ref="C306:E306"/>
    <mergeCell ref="G306:I306"/>
    <mergeCell ref="K306:M306"/>
    <mergeCell ref="C344:E344"/>
    <mergeCell ref="G344:I344"/>
    <mergeCell ref="K344:M344"/>
    <mergeCell ref="C382:E382"/>
    <mergeCell ref="G382:I382"/>
    <mergeCell ref="K382:M382"/>
    <mergeCell ref="C420:E420"/>
    <mergeCell ref="G420:I420"/>
    <mergeCell ref="K420:M420"/>
    <mergeCell ref="C458:E458"/>
    <mergeCell ref="G458:I458"/>
    <mergeCell ref="K458:M458"/>
    <mergeCell ref="C496:E496"/>
    <mergeCell ref="G496:I496"/>
    <mergeCell ref="K496:M496"/>
    <mergeCell ref="C534:E534"/>
    <mergeCell ref="G534:I534"/>
    <mergeCell ref="K534:M534"/>
    <mergeCell ref="C572:E572"/>
    <mergeCell ref="G572:I572"/>
    <mergeCell ref="K572:M572"/>
    <mergeCell ref="C610:E610"/>
    <mergeCell ref="G610:I610"/>
    <mergeCell ref="K610:M610"/>
    <mergeCell ref="C648:E648"/>
    <mergeCell ref="G648:I648"/>
    <mergeCell ref="K648:M648"/>
    <mergeCell ref="C686:E686"/>
    <mergeCell ref="G686:I686"/>
    <mergeCell ref="K686:M686"/>
    <mergeCell ref="C724:E724"/>
    <mergeCell ref="G724:I724"/>
    <mergeCell ref="K724:M724"/>
  </mergeCells>
  <pageMargins left="0.7" right="0.7" top="0.75" bottom="0.75" header="0.3" footer="0.3"/>
  <pageSetup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389"/>
  <sheetViews>
    <sheetView zoomScaleNormal="100" workbookViewId="0">
      <selection activeCell="D8" sqref="D8"/>
    </sheetView>
  </sheetViews>
  <sheetFormatPr defaultRowHeight="14.25" x14ac:dyDescent="0.2"/>
  <sheetData>
    <row r="1" spans="1:26" ht="15" x14ac:dyDescent="0.25">
      <c r="A1" s="16" t="s">
        <v>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26" x14ac:dyDescent="0.2">
      <c r="B3" s="118" t="s">
        <v>70</v>
      </c>
      <c r="C3" s="118" t="s">
        <v>71</v>
      </c>
      <c r="D3" s="118" t="s">
        <v>72</v>
      </c>
      <c r="E3" s="118" t="s">
        <v>73</v>
      </c>
      <c r="F3" s="118" t="s">
        <v>74</v>
      </c>
      <c r="G3" s="118" t="s">
        <v>75</v>
      </c>
      <c r="H3" s="118" t="s">
        <v>76</v>
      </c>
      <c r="I3" s="118" t="s">
        <v>77</v>
      </c>
      <c r="J3" s="118" t="s">
        <v>78</v>
      </c>
      <c r="K3" s="118" t="s">
        <v>79</v>
      </c>
      <c r="L3" s="118" t="s">
        <v>80</v>
      </c>
      <c r="M3" s="118" t="s">
        <v>81</v>
      </c>
    </row>
    <row r="4" spans="1:26" ht="15" x14ac:dyDescent="0.25">
      <c r="A4" s="119" t="s">
        <v>82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6" x14ac:dyDescent="0.2">
      <c r="A5" s="90">
        <v>2018</v>
      </c>
      <c r="B5" s="78">
        <v>22593</v>
      </c>
      <c r="C5" s="78">
        <v>21665</v>
      </c>
      <c r="D5" s="78">
        <v>21369</v>
      </c>
      <c r="E5" s="78">
        <v>17901</v>
      </c>
      <c r="F5" s="78">
        <v>20507</v>
      </c>
      <c r="G5" s="78">
        <v>25025</v>
      </c>
      <c r="H5" s="78">
        <v>27841</v>
      </c>
      <c r="I5" s="78">
        <v>27894</v>
      </c>
      <c r="J5" s="78">
        <v>23507</v>
      </c>
      <c r="K5" s="78">
        <v>18276</v>
      </c>
      <c r="L5" s="78">
        <v>19888</v>
      </c>
      <c r="M5" s="78">
        <v>22023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x14ac:dyDescent="0.2">
      <c r="A6" s="90">
        <v>2019</v>
      </c>
      <c r="B6" s="78">
        <v>22709</v>
      </c>
      <c r="C6" s="78">
        <v>21744</v>
      </c>
      <c r="D6" s="78">
        <v>21480</v>
      </c>
      <c r="E6" s="78">
        <v>17989</v>
      </c>
      <c r="F6" s="78">
        <v>20659</v>
      </c>
      <c r="G6" s="78">
        <v>25234</v>
      </c>
      <c r="H6" s="78">
        <v>28065</v>
      </c>
      <c r="I6" s="78">
        <v>28118</v>
      </c>
      <c r="J6" s="78">
        <v>23695</v>
      </c>
      <c r="K6" s="78">
        <v>18337</v>
      </c>
      <c r="L6" s="78">
        <v>19945</v>
      </c>
      <c r="M6" s="78">
        <v>22135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x14ac:dyDescent="0.2">
      <c r="A7" s="90">
        <v>2020</v>
      </c>
      <c r="B7" s="78">
        <v>22821</v>
      </c>
      <c r="C7" s="78">
        <v>21792</v>
      </c>
      <c r="D7" s="78">
        <v>21548</v>
      </c>
      <c r="E7" s="78">
        <v>18043</v>
      </c>
      <c r="F7" s="78">
        <v>20793</v>
      </c>
      <c r="G7" s="78">
        <v>25399</v>
      </c>
      <c r="H7" s="78">
        <v>28257</v>
      </c>
      <c r="I7" s="78">
        <v>28311</v>
      </c>
      <c r="J7" s="78">
        <v>23855</v>
      </c>
      <c r="K7" s="78">
        <v>18374</v>
      </c>
      <c r="L7" s="78">
        <v>19979</v>
      </c>
      <c r="M7" s="78">
        <v>22203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x14ac:dyDescent="0.2">
      <c r="A8" s="90">
        <v>2021</v>
      </c>
      <c r="B8" s="78">
        <v>22889</v>
      </c>
      <c r="C8" s="78">
        <v>21873</v>
      </c>
      <c r="D8" s="78">
        <v>21662</v>
      </c>
      <c r="E8" s="78">
        <v>18133</v>
      </c>
      <c r="F8" s="78">
        <v>20946</v>
      </c>
      <c r="G8" s="78">
        <v>25611</v>
      </c>
      <c r="H8" s="78">
        <v>28484</v>
      </c>
      <c r="I8" s="78">
        <v>28538</v>
      </c>
      <c r="J8" s="78">
        <v>24045</v>
      </c>
      <c r="K8" s="78">
        <v>18437</v>
      </c>
      <c r="L8" s="78">
        <v>20038</v>
      </c>
      <c r="M8" s="78">
        <v>22319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2">
      <c r="A9" s="90">
        <v>2022</v>
      </c>
      <c r="B9" s="78">
        <v>23005</v>
      </c>
      <c r="C9" s="78">
        <v>21964</v>
      </c>
      <c r="D9" s="78">
        <v>21789</v>
      </c>
      <c r="E9" s="78">
        <v>18234</v>
      </c>
      <c r="F9" s="78">
        <v>21105</v>
      </c>
      <c r="G9" s="78">
        <v>25837</v>
      </c>
      <c r="H9" s="78">
        <v>28719</v>
      </c>
      <c r="I9" s="78">
        <v>28774</v>
      </c>
      <c r="J9" s="78">
        <v>24242</v>
      </c>
      <c r="K9" s="78">
        <v>18507</v>
      </c>
      <c r="L9" s="78">
        <v>20102</v>
      </c>
      <c r="M9" s="78">
        <v>22447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x14ac:dyDescent="0.2">
      <c r="A10" s="90">
        <v>2023</v>
      </c>
      <c r="B10" s="78">
        <v>23133</v>
      </c>
      <c r="C10" s="78">
        <v>22056</v>
      </c>
      <c r="D10" s="78">
        <v>21919</v>
      </c>
      <c r="E10" s="78">
        <v>18338</v>
      </c>
      <c r="F10" s="78">
        <v>21264</v>
      </c>
      <c r="G10" s="78">
        <v>26066</v>
      </c>
      <c r="H10" s="78">
        <v>28957</v>
      </c>
      <c r="I10" s="78">
        <v>29013</v>
      </c>
      <c r="J10" s="78">
        <v>24442</v>
      </c>
      <c r="K10" s="78">
        <v>18578</v>
      </c>
      <c r="L10" s="78">
        <v>20169</v>
      </c>
      <c r="M10" s="78">
        <v>22578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x14ac:dyDescent="0.2">
      <c r="A11" s="90">
        <v>2024</v>
      </c>
      <c r="B11" s="78">
        <v>23264</v>
      </c>
      <c r="C11" s="78">
        <v>22138</v>
      </c>
      <c r="D11" s="78">
        <v>22035</v>
      </c>
      <c r="E11" s="78">
        <v>18429</v>
      </c>
      <c r="F11" s="78">
        <v>21418</v>
      </c>
      <c r="G11" s="78">
        <v>26279</v>
      </c>
      <c r="H11" s="78">
        <v>29184</v>
      </c>
      <c r="I11" s="78">
        <v>29240</v>
      </c>
      <c r="J11" s="78">
        <v>24632</v>
      </c>
      <c r="K11" s="78">
        <v>18641</v>
      </c>
      <c r="L11" s="78">
        <v>20227</v>
      </c>
      <c r="M11" s="78">
        <v>22695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">
      <c r="A12" s="90">
        <v>2025</v>
      </c>
      <c r="B12" s="78">
        <v>23381</v>
      </c>
      <c r="C12" s="78">
        <v>22214</v>
      </c>
      <c r="D12" s="78">
        <v>22141</v>
      </c>
      <c r="E12" s="78">
        <v>18514</v>
      </c>
      <c r="F12" s="78">
        <v>21568</v>
      </c>
      <c r="G12" s="78">
        <v>26484</v>
      </c>
      <c r="H12" s="78">
        <v>29404</v>
      </c>
      <c r="I12" s="78">
        <v>29461</v>
      </c>
      <c r="J12" s="78">
        <v>24816</v>
      </c>
      <c r="K12" s="78">
        <v>18700</v>
      </c>
      <c r="L12" s="78">
        <v>20282</v>
      </c>
      <c r="M12" s="78">
        <v>22802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">
      <c r="A13" s="90">
        <v>2026</v>
      </c>
      <c r="B13" s="78">
        <v>23488</v>
      </c>
      <c r="C13" s="78">
        <v>22291</v>
      </c>
      <c r="D13" s="78">
        <v>22250</v>
      </c>
      <c r="E13" s="78">
        <v>18600</v>
      </c>
      <c r="F13" s="78">
        <v>21719</v>
      </c>
      <c r="G13" s="78">
        <v>26691</v>
      </c>
      <c r="H13" s="78">
        <v>29627</v>
      </c>
      <c r="I13" s="78">
        <v>29684</v>
      </c>
      <c r="J13" s="78">
        <v>25002</v>
      </c>
      <c r="K13" s="78">
        <v>18759</v>
      </c>
      <c r="L13" s="78">
        <v>20337</v>
      </c>
      <c r="M13" s="78">
        <v>22912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">
      <c r="A14" s="90">
        <v>2027</v>
      </c>
      <c r="B14" s="78">
        <v>23598</v>
      </c>
      <c r="C14" s="78">
        <v>22367</v>
      </c>
      <c r="D14" s="78">
        <v>22357</v>
      </c>
      <c r="E14" s="78">
        <v>18686</v>
      </c>
      <c r="F14" s="78">
        <v>21869</v>
      </c>
      <c r="G14" s="78">
        <v>26896</v>
      </c>
      <c r="H14" s="78">
        <v>29848</v>
      </c>
      <c r="I14" s="78">
        <v>29906</v>
      </c>
      <c r="J14" s="78">
        <v>25188</v>
      </c>
      <c r="K14" s="78">
        <v>18818</v>
      </c>
      <c r="L14" s="78">
        <v>20392</v>
      </c>
      <c r="M14" s="78">
        <v>23021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">
      <c r="A15" s="119" t="s">
        <v>83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26" x14ac:dyDescent="0.2">
      <c r="A16" s="90">
        <v>2018</v>
      </c>
      <c r="B16" s="78">
        <v>22593</v>
      </c>
      <c r="C16" s="78">
        <v>21665</v>
      </c>
      <c r="D16" s="78">
        <v>21369</v>
      </c>
      <c r="E16" s="78">
        <v>17901</v>
      </c>
      <c r="F16" s="78">
        <v>19889.15955</v>
      </c>
      <c r="G16" s="78">
        <v>24400.02248</v>
      </c>
      <c r="H16" s="78">
        <v>27208.364939999999</v>
      </c>
      <c r="I16" s="78">
        <v>27252.625789999998</v>
      </c>
      <c r="J16" s="78">
        <v>22857.661349999998</v>
      </c>
      <c r="K16" s="78">
        <v>18276</v>
      </c>
      <c r="L16" s="78">
        <v>19888</v>
      </c>
      <c r="M16" s="78">
        <v>22023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">
      <c r="A17" s="90">
        <v>2019</v>
      </c>
      <c r="B17" s="78">
        <v>22709</v>
      </c>
      <c r="C17" s="78">
        <v>21744</v>
      </c>
      <c r="D17" s="78">
        <v>21480</v>
      </c>
      <c r="E17" s="78">
        <v>17989</v>
      </c>
      <c r="F17" s="78">
        <v>19949.155070000001</v>
      </c>
      <c r="G17" s="78">
        <v>24518.953119999998</v>
      </c>
      <c r="H17" s="78">
        <v>27344.369449999998</v>
      </c>
      <c r="I17" s="78">
        <v>27390.980070000001</v>
      </c>
      <c r="J17" s="78">
        <v>22962.164379999998</v>
      </c>
      <c r="K17" s="78">
        <v>18337</v>
      </c>
      <c r="L17" s="78">
        <v>19945</v>
      </c>
      <c r="M17" s="78">
        <v>22135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">
      <c r="A18" s="90">
        <v>2020</v>
      </c>
      <c r="B18" s="78">
        <v>22821</v>
      </c>
      <c r="C18" s="78">
        <v>21792</v>
      </c>
      <c r="D18" s="78">
        <v>21548</v>
      </c>
      <c r="E18" s="78">
        <v>18043</v>
      </c>
      <c r="F18" s="78">
        <v>20012.628929999999</v>
      </c>
      <c r="G18" s="78">
        <v>24613.865389999999</v>
      </c>
      <c r="H18" s="78">
        <v>27466.757659999999</v>
      </c>
      <c r="I18" s="78">
        <v>27514.912359999998</v>
      </c>
      <c r="J18" s="78">
        <v>23053.60079</v>
      </c>
      <c r="K18" s="78">
        <v>18374</v>
      </c>
      <c r="L18" s="78">
        <v>19979</v>
      </c>
      <c r="M18" s="78">
        <v>22203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">
      <c r="A19" s="90">
        <v>2021</v>
      </c>
      <c r="B19" s="78">
        <v>22889</v>
      </c>
      <c r="C19" s="78">
        <v>21873</v>
      </c>
      <c r="D19" s="78">
        <v>21662</v>
      </c>
      <c r="E19" s="78">
        <v>18133</v>
      </c>
      <c r="F19" s="78">
        <v>20102.972679999999</v>
      </c>
      <c r="G19" s="78">
        <v>24764.157650000001</v>
      </c>
      <c r="H19" s="78">
        <v>27633.069729999999</v>
      </c>
      <c r="I19" s="78">
        <v>27682.383140000002</v>
      </c>
      <c r="J19" s="78">
        <v>23185.135170000001</v>
      </c>
      <c r="K19" s="78">
        <v>18437</v>
      </c>
      <c r="L19" s="78">
        <v>20038</v>
      </c>
      <c r="M19" s="78">
        <v>22319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">
      <c r="A20" s="90">
        <v>2022</v>
      </c>
      <c r="B20" s="78">
        <v>23005</v>
      </c>
      <c r="C20" s="78">
        <v>21964</v>
      </c>
      <c r="D20" s="78">
        <v>21789</v>
      </c>
      <c r="E20" s="78">
        <v>18234</v>
      </c>
      <c r="F20" s="78">
        <v>20210.586579999999</v>
      </c>
      <c r="G20" s="78">
        <v>24939.172490000001</v>
      </c>
      <c r="H20" s="78">
        <v>27817.517830000001</v>
      </c>
      <c r="I20" s="78">
        <v>27868.324830000001</v>
      </c>
      <c r="J20" s="78">
        <v>23332.532609999998</v>
      </c>
      <c r="K20" s="78">
        <v>18507</v>
      </c>
      <c r="L20" s="78">
        <v>20102</v>
      </c>
      <c r="M20" s="78">
        <v>22447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">
      <c r="A21" s="90">
        <v>2023</v>
      </c>
      <c r="B21" s="78">
        <v>23133</v>
      </c>
      <c r="C21" s="78">
        <v>22056</v>
      </c>
      <c r="D21" s="78">
        <v>21919</v>
      </c>
      <c r="E21" s="78">
        <v>18338</v>
      </c>
      <c r="F21" s="78">
        <v>20324.837609999999</v>
      </c>
      <c r="G21" s="78">
        <v>25124.137340000001</v>
      </c>
      <c r="H21" s="78">
        <v>28012.249909999999</v>
      </c>
      <c r="I21" s="78">
        <v>28064.928550000001</v>
      </c>
      <c r="J21" s="78">
        <v>23490.936829999999</v>
      </c>
      <c r="K21" s="78">
        <v>18578</v>
      </c>
      <c r="L21" s="78">
        <v>20169</v>
      </c>
      <c r="M21" s="78">
        <v>22578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">
      <c r="A22" s="90">
        <v>2024</v>
      </c>
      <c r="B22" s="78">
        <v>23264</v>
      </c>
      <c r="C22" s="78">
        <v>22138</v>
      </c>
      <c r="D22" s="78">
        <v>22035</v>
      </c>
      <c r="E22" s="78">
        <v>18429</v>
      </c>
      <c r="F22" s="78">
        <v>20442.75374</v>
      </c>
      <c r="G22" s="78">
        <v>25301.408449999999</v>
      </c>
      <c r="H22" s="78">
        <v>28203.905610000002</v>
      </c>
      <c r="I22" s="78">
        <v>28257.024069999999</v>
      </c>
      <c r="J22" s="78">
        <v>23646.4385</v>
      </c>
      <c r="K22" s="78">
        <v>18641</v>
      </c>
      <c r="L22" s="78">
        <v>20227</v>
      </c>
      <c r="M22" s="78">
        <v>22695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">
      <c r="A23" s="90">
        <v>2025</v>
      </c>
      <c r="B23" s="78">
        <v>23381</v>
      </c>
      <c r="C23" s="78">
        <v>22214</v>
      </c>
      <c r="D23" s="78">
        <v>22141</v>
      </c>
      <c r="E23" s="78">
        <v>18514</v>
      </c>
      <c r="F23" s="78">
        <v>20562.658810000001</v>
      </c>
      <c r="G23" s="78">
        <v>25476.95307</v>
      </c>
      <c r="H23" s="78">
        <v>28395.1276</v>
      </c>
      <c r="I23" s="78">
        <v>28450.00387</v>
      </c>
      <c r="J23" s="78">
        <v>23803.106970000001</v>
      </c>
      <c r="K23" s="78">
        <v>18700</v>
      </c>
      <c r="L23" s="78">
        <v>20282</v>
      </c>
      <c r="M23" s="78">
        <v>22802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">
      <c r="A24" s="90">
        <v>2026</v>
      </c>
      <c r="B24" s="78">
        <v>23488</v>
      </c>
      <c r="C24" s="78">
        <v>22291</v>
      </c>
      <c r="D24" s="78">
        <v>22250</v>
      </c>
      <c r="E24" s="78">
        <v>18600</v>
      </c>
      <c r="F24" s="78">
        <v>20690.667300000001</v>
      </c>
      <c r="G24" s="78">
        <v>25661.195449999999</v>
      </c>
      <c r="H24" s="78">
        <v>28595.622889999999</v>
      </c>
      <c r="I24" s="78">
        <v>28650.787769999999</v>
      </c>
      <c r="J24" s="78">
        <v>23967.15683</v>
      </c>
      <c r="K24" s="78">
        <v>18759</v>
      </c>
      <c r="L24" s="78">
        <v>20337</v>
      </c>
      <c r="M24" s="78">
        <v>22912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">
      <c r="A25" s="90">
        <v>2027</v>
      </c>
      <c r="B25" s="78">
        <v>23598</v>
      </c>
      <c r="C25" s="78">
        <v>22367</v>
      </c>
      <c r="D25" s="78">
        <v>22357</v>
      </c>
      <c r="E25" s="78">
        <v>18686</v>
      </c>
      <c r="F25" s="78">
        <v>20820.89518</v>
      </c>
      <c r="G25" s="78">
        <v>25846.64344</v>
      </c>
      <c r="H25" s="78">
        <v>28797.30875</v>
      </c>
      <c r="I25" s="78">
        <v>28853.745060000001</v>
      </c>
      <c r="J25" s="78">
        <v>24134.364140000001</v>
      </c>
      <c r="K25" s="78">
        <v>18818</v>
      </c>
      <c r="L25" s="78">
        <v>20392</v>
      </c>
      <c r="M25" s="78">
        <v>23021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">
      <c r="A26" s="119" t="s">
        <v>84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1:26" x14ac:dyDescent="0.2">
      <c r="A27" s="90">
        <v>2018</v>
      </c>
      <c r="B27" s="78">
        <v>20761</v>
      </c>
      <c r="C27" s="78">
        <v>19833</v>
      </c>
      <c r="D27" s="78">
        <v>19537</v>
      </c>
      <c r="E27" s="78">
        <v>15202</v>
      </c>
      <c r="F27" s="78">
        <v>17190.15955</v>
      </c>
      <c r="G27" s="78">
        <v>21701.02248</v>
      </c>
      <c r="H27" s="78">
        <v>24509.364939999999</v>
      </c>
      <c r="I27" s="78">
        <v>24553.625789999998</v>
      </c>
      <c r="J27" s="78">
        <v>20158.661349999998</v>
      </c>
      <c r="K27" s="78">
        <v>15577</v>
      </c>
      <c r="L27" s="78">
        <v>17189</v>
      </c>
      <c r="M27" s="78">
        <v>19354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x14ac:dyDescent="0.2">
      <c r="A28" s="90">
        <v>2019</v>
      </c>
      <c r="B28" s="78">
        <v>20040</v>
      </c>
      <c r="C28" s="78">
        <v>19075</v>
      </c>
      <c r="D28" s="78">
        <v>18811</v>
      </c>
      <c r="E28" s="78">
        <v>14923</v>
      </c>
      <c r="F28" s="78">
        <v>17084.155070000001</v>
      </c>
      <c r="G28" s="78">
        <v>21653.953119999998</v>
      </c>
      <c r="H28" s="78">
        <v>24479.369449999998</v>
      </c>
      <c r="I28" s="78">
        <v>24525.980070000001</v>
      </c>
      <c r="J28" s="78">
        <v>20097.164379999998</v>
      </c>
      <c r="K28" s="78">
        <v>15472</v>
      </c>
      <c r="L28" s="78">
        <v>17080</v>
      </c>
      <c r="M28" s="78">
        <v>19270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2">
      <c r="A29" s="90">
        <v>2020</v>
      </c>
      <c r="B29" s="78">
        <v>19956</v>
      </c>
      <c r="C29" s="78">
        <v>18927</v>
      </c>
      <c r="D29" s="78">
        <v>18683</v>
      </c>
      <c r="E29" s="78">
        <v>14627</v>
      </c>
      <c r="F29" s="78">
        <v>16596.628929999999</v>
      </c>
      <c r="G29" s="78">
        <v>21197.865389999999</v>
      </c>
      <c r="H29" s="78">
        <v>24050.757659999999</v>
      </c>
      <c r="I29" s="78">
        <v>24098.912359999998</v>
      </c>
      <c r="J29" s="78">
        <v>19637.60079</v>
      </c>
      <c r="K29" s="78">
        <v>14958</v>
      </c>
      <c r="L29" s="78">
        <v>16563</v>
      </c>
      <c r="M29" s="78">
        <v>19009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x14ac:dyDescent="0.2">
      <c r="A30" s="90">
        <v>2021</v>
      </c>
      <c r="B30" s="78">
        <v>19695</v>
      </c>
      <c r="C30" s="78">
        <v>18679</v>
      </c>
      <c r="D30" s="78">
        <v>18468</v>
      </c>
      <c r="E30" s="78">
        <v>14376</v>
      </c>
      <c r="F30" s="78">
        <v>16345.972680000001</v>
      </c>
      <c r="G30" s="78">
        <v>21007.157650000001</v>
      </c>
      <c r="H30" s="78">
        <v>23876.069729999999</v>
      </c>
      <c r="I30" s="78">
        <v>23925.383140000002</v>
      </c>
      <c r="J30" s="78">
        <v>19428.135170000001</v>
      </c>
      <c r="K30" s="78">
        <v>14680</v>
      </c>
      <c r="L30" s="78">
        <v>16281</v>
      </c>
      <c r="M30" s="78">
        <v>18806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">
      <c r="A31" s="90">
        <v>2022</v>
      </c>
      <c r="B31" s="78">
        <v>19492</v>
      </c>
      <c r="C31" s="78">
        <v>18451</v>
      </c>
      <c r="D31" s="78">
        <v>18276</v>
      </c>
      <c r="E31" s="78">
        <v>14162</v>
      </c>
      <c r="F31" s="78">
        <v>16138.586579999999</v>
      </c>
      <c r="G31" s="78">
        <v>20867.172490000001</v>
      </c>
      <c r="H31" s="78">
        <v>23745.517830000001</v>
      </c>
      <c r="I31" s="78">
        <v>23796.324830000001</v>
      </c>
      <c r="J31" s="78">
        <v>19260.532609999998</v>
      </c>
      <c r="K31" s="78">
        <v>14435</v>
      </c>
      <c r="L31" s="78">
        <v>16030</v>
      </c>
      <c r="M31" s="78">
        <v>18639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">
      <c r="A32" s="90">
        <v>2023</v>
      </c>
      <c r="B32" s="78">
        <v>19325</v>
      </c>
      <c r="C32" s="78">
        <v>18248</v>
      </c>
      <c r="D32" s="78">
        <v>18111</v>
      </c>
      <c r="E32" s="78">
        <v>13979</v>
      </c>
      <c r="F32" s="78">
        <v>15965.83761</v>
      </c>
      <c r="G32" s="78">
        <v>20765.137340000001</v>
      </c>
      <c r="H32" s="78">
        <v>23653.249909999999</v>
      </c>
      <c r="I32" s="78">
        <v>23705.928550000001</v>
      </c>
      <c r="J32" s="78">
        <v>19131.936829999999</v>
      </c>
      <c r="K32" s="78">
        <v>14219</v>
      </c>
      <c r="L32" s="78">
        <v>15810</v>
      </c>
      <c r="M32" s="78">
        <v>18502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2">
      <c r="A33" s="90">
        <v>2024</v>
      </c>
      <c r="B33" s="78">
        <v>19188</v>
      </c>
      <c r="C33" s="78">
        <v>18062</v>
      </c>
      <c r="D33" s="78">
        <v>17959</v>
      </c>
      <c r="E33" s="78">
        <v>13812</v>
      </c>
      <c r="F33" s="78">
        <v>15825.75374</v>
      </c>
      <c r="G33" s="78">
        <v>20684.408449999999</v>
      </c>
      <c r="H33" s="78">
        <v>23586.905610000002</v>
      </c>
      <c r="I33" s="78">
        <v>23640.024069999999</v>
      </c>
      <c r="J33" s="78">
        <v>19029.4385</v>
      </c>
      <c r="K33" s="78">
        <v>14024</v>
      </c>
      <c r="L33" s="78">
        <v>15610</v>
      </c>
      <c r="M33" s="78">
        <v>18377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x14ac:dyDescent="0.2">
      <c r="A34" s="90">
        <v>2025</v>
      </c>
      <c r="B34" s="78">
        <v>19063</v>
      </c>
      <c r="C34" s="78">
        <v>17896</v>
      </c>
      <c r="D34" s="78">
        <v>17823</v>
      </c>
      <c r="E34" s="78">
        <v>13666</v>
      </c>
      <c r="F34" s="78">
        <v>15714.658810000001</v>
      </c>
      <c r="G34" s="78">
        <v>20628.95307</v>
      </c>
      <c r="H34" s="78">
        <v>23547.1276</v>
      </c>
      <c r="I34" s="78">
        <v>23602.00387</v>
      </c>
      <c r="J34" s="78">
        <v>18955.106970000001</v>
      </c>
      <c r="K34" s="78">
        <v>13852</v>
      </c>
      <c r="L34" s="78">
        <v>15434</v>
      </c>
      <c r="M34" s="78">
        <v>18268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2">
      <c r="A35" s="90">
        <v>2026</v>
      </c>
      <c r="B35" s="78">
        <v>18954</v>
      </c>
      <c r="C35" s="78">
        <v>17757</v>
      </c>
      <c r="D35" s="78">
        <v>17716</v>
      </c>
      <c r="E35" s="78">
        <v>13548</v>
      </c>
      <c r="F35" s="78">
        <v>15638.667299999999</v>
      </c>
      <c r="G35" s="78">
        <v>20609.195449999999</v>
      </c>
      <c r="H35" s="78">
        <v>23543.622889999999</v>
      </c>
      <c r="I35" s="78">
        <v>23598.787769999999</v>
      </c>
      <c r="J35" s="78">
        <v>18915.15683</v>
      </c>
      <c r="K35" s="78">
        <v>13707</v>
      </c>
      <c r="L35" s="78">
        <v>15285</v>
      </c>
      <c r="M35" s="78">
        <v>18187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">
      <c r="A36" s="90">
        <v>2027</v>
      </c>
      <c r="B36" s="78">
        <v>18873</v>
      </c>
      <c r="C36" s="78">
        <v>17642</v>
      </c>
      <c r="D36" s="78">
        <v>17632</v>
      </c>
      <c r="E36" s="78">
        <v>13457</v>
      </c>
      <c r="F36" s="78">
        <v>15591.89518</v>
      </c>
      <c r="G36" s="78">
        <v>20617.64344</v>
      </c>
      <c r="H36" s="78">
        <v>23568.30875</v>
      </c>
      <c r="I36" s="78">
        <v>23624.745060000001</v>
      </c>
      <c r="J36" s="78">
        <v>18905.364140000001</v>
      </c>
      <c r="K36" s="78">
        <v>13589</v>
      </c>
      <c r="L36" s="78">
        <v>15163</v>
      </c>
      <c r="M36" s="78">
        <v>18130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26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26" x14ac:dyDescent="0.2">
      <c r="B39" s="118" t="s">
        <v>70</v>
      </c>
      <c r="C39" s="118" t="s">
        <v>71</v>
      </c>
      <c r="D39" s="118" t="s">
        <v>72</v>
      </c>
      <c r="E39" s="118" t="s">
        <v>73</v>
      </c>
      <c r="F39" s="118" t="s">
        <v>74</v>
      </c>
      <c r="G39" s="118" t="s">
        <v>75</v>
      </c>
      <c r="H39" s="118" t="s">
        <v>76</v>
      </c>
      <c r="I39" s="118" t="s">
        <v>77</v>
      </c>
      <c r="J39" s="118" t="s">
        <v>78</v>
      </c>
      <c r="K39" s="118" t="s">
        <v>79</v>
      </c>
      <c r="L39" s="118" t="s">
        <v>80</v>
      </c>
      <c r="M39" s="118" t="s">
        <v>81</v>
      </c>
    </row>
    <row r="40" spans="1:26" x14ac:dyDescent="0.2">
      <c r="A40" s="119" t="s">
        <v>85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26" x14ac:dyDescent="0.2">
      <c r="A41" s="90">
        <v>2018</v>
      </c>
      <c r="B41" s="78">
        <v>5568</v>
      </c>
      <c r="C41" s="78">
        <v>5357</v>
      </c>
      <c r="D41" s="78">
        <v>5191</v>
      </c>
      <c r="E41" s="78">
        <v>4312</v>
      </c>
      <c r="F41" s="78">
        <v>5043</v>
      </c>
      <c r="G41" s="78">
        <v>6323</v>
      </c>
      <c r="H41" s="78">
        <v>7046</v>
      </c>
      <c r="I41" s="78">
        <v>7057</v>
      </c>
      <c r="J41" s="78">
        <v>5843</v>
      </c>
      <c r="K41" s="78">
        <v>4414</v>
      </c>
      <c r="L41" s="78">
        <v>4863</v>
      </c>
      <c r="M41" s="78">
        <v>5378</v>
      </c>
    </row>
    <row r="42" spans="1:26" x14ac:dyDescent="0.2">
      <c r="A42" s="90">
        <v>2019</v>
      </c>
      <c r="B42" s="78">
        <v>5583</v>
      </c>
      <c r="C42" s="78">
        <v>5359</v>
      </c>
      <c r="D42" s="78">
        <v>5208</v>
      </c>
      <c r="E42" s="78">
        <v>4319</v>
      </c>
      <c r="F42" s="78">
        <v>5058</v>
      </c>
      <c r="G42" s="78">
        <v>6361</v>
      </c>
      <c r="H42" s="78">
        <v>7079</v>
      </c>
      <c r="I42" s="78">
        <v>7090</v>
      </c>
      <c r="J42" s="78">
        <v>5878</v>
      </c>
      <c r="K42" s="78">
        <v>4425</v>
      </c>
      <c r="L42" s="78">
        <v>4870</v>
      </c>
      <c r="M42" s="78">
        <v>5390</v>
      </c>
    </row>
    <row r="43" spans="1:26" x14ac:dyDescent="0.2">
      <c r="A43" s="90">
        <v>2020</v>
      </c>
      <c r="B43" s="78">
        <v>5596</v>
      </c>
      <c r="C43" s="78">
        <v>5358</v>
      </c>
      <c r="D43" s="78">
        <v>5213</v>
      </c>
      <c r="E43" s="78">
        <v>4320</v>
      </c>
      <c r="F43" s="78">
        <v>5070</v>
      </c>
      <c r="G43" s="78">
        <v>6388</v>
      </c>
      <c r="H43" s="78">
        <v>7104</v>
      </c>
      <c r="I43" s="78">
        <v>7116</v>
      </c>
      <c r="J43" s="78">
        <v>5903</v>
      </c>
      <c r="K43" s="78">
        <v>4429</v>
      </c>
      <c r="L43" s="78">
        <v>4872</v>
      </c>
      <c r="M43" s="78">
        <v>5394</v>
      </c>
    </row>
    <row r="44" spans="1:26" x14ac:dyDescent="0.2">
      <c r="A44" s="90">
        <v>2021</v>
      </c>
      <c r="B44" s="78">
        <v>5599</v>
      </c>
      <c r="C44" s="78">
        <v>5361</v>
      </c>
      <c r="D44" s="78">
        <v>5231</v>
      </c>
      <c r="E44" s="78">
        <v>4327</v>
      </c>
      <c r="F44" s="78">
        <v>5084</v>
      </c>
      <c r="G44" s="78">
        <v>6427</v>
      </c>
      <c r="H44" s="78">
        <v>7138</v>
      </c>
      <c r="I44" s="78">
        <v>7150</v>
      </c>
      <c r="J44" s="78">
        <v>5939</v>
      </c>
      <c r="K44" s="78">
        <v>4440</v>
      </c>
      <c r="L44" s="78">
        <v>4879</v>
      </c>
      <c r="M44" s="78">
        <v>5407</v>
      </c>
    </row>
    <row r="45" spans="1:26" x14ac:dyDescent="0.2">
      <c r="A45" s="90">
        <v>2022</v>
      </c>
      <c r="B45" s="78">
        <v>5613</v>
      </c>
      <c r="C45" s="78">
        <v>5365</v>
      </c>
      <c r="D45" s="78">
        <v>5251</v>
      </c>
      <c r="E45" s="78">
        <v>4336</v>
      </c>
      <c r="F45" s="78">
        <v>5099</v>
      </c>
      <c r="G45" s="78">
        <v>6469</v>
      </c>
      <c r="H45" s="78">
        <v>7173</v>
      </c>
      <c r="I45" s="78">
        <v>7185</v>
      </c>
      <c r="J45" s="78">
        <v>5978</v>
      </c>
      <c r="K45" s="78">
        <v>4454</v>
      </c>
      <c r="L45" s="78">
        <v>4888</v>
      </c>
      <c r="M45" s="78">
        <v>5422</v>
      </c>
    </row>
    <row r="46" spans="1:26" x14ac:dyDescent="0.2">
      <c r="A46" s="90">
        <v>2023</v>
      </c>
      <c r="B46" s="78">
        <v>5628</v>
      </c>
      <c r="C46" s="78">
        <v>5369</v>
      </c>
      <c r="D46" s="78">
        <v>5271</v>
      </c>
      <c r="E46" s="78">
        <v>4344</v>
      </c>
      <c r="F46" s="78">
        <v>5114</v>
      </c>
      <c r="G46" s="78">
        <v>6511</v>
      </c>
      <c r="H46" s="78">
        <v>7209</v>
      </c>
      <c r="I46" s="78">
        <v>7221</v>
      </c>
      <c r="J46" s="78">
        <v>6017</v>
      </c>
      <c r="K46" s="78">
        <v>4468</v>
      </c>
      <c r="L46" s="78">
        <v>4897</v>
      </c>
      <c r="M46" s="78">
        <v>5438</v>
      </c>
    </row>
    <row r="47" spans="1:26" x14ac:dyDescent="0.2">
      <c r="A47" s="90">
        <v>2024</v>
      </c>
      <c r="B47" s="78">
        <v>5643</v>
      </c>
      <c r="C47" s="78">
        <v>5372</v>
      </c>
      <c r="D47" s="78">
        <v>5288</v>
      </c>
      <c r="E47" s="78">
        <v>4351</v>
      </c>
      <c r="F47" s="78">
        <v>5128</v>
      </c>
      <c r="G47" s="78">
        <v>6550</v>
      </c>
      <c r="H47" s="78">
        <v>7242</v>
      </c>
      <c r="I47" s="78">
        <v>7254</v>
      </c>
      <c r="J47" s="78">
        <v>6052</v>
      </c>
      <c r="K47" s="78">
        <v>4480</v>
      </c>
      <c r="L47" s="78">
        <v>4904</v>
      </c>
      <c r="M47" s="78">
        <v>5450</v>
      </c>
    </row>
    <row r="48" spans="1:26" x14ac:dyDescent="0.2">
      <c r="A48" s="90">
        <v>2025</v>
      </c>
      <c r="B48" s="78">
        <v>5655</v>
      </c>
      <c r="C48" s="78">
        <v>5374</v>
      </c>
      <c r="D48" s="78">
        <v>5302</v>
      </c>
      <c r="E48" s="78">
        <v>4357</v>
      </c>
      <c r="F48" s="78">
        <v>5142</v>
      </c>
      <c r="G48" s="78">
        <v>6586</v>
      </c>
      <c r="H48" s="78">
        <v>7274</v>
      </c>
      <c r="I48" s="78">
        <v>7286</v>
      </c>
      <c r="J48" s="78">
        <v>6085</v>
      </c>
      <c r="K48" s="78">
        <v>4490</v>
      </c>
      <c r="L48" s="78">
        <v>4910</v>
      </c>
      <c r="M48" s="78">
        <v>5461</v>
      </c>
    </row>
    <row r="49" spans="1:13" x14ac:dyDescent="0.2">
      <c r="A49" s="90">
        <v>2026</v>
      </c>
      <c r="B49" s="78">
        <v>5666</v>
      </c>
      <c r="C49" s="78">
        <v>5376</v>
      </c>
      <c r="D49" s="78">
        <v>5317</v>
      </c>
      <c r="E49" s="78">
        <v>4363</v>
      </c>
      <c r="F49" s="78">
        <v>5156</v>
      </c>
      <c r="G49" s="78">
        <v>6622</v>
      </c>
      <c r="H49" s="78">
        <v>7306</v>
      </c>
      <c r="I49" s="78">
        <v>7318</v>
      </c>
      <c r="J49" s="78">
        <v>6119</v>
      </c>
      <c r="K49" s="78">
        <v>4500</v>
      </c>
      <c r="L49" s="78">
        <v>4917</v>
      </c>
      <c r="M49" s="78">
        <v>5472</v>
      </c>
    </row>
    <row r="50" spans="1:13" x14ac:dyDescent="0.2">
      <c r="A50" s="90">
        <v>2027</v>
      </c>
      <c r="B50" s="78">
        <v>5677</v>
      </c>
      <c r="C50" s="78">
        <v>5378</v>
      </c>
      <c r="D50" s="78">
        <v>5331</v>
      </c>
      <c r="E50" s="78">
        <v>4369</v>
      </c>
      <c r="F50" s="78">
        <v>5170</v>
      </c>
      <c r="G50" s="78">
        <v>6658</v>
      </c>
      <c r="H50" s="78">
        <v>7338</v>
      </c>
      <c r="I50" s="78">
        <v>7350</v>
      </c>
      <c r="J50" s="78">
        <v>6153</v>
      </c>
      <c r="K50" s="78">
        <v>4510</v>
      </c>
      <c r="L50" s="78">
        <v>4923</v>
      </c>
      <c r="M50" s="78">
        <v>5483</v>
      </c>
    </row>
    <row r="51" spans="1:13" x14ac:dyDescent="0.2">
      <c r="A51" s="119" t="s">
        <v>86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1:13" x14ac:dyDescent="0.2">
      <c r="A52" s="90">
        <v>2018</v>
      </c>
      <c r="B52" s="78">
        <v>5568</v>
      </c>
      <c r="C52" s="78">
        <v>5357</v>
      </c>
      <c r="D52" s="78">
        <v>5191</v>
      </c>
      <c r="E52" s="78">
        <v>4312</v>
      </c>
      <c r="F52" s="78">
        <v>4892.6504779999996</v>
      </c>
      <c r="G52" s="78">
        <v>6170.6242840000004</v>
      </c>
      <c r="H52" s="78">
        <v>6891.4506709999996</v>
      </c>
      <c r="I52" s="78">
        <v>6899.9716500000004</v>
      </c>
      <c r="J52" s="78">
        <v>5683.7106709999998</v>
      </c>
      <c r="K52" s="78">
        <v>4414</v>
      </c>
      <c r="L52" s="78">
        <v>4863</v>
      </c>
      <c r="M52" s="78">
        <v>5378</v>
      </c>
    </row>
    <row r="53" spans="1:13" x14ac:dyDescent="0.2">
      <c r="A53" s="90">
        <v>2019</v>
      </c>
      <c r="B53" s="78">
        <v>5583</v>
      </c>
      <c r="C53" s="78">
        <v>5359</v>
      </c>
      <c r="D53" s="78">
        <v>5208</v>
      </c>
      <c r="E53" s="78">
        <v>4319</v>
      </c>
      <c r="F53" s="78">
        <v>4880.2357780000002</v>
      </c>
      <c r="G53" s="78">
        <v>6181.3650260000004</v>
      </c>
      <c r="H53" s="78">
        <v>6897.3569269999998</v>
      </c>
      <c r="I53" s="78">
        <v>6906.0629440000002</v>
      </c>
      <c r="J53" s="78">
        <v>5691.970319</v>
      </c>
      <c r="K53" s="78">
        <v>4425</v>
      </c>
      <c r="L53" s="78">
        <v>4870</v>
      </c>
      <c r="M53" s="78">
        <v>5390</v>
      </c>
    </row>
    <row r="54" spans="1:13" x14ac:dyDescent="0.2">
      <c r="A54" s="90">
        <v>2020</v>
      </c>
      <c r="B54" s="78">
        <v>5596</v>
      </c>
      <c r="C54" s="78">
        <v>5358</v>
      </c>
      <c r="D54" s="78">
        <v>5213</v>
      </c>
      <c r="E54" s="78">
        <v>4320</v>
      </c>
      <c r="F54" s="78">
        <v>4866.6178499999996</v>
      </c>
      <c r="G54" s="78">
        <v>6182.8254209999996</v>
      </c>
      <c r="H54" s="78">
        <v>6896.9029659999997</v>
      </c>
      <c r="I54" s="78">
        <v>6906.7069380000003</v>
      </c>
      <c r="J54" s="78">
        <v>5691.7060289999999</v>
      </c>
      <c r="K54" s="78">
        <v>4429</v>
      </c>
      <c r="L54" s="78">
        <v>4872</v>
      </c>
      <c r="M54" s="78">
        <v>5394</v>
      </c>
    </row>
    <row r="55" spans="1:13" x14ac:dyDescent="0.2">
      <c r="A55" s="90">
        <v>2021</v>
      </c>
      <c r="B55" s="78">
        <v>5599</v>
      </c>
      <c r="C55" s="78">
        <v>5361</v>
      </c>
      <c r="D55" s="78">
        <v>5231</v>
      </c>
      <c r="E55" s="78">
        <v>4327</v>
      </c>
      <c r="F55" s="78">
        <v>4857.5071989999997</v>
      </c>
      <c r="G55" s="78">
        <v>6199.2131319999999</v>
      </c>
      <c r="H55" s="78">
        <v>6908.8263319999996</v>
      </c>
      <c r="I55" s="78">
        <v>6919.239294</v>
      </c>
      <c r="J55" s="78">
        <v>5706.797286</v>
      </c>
      <c r="K55" s="78">
        <v>4440</v>
      </c>
      <c r="L55" s="78">
        <v>4879</v>
      </c>
      <c r="M55" s="78">
        <v>5407</v>
      </c>
    </row>
    <row r="56" spans="1:13" x14ac:dyDescent="0.2">
      <c r="A56" s="90">
        <v>2022</v>
      </c>
      <c r="B56" s="78">
        <v>5613</v>
      </c>
      <c r="C56" s="78">
        <v>5365</v>
      </c>
      <c r="D56" s="78">
        <v>5251</v>
      </c>
      <c r="E56" s="78">
        <v>4336</v>
      </c>
      <c r="F56" s="78">
        <v>4855.1709920000003</v>
      </c>
      <c r="G56" s="78">
        <v>6224.0391209999998</v>
      </c>
      <c r="H56" s="78">
        <v>6926.8268170000001</v>
      </c>
      <c r="I56" s="78">
        <v>6937.4379049999998</v>
      </c>
      <c r="J56" s="78">
        <v>5729.1787160000003</v>
      </c>
      <c r="K56" s="78">
        <v>4454</v>
      </c>
      <c r="L56" s="78">
        <v>4888</v>
      </c>
      <c r="M56" s="78">
        <v>5422</v>
      </c>
    </row>
    <row r="57" spans="1:13" x14ac:dyDescent="0.2">
      <c r="A57" s="90">
        <v>2023</v>
      </c>
      <c r="B57" s="78">
        <v>5628</v>
      </c>
      <c r="C57" s="78">
        <v>5369</v>
      </c>
      <c r="D57" s="78">
        <v>5271</v>
      </c>
      <c r="E57" s="78">
        <v>4344</v>
      </c>
      <c r="F57" s="78">
        <v>4856.327894</v>
      </c>
      <c r="G57" s="78">
        <v>6252.7335169999997</v>
      </c>
      <c r="H57" s="78">
        <v>6950.0979729999999</v>
      </c>
      <c r="I57" s="78">
        <v>6961.3643300000003</v>
      </c>
      <c r="J57" s="78">
        <v>5756.7064829999999</v>
      </c>
      <c r="K57" s="78">
        <v>4468</v>
      </c>
      <c r="L57" s="78">
        <v>4897</v>
      </c>
      <c r="M57" s="78">
        <v>5438</v>
      </c>
    </row>
    <row r="58" spans="1:13" x14ac:dyDescent="0.2">
      <c r="A58" s="90">
        <v>2024</v>
      </c>
      <c r="B58" s="78">
        <v>5643</v>
      </c>
      <c r="C58" s="78">
        <v>5372</v>
      </c>
      <c r="D58" s="78">
        <v>5288</v>
      </c>
      <c r="E58" s="78">
        <v>4351</v>
      </c>
      <c r="F58" s="78">
        <v>4862.4970130000002</v>
      </c>
      <c r="G58" s="78">
        <v>6284.0162179999998</v>
      </c>
      <c r="H58" s="78">
        <v>6975.5034880000003</v>
      </c>
      <c r="I58" s="78">
        <v>6986.9102149999999</v>
      </c>
      <c r="J58" s="78">
        <v>5784.3817230000004</v>
      </c>
      <c r="K58" s="78">
        <v>4480</v>
      </c>
      <c r="L58" s="78">
        <v>4904</v>
      </c>
      <c r="M58" s="78">
        <v>5450</v>
      </c>
    </row>
    <row r="59" spans="1:13" x14ac:dyDescent="0.2">
      <c r="A59" s="90">
        <v>2025</v>
      </c>
      <c r="B59" s="78">
        <v>5655</v>
      </c>
      <c r="C59" s="78">
        <v>5374</v>
      </c>
      <c r="D59" s="78">
        <v>5302</v>
      </c>
      <c r="E59" s="78">
        <v>4357</v>
      </c>
      <c r="F59" s="78">
        <v>4869.7405829999998</v>
      </c>
      <c r="G59" s="78">
        <v>6313.2136769999997</v>
      </c>
      <c r="H59" s="78">
        <v>7000.6496340000003</v>
      </c>
      <c r="I59" s="78">
        <v>7011.9952659999999</v>
      </c>
      <c r="J59" s="78">
        <v>5810.4088110000002</v>
      </c>
      <c r="K59" s="78">
        <v>4490</v>
      </c>
      <c r="L59" s="78">
        <v>4910</v>
      </c>
      <c r="M59" s="78">
        <v>5461</v>
      </c>
    </row>
    <row r="60" spans="1:13" x14ac:dyDescent="0.2">
      <c r="A60" s="90">
        <v>2026</v>
      </c>
      <c r="B60" s="78">
        <v>5666</v>
      </c>
      <c r="C60" s="78">
        <v>5376</v>
      </c>
      <c r="D60" s="78">
        <v>5317</v>
      </c>
      <c r="E60" s="78">
        <v>4363</v>
      </c>
      <c r="F60" s="78">
        <v>4876.6703280000002</v>
      </c>
      <c r="G60" s="78">
        <v>6342.2232359999998</v>
      </c>
      <c r="H60" s="78">
        <v>7025.745371</v>
      </c>
      <c r="I60" s="78">
        <v>7037.1892639999996</v>
      </c>
      <c r="J60" s="78">
        <v>5837.6933289999997</v>
      </c>
      <c r="K60" s="78">
        <v>4500</v>
      </c>
      <c r="L60" s="78">
        <v>4917</v>
      </c>
      <c r="M60" s="78">
        <v>5472</v>
      </c>
    </row>
    <row r="61" spans="1:13" x14ac:dyDescent="0.2">
      <c r="A61" s="90">
        <v>2027</v>
      </c>
      <c r="B61" s="78">
        <v>5677</v>
      </c>
      <c r="C61" s="78">
        <v>5378</v>
      </c>
      <c r="D61" s="78">
        <v>5331</v>
      </c>
      <c r="E61" s="78">
        <v>4369</v>
      </c>
      <c r="F61" s="78">
        <v>4884.6960989999998</v>
      </c>
      <c r="G61" s="78">
        <v>6372.3239110000004</v>
      </c>
      <c r="H61" s="78">
        <v>7051.9268789999996</v>
      </c>
      <c r="I61" s="78">
        <v>7063.4629240000004</v>
      </c>
      <c r="J61" s="78">
        <v>5866.0518519999996</v>
      </c>
      <c r="K61" s="78">
        <v>4510</v>
      </c>
      <c r="L61" s="78">
        <v>4923</v>
      </c>
      <c r="M61" s="78">
        <v>5483</v>
      </c>
    </row>
    <row r="62" spans="1:13" x14ac:dyDescent="0.2">
      <c r="A62" s="119" t="s">
        <v>87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1:13" x14ac:dyDescent="0.2">
      <c r="A63" s="90">
        <v>2018</v>
      </c>
      <c r="B63" s="78">
        <v>5298</v>
      </c>
      <c r="C63" s="78">
        <v>5087</v>
      </c>
      <c r="D63" s="78">
        <v>4921</v>
      </c>
      <c r="E63" s="78">
        <v>3742</v>
      </c>
      <c r="F63" s="78">
        <v>4322.6504779999996</v>
      </c>
      <c r="G63" s="78">
        <v>5600.6242840000004</v>
      </c>
      <c r="H63" s="78">
        <v>6321.4506709999996</v>
      </c>
      <c r="I63" s="78">
        <v>6329.9716500000004</v>
      </c>
      <c r="J63" s="78">
        <v>5113.7106709999998</v>
      </c>
      <c r="K63" s="78">
        <v>3844</v>
      </c>
      <c r="L63" s="78">
        <v>4293</v>
      </c>
      <c r="M63" s="78">
        <v>4867</v>
      </c>
    </row>
    <row r="64" spans="1:13" x14ac:dyDescent="0.2">
      <c r="A64" s="90">
        <v>2019</v>
      </c>
      <c r="B64" s="78">
        <v>5072</v>
      </c>
      <c r="C64" s="78">
        <v>4848</v>
      </c>
      <c r="D64" s="78">
        <v>4697</v>
      </c>
      <c r="E64" s="78">
        <v>3707</v>
      </c>
      <c r="F64" s="78">
        <v>4330.2357780000002</v>
      </c>
      <c r="G64" s="78">
        <v>5631.3650260000004</v>
      </c>
      <c r="H64" s="78">
        <v>6347.3569269999998</v>
      </c>
      <c r="I64" s="78">
        <v>6356.0629440000002</v>
      </c>
      <c r="J64" s="78">
        <v>5141.970319</v>
      </c>
      <c r="K64" s="78">
        <v>3875</v>
      </c>
      <c r="L64" s="78">
        <v>4320</v>
      </c>
      <c r="M64" s="78">
        <v>4840</v>
      </c>
    </row>
    <row r="65" spans="1:13" x14ac:dyDescent="0.2">
      <c r="A65" s="90">
        <v>2020</v>
      </c>
      <c r="B65" s="78">
        <v>5046</v>
      </c>
      <c r="C65" s="78">
        <v>4808</v>
      </c>
      <c r="D65" s="78">
        <v>4663</v>
      </c>
      <c r="E65" s="78">
        <v>3665</v>
      </c>
      <c r="F65" s="78">
        <v>4211.6178499999996</v>
      </c>
      <c r="G65" s="78">
        <v>5527.8254209999996</v>
      </c>
      <c r="H65" s="78">
        <v>6241.9029659999997</v>
      </c>
      <c r="I65" s="78">
        <v>6251.7069380000003</v>
      </c>
      <c r="J65" s="78">
        <v>5036.7060289999999</v>
      </c>
      <c r="K65" s="78">
        <v>3774</v>
      </c>
      <c r="L65" s="78">
        <v>4217</v>
      </c>
      <c r="M65" s="78">
        <v>4804</v>
      </c>
    </row>
    <row r="66" spans="1:13" x14ac:dyDescent="0.2">
      <c r="A66" s="90">
        <v>2021</v>
      </c>
      <c r="B66" s="78">
        <v>5009</v>
      </c>
      <c r="C66" s="78">
        <v>4771</v>
      </c>
      <c r="D66" s="78">
        <v>4641</v>
      </c>
      <c r="E66" s="78">
        <v>3617</v>
      </c>
      <c r="F66" s="78">
        <v>4147.5071989999997</v>
      </c>
      <c r="G66" s="78">
        <v>5489.2131319999999</v>
      </c>
      <c r="H66" s="78">
        <v>6198.8263319999996</v>
      </c>
      <c r="I66" s="78">
        <v>6209.239294</v>
      </c>
      <c r="J66" s="78">
        <v>4996.797286</v>
      </c>
      <c r="K66" s="78">
        <v>3730</v>
      </c>
      <c r="L66" s="78">
        <v>4169</v>
      </c>
      <c r="M66" s="78">
        <v>4768</v>
      </c>
    </row>
    <row r="67" spans="1:13" x14ac:dyDescent="0.2">
      <c r="A67" s="90">
        <v>2022</v>
      </c>
      <c r="B67" s="78">
        <v>4974</v>
      </c>
      <c r="C67" s="78">
        <v>4726</v>
      </c>
      <c r="D67" s="78">
        <v>4612</v>
      </c>
      <c r="E67" s="78">
        <v>3575</v>
      </c>
      <c r="F67" s="78">
        <v>4094.1709919999998</v>
      </c>
      <c r="G67" s="78">
        <v>5463.0391209999998</v>
      </c>
      <c r="H67" s="78">
        <v>6165.8268170000001</v>
      </c>
      <c r="I67" s="78">
        <v>6176.4379049999998</v>
      </c>
      <c r="J67" s="78">
        <v>4968.1787160000003</v>
      </c>
      <c r="K67" s="78">
        <v>3693</v>
      </c>
      <c r="L67" s="78">
        <v>4127</v>
      </c>
      <c r="M67" s="78">
        <v>4737</v>
      </c>
    </row>
    <row r="68" spans="1:13" x14ac:dyDescent="0.2">
      <c r="A68" s="90">
        <v>2023</v>
      </c>
      <c r="B68" s="78">
        <v>4943</v>
      </c>
      <c r="C68" s="78">
        <v>4684</v>
      </c>
      <c r="D68" s="78">
        <v>4586</v>
      </c>
      <c r="E68" s="78">
        <v>3536</v>
      </c>
      <c r="F68" s="78">
        <v>4048.327894</v>
      </c>
      <c r="G68" s="78">
        <v>5444.7335169999997</v>
      </c>
      <c r="H68" s="78">
        <v>6142.0979729999999</v>
      </c>
      <c r="I68" s="78">
        <v>6153.3643300000003</v>
      </c>
      <c r="J68" s="78">
        <v>4948.7064829999999</v>
      </c>
      <c r="K68" s="78">
        <v>3660</v>
      </c>
      <c r="L68" s="78">
        <v>4089</v>
      </c>
      <c r="M68" s="78">
        <v>4711</v>
      </c>
    </row>
    <row r="69" spans="1:13" x14ac:dyDescent="0.2">
      <c r="A69" s="90">
        <v>2024</v>
      </c>
      <c r="B69" s="78">
        <v>4916</v>
      </c>
      <c r="C69" s="78">
        <v>4645</v>
      </c>
      <c r="D69" s="78">
        <v>4561</v>
      </c>
      <c r="E69" s="78">
        <v>3500</v>
      </c>
      <c r="F69" s="78">
        <v>4011.4970130000002</v>
      </c>
      <c r="G69" s="78">
        <v>5433.0162179999998</v>
      </c>
      <c r="H69" s="78">
        <v>6124.5034880000003</v>
      </c>
      <c r="I69" s="78">
        <v>6135.9102149999999</v>
      </c>
      <c r="J69" s="78">
        <v>4933.3817230000004</v>
      </c>
      <c r="K69" s="78">
        <v>3629</v>
      </c>
      <c r="L69" s="78">
        <v>4053</v>
      </c>
      <c r="M69" s="78">
        <v>4684</v>
      </c>
    </row>
    <row r="70" spans="1:13" x14ac:dyDescent="0.2">
      <c r="A70" s="90">
        <v>2025</v>
      </c>
      <c r="B70" s="78">
        <v>4889</v>
      </c>
      <c r="C70" s="78">
        <v>4608</v>
      </c>
      <c r="D70" s="78">
        <v>4536</v>
      </c>
      <c r="E70" s="78">
        <v>3468</v>
      </c>
      <c r="F70" s="78">
        <v>3980.7405829999998</v>
      </c>
      <c r="G70" s="78">
        <v>5424.2136769999997</v>
      </c>
      <c r="H70" s="78">
        <v>6111.6496340000003</v>
      </c>
      <c r="I70" s="78">
        <v>6122.9952659999999</v>
      </c>
      <c r="J70" s="78">
        <v>4921.4088110000002</v>
      </c>
      <c r="K70" s="78">
        <v>3601</v>
      </c>
      <c r="L70" s="78">
        <v>4021</v>
      </c>
      <c r="M70" s="78">
        <v>4661</v>
      </c>
    </row>
    <row r="71" spans="1:13" x14ac:dyDescent="0.2">
      <c r="A71" s="90">
        <v>2026</v>
      </c>
      <c r="B71" s="78">
        <v>4866</v>
      </c>
      <c r="C71" s="78">
        <v>4576</v>
      </c>
      <c r="D71" s="78">
        <v>4517</v>
      </c>
      <c r="E71" s="78">
        <v>3440</v>
      </c>
      <c r="F71" s="78">
        <v>3953.6703280000002</v>
      </c>
      <c r="G71" s="78">
        <v>5419.2232359999998</v>
      </c>
      <c r="H71" s="78">
        <v>6102.745371</v>
      </c>
      <c r="I71" s="78">
        <v>6114.1892639999996</v>
      </c>
      <c r="J71" s="78">
        <v>4914.6933289999997</v>
      </c>
      <c r="K71" s="78">
        <v>3577</v>
      </c>
      <c r="L71" s="78">
        <v>3994</v>
      </c>
      <c r="M71" s="78">
        <v>4642</v>
      </c>
    </row>
    <row r="72" spans="1:13" x14ac:dyDescent="0.2">
      <c r="A72" s="90">
        <v>2027</v>
      </c>
      <c r="B72" s="78">
        <v>4847</v>
      </c>
      <c r="C72" s="78">
        <v>4548</v>
      </c>
      <c r="D72" s="78">
        <v>4501</v>
      </c>
      <c r="E72" s="78">
        <v>3417</v>
      </c>
      <c r="F72" s="78">
        <v>3932.6960989999998</v>
      </c>
      <c r="G72" s="78">
        <v>5420.3239110000004</v>
      </c>
      <c r="H72" s="78">
        <v>6099.9268789999996</v>
      </c>
      <c r="I72" s="78">
        <v>6111.4629240000004</v>
      </c>
      <c r="J72" s="78">
        <v>4914.0518519999996</v>
      </c>
      <c r="K72" s="78">
        <v>3558</v>
      </c>
      <c r="L72" s="78">
        <v>3971</v>
      </c>
      <c r="M72" s="78">
        <v>4626</v>
      </c>
    </row>
    <row r="73" spans="1:13" x14ac:dyDescent="0.2">
      <c r="A73" s="90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">
      <c r="A74" s="90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">
      <c r="A75" s="90"/>
      <c r="B75" s="118" t="s">
        <v>70</v>
      </c>
      <c r="C75" s="118" t="s">
        <v>71</v>
      </c>
      <c r="D75" s="118" t="s">
        <v>72</v>
      </c>
      <c r="E75" s="118" t="s">
        <v>73</v>
      </c>
      <c r="F75" s="118" t="s">
        <v>74</v>
      </c>
      <c r="G75" s="118" t="s">
        <v>75</v>
      </c>
      <c r="H75" s="118" t="s">
        <v>76</v>
      </c>
      <c r="I75" s="118" t="s">
        <v>77</v>
      </c>
      <c r="J75" s="118" t="s">
        <v>78</v>
      </c>
      <c r="K75" s="118" t="s">
        <v>79</v>
      </c>
      <c r="L75" s="118" t="s">
        <v>80</v>
      </c>
      <c r="M75" s="118" t="s">
        <v>81</v>
      </c>
    </row>
    <row r="76" spans="1:13" x14ac:dyDescent="0.2">
      <c r="A76" s="119" t="s">
        <v>88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">
      <c r="A77" s="90">
        <v>2018</v>
      </c>
      <c r="B77" s="78">
        <v>2042</v>
      </c>
      <c r="C77" s="78">
        <v>1900</v>
      </c>
      <c r="D77" s="78">
        <v>1892</v>
      </c>
      <c r="E77" s="78">
        <v>1575</v>
      </c>
      <c r="F77" s="78">
        <v>1589</v>
      </c>
      <c r="G77" s="78">
        <v>1880</v>
      </c>
      <c r="H77" s="78">
        <v>2064</v>
      </c>
      <c r="I77" s="78">
        <v>2066</v>
      </c>
      <c r="J77" s="78">
        <v>1869</v>
      </c>
      <c r="K77" s="78">
        <v>1687</v>
      </c>
      <c r="L77" s="78">
        <v>1787</v>
      </c>
      <c r="M77" s="78">
        <v>2009</v>
      </c>
    </row>
    <row r="78" spans="1:13" x14ac:dyDescent="0.2">
      <c r="A78" s="90">
        <v>2019</v>
      </c>
      <c r="B78" s="78">
        <v>2049</v>
      </c>
      <c r="C78" s="78">
        <v>1907</v>
      </c>
      <c r="D78" s="78">
        <v>1902</v>
      </c>
      <c r="E78" s="78">
        <v>1581</v>
      </c>
      <c r="F78" s="78">
        <v>1593</v>
      </c>
      <c r="G78" s="78">
        <v>1890</v>
      </c>
      <c r="H78" s="78">
        <v>2072</v>
      </c>
      <c r="I78" s="78">
        <v>2074</v>
      </c>
      <c r="J78" s="78">
        <v>1878</v>
      </c>
      <c r="K78" s="78">
        <v>1688</v>
      </c>
      <c r="L78" s="78">
        <v>1789</v>
      </c>
      <c r="M78" s="78">
        <v>2021</v>
      </c>
    </row>
    <row r="79" spans="1:13" x14ac:dyDescent="0.2">
      <c r="A79" s="90">
        <v>2020</v>
      </c>
      <c r="B79" s="78">
        <v>2061</v>
      </c>
      <c r="C79" s="78">
        <v>1913</v>
      </c>
      <c r="D79" s="78">
        <v>1909</v>
      </c>
      <c r="E79" s="78">
        <v>1586</v>
      </c>
      <c r="F79" s="78">
        <v>1597</v>
      </c>
      <c r="G79" s="78">
        <v>1897</v>
      </c>
      <c r="H79" s="78">
        <v>2079</v>
      </c>
      <c r="I79" s="78">
        <v>2081</v>
      </c>
      <c r="J79" s="78">
        <v>1884</v>
      </c>
      <c r="K79" s="78">
        <v>1689</v>
      </c>
      <c r="L79" s="78">
        <v>1791</v>
      </c>
      <c r="M79" s="78">
        <v>2029</v>
      </c>
    </row>
    <row r="80" spans="1:13" x14ac:dyDescent="0.2">
      <c r="A80" s="90">
        <v>2021</v>
      </c>
      <c r="B80" s="78">
        <v>2069</v>
      </c>
      <c r="C80" s="78">
        <v>1926</v>
      </c>
      <c r="D80" s="78">
        <v>1926</v>
      </c>
      <c r="E80" s="78">
        <v>1596</v>
      </c>
      <c r="F80" s="78">
        <v>1605</v>
      </c>
      <c r="G80" s="78">
        <v>1910</v>
      </c>
      <c r="H80" s="78">
        <v>2092</v>
      </c>
      <c r="I80" s="78">
        <v>2094</v>
      </c>
      <c r="J80" s="78">
        <v>1896</v>
      </c>
      <c r="K80" s="78">
        <v>1692</v>
      </c>
      <c r="L80" s="78">
        <v>1797</v>
      </c>
      <c r="M80" s="78">
        <v>2048</v>
      </c>
    </row>
    <row r="81" spans="1:13" x14ac:dyDescent="0.2">
      <c r="A81" s="90">
        <v>2022</v>
      </c>
      <c r="B81" s="78">
        <v>2088</v>
      </c>
      <c r="C81" s="78">
        <v>1944</v>
      </c>
      <c r="D81" s="78">
        <v>1947</v>
      </c>
      <c r="E81" s="78">
        <v>1609</v>
      </c>
      <c r="F81" s="78">
        <v>1615</v>
      </c>
      <c r="G81" s="78">
        <v>1925</v>
      </c>
      <c r="H81" s="78">
        <v>2108</v>
      </c>
      <c r="I81" s="78">
        <v>2110</v>
      </c>
      <c r="J81" s="78">
        <v>1911</v>
      </c>
      <c r="K81" s="78">
        <v>1696</v>
      </c>
      <c r="L81" s="78">
        <v>1803</v>
      </c>
      <c r="M81" s="78">
        <v>2072</v>
      </c>
    </row>
    <row r="82" spans="1:13" x14ac:dyDescent="0.2">
      <c r="A82" s="90">
        <v>2023</v>
      </c>
      <c r="B82" s="78">
        <v>2111</v>
      </c>
      <c r="C82" s="78">
        <v>1962</v>
      </c>
      <c r="D82" s="78">
        <v>1968</v>
      </c>
      <c r="E82" s="78">
        <v>1623</v>
      </c>
      <c r="F82" s="78">
        <v>1626</v>
      </c>
      <c r="G82" s="78">
        <v>1941</v>
      </c>
      <c r="H82" s="78">
        <v>2124</v>
      </c>
      <c r="I82" s="78">
        <v>2126</v>
      </c>
      <c r="J82" s="78">
        <v>1926</v>
      </c>
      <c r="K82" s="78">
        <v>1700</v>
      </c>
      <c r="L82" s="78">
        <v>1810</v>
      </c>
      <c r="M82" s="78">
        <v>2096</v>
      </c>
    </row>
    <row r="83" spans="1:13" x14ac:dyDescent="0.2">
      <c r="A83" s="90">
        <v>2024</v>
      </c>
      <c r="B83" s="78">
        <v>2136</v>
      </c>
      <c r="C83" s="78">
        <v>1978</v>
      </c>
      <c r="D83" s="78">
        <v>1988</v>
      </c>
      <c r="E83" s="78">
        <v>1635</v>
      </c>
      <c r="F83" s="78">
        <v>1635</v>
      </c>
      <c r="G83" s="78">
        <v>1956</v>
      </c>
      <c r="H83" s="78">
        <v>2139</v>
      </c>
      <c r="I83" s="78">
        <v>2141</v>
      </c>
      <c r="J83" s="78">
        <v>1939</v>
      </c>
      <c r="K83" s="78">
        <v>1703</v>
      </c>
      <c r="L83" s="78">
        <v>1817</v>
      </c>
      <c r="M83" s="78">
        <v>2118</v>
      </c>
    </row>
    <row r="84" spans="1:13" x14ac:dyDescent="0.2">
      <c r="A84" s="90">
        <v>2025</v>
      </c>
      <c r="B84" s="78">
        <v>2158</v>
      </c>
      <c r="C84" s="78">
        <v>1993</v>
      </c>
      <c r="D84" s="78">
        <v>2005</v>
      </c>
      <c r="E84" s="78">
        <v>1646</v>
      </c>
      <c r="F84" s="78">
        <v>1644</v>
      </c>
      <c r="G84" s="78">
        <v>1969</v>
      </c>
      <c r="H84" s="78">
        <v>2152</v>
      </c>
      <c r="I84" s="78">
        <v>2154</v>
      </c>
      <c r="J84" s="78">
        <v>1952</v>
      </c>
      <c r="K84" s="78">
        <v>1706</v>
      </c>
      <c r="L84" s="78">
        <v>1823</v>
      </c>
      <c r="M84" s="78">
        <v>2138</v>
      </c>
    </row>
    <row r="85" spans="1:13" x14ac:dyDescent="0.2">
      <c r="A85" s="90">
        <v>2026</v>
      </c>
      <c r="B85" s="78">
        <v>2178</v>
      </c>
      <c r="C85" s="78">
        <v>2007</v>
      </c>
      <c r="D85" s="78">
        <v>2023</v>
      </c>
      <c r="E85" s="78">
        <v>1657</v>
      </c>
      <c r="F85" s="78">
        <v>1653</v>
      </c>
      <c r="G85" s="78">
        <v>1983</v>
      </c>
      <c r="H85" s="78">
        <v>2166</v>
      </c>
      <c r="I85" s="78">
        <v>2168</v>
      </c>
      <c r="J85" s="78">
        <v>1964</v>
      </c>
      <c r="K85" s="78">
        <v>1710</v>
      </c>
      <c r="L85" s="78">
        <v>1828</v>
      </c>
      <c r="M85" s="78">
        <v>2158</v>
      </c>
    </row>
    <row r="86" spans="1:13" x14ac:dyDescent="0.2">
      <c r="A86" s="90">
        <v>2027</v>
      </c>
      <c r="B86" s="78">
        <v>2198</v>
      </c>
      <c r="C86" s="78">
        <v>2021</v>
      </c>
      <c r="D86" s="78">
        <v>2040</v>
      </c>
      <c r="E86" s="78">
        <v>1668</v>
      </c>
      <c r="F86" s="78">
        <v>1661</v>
      </c>
      <c r="G86" s="78">
        <v>1996</v>
      </c>
      <c r="H86" s="78">
        <v>2179</v>
      </c>
      <c r="I86" s="78">
        <v>2181</v>
      </c>
      <c r="J86" s="78">
        <v>1977</v>
      </c>
      <c r="K86" s="78">
        <v>1713</v>
      </c>
      <c r="L86" s="78">
        <v>1834</v>
      </c>
      <c r="M86" s="78">
        <v>2177</v>
      </c>
    </row>
    <row r="87" spans="1:13" x14ac:dyDescent="0.2">
      <c r="A87" s="119" t="s">
        <v>89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</row>
    <row r="88" spans="1:13" x14ac:dyDescent="0.2">
      <c r="A88" s="90">
        <v>2018</v>
      </c>
      <c r="B88" s="78">
        <v>2042</v>
      </c>
      <c r="C88" s="78">
        <v>1900</v>
      </c>
      <c r="D88" s="78">
        <v>1892</v>
      </c>
      <c r="E88" s="78">
        <v>1575</v>
      </c>
      <c r="F88" s="78">
        <v>1574.9114159999999</v>
      </c>
      <c r="G88" s="78">
        <v>1865.6670999999999</v>
      </c>
      <c r="H88" s="78">
        <v>2049.4048619999999</v>
      </c>
      <c r="I88" s="78">
        <v>2051.1058189999999</v>
      </c>
      <c r="J88" s="78">
        <v>1853.83284</v>
      </c>
      <c r="K88" s="78">
        <v>1687</v>
      </c>
      <c r="L88" s="78">
        <v>1787</v>
      </c>
      <c r="M88" s="78">
        <v>2009</v>
      </c>
    </row>
    <row r="89" spans="1:13" x14ac:dyDescent="0.2">
      <c r="A89" s="90">
        <v>2019</v>
      </c>
      <c r="B89" s="78">
        <v>2049</v>
      </c>
      <c r="C89" s="78">
        <v>1907</v>
      </c>
      <c r="D89" s="78">
        <v>1902</v>
      </c>
      <c r="E89" s="78">
        <v>1581</v>
      </c>
      <c r="F89" s="78">
        <v>1575.587272</v>
      </c>
      <c r="G89" s="78">
        <v>1872.356841</v>
      </c>
      <c r="H89" s="78">
        <v>2054.1093639999999</v>
      </c>
      <c r="I89" s="78">
        <v>2055.826744</v>
      </c>
      <c r="J89" s="78">
        <v>1859.5686860000001</v>
      </c>
      <c r="K89" s="78">
        <v>1688</v>
      </c>
      <c r="L89" s="78">
        <v>1789</v>
      </c>
      <c r="M89" s="78">
        <v>2021</v>
      </c>
    </row>
    <row r="90" spans="1:13" x14ac:dyDescent="0.2">
      <c r="A90" s="90">
        <v>2020</v>
      </c>
      <c r="B90" s="78">
        <v>2061</v>
      </c>
      <c r="C90" s="78">
        <v>1913</v>
      </c>
      <c r="D90" s="78">
        <v>1909</v>
      </c>
      <c r="E90" s="78">
        <v>1586</v>
      </c>
      <c r="F90" s="78">
        <v>1576.4601849999999</v>
      </c>
      <c r="G90" s="78">
        <v>1876.2484730000001</v>
      </c>
      <c r="H90" s="78">
        <v>2058.0212729999998</v>
      </c>
      <c r="I90" s="78">
        <v>2059.7617770000002</v>
      </c>
      <c r="J90" s="78">
        <v>1862.5251490000001</v>
      </c>
      <c r="K90" s="78">
        <v>1689</v>
      </c>
      <c r="L90" s="78">
        <v>1791</v>
      </c>
      <c r="M90" s="78">
        <v>2029</v>
      </c>
    </row>
    <row r="91" spans="1:13" x14ac:dyDescent="0.2">
      <c r="A91" s="90">
        <v>2021</v>
      </c>
      <c r="B91" s="78">
        <v>2069</v>
      </c>
      <c r="C91" s="78">
        <v>1926</v>
      </c>
      <c r="D91" s="78">
        <v>1926</v>
      </c>
      <c r="E91" s="78">
        <v>1596</v>
      </c>
      <c r="F91" s="78">
        <v>1581.6300040000001</v>
      </c>
      <c r="G91" s="78">
        <v>1886.4472290000001</v>
      </c>
      <c r="H91" s="78">
        <v>2068.2511460000001</v>
      </c>
      <c r="I91" s="78">
        <v>2070.0269619999999</v>
      </c>
      <c r="J91" s="78">
        <v>1871.8227890000001</v>
      </c>
      <c r="K91" s="78">
        <v>1692</v>
      </c>
      <c r="L91" s="78">
        <v>1797</v>
      </c>
      <c r="M91" s="78">
        <v>2048</v>
      </c>
    </row>
    <row r="92" spans="1:13" x14ac:dyDescent="0.2">
      <c r="A92" s="90">
        <v>2022</v>
      </c>
      <c r="B92" s="78">
        <v>2088</v>
      </c>
      <c r="C92" s="78">
        <v>1944</v>
      </c>
      <c r="D92" s="78">
        <v>1947</v>
      </c>
      <c r="E92" s="78">
        <v>1609</v>
      </c>
      <c r="F92" s="78">
        <v>1589.1523360000001</v>
      </c>
      <c r="G92" s="78">
        <v>1898.984565</v>
      </c>
      <c r="H92" s="78">
        <v>2081.8047190000002</v>
      </c>
      <c r="I92" s="78">
        <v>2083.5990310000002</v>
      </c>
      <c r="J92" s="78">
        <v>1884.411965</v>
      </c>
      <c r="K92" s="78">
        <v>1696</v>
      </c>
      <c r="L92" s="78">
        <v>1803</v>
      </c>
      <c r="M92" s="78">
        <v>2072</v>
      </c>
    </row>
    <row r="93" spans="1:13" x14ac:dyDescent="0.2">
      <c r="A93" s="90">
        <v>2023</v>
      </c>
      <c r="B93" s="78">
        <v>2111</v>
      </c>
      <c r="C93" s="78">
        <v>1962</v>
      </c>
      <c r="D93" s="78">
        <v>1968</v>
      </c>
      <c r="E93" s="78">
        <v>1623</v>
      </c>
      <c r="F93" s="78">
        <v>1597.875442</v>
      </c>
      <c r="G93" s="78">
        <v>1912.719891</v>
      </c>
      <c r="H93" s="78">
        <v>2095.5532290000001</v>
      </c>
      <c r="I93" s="78">
        <v>2097.362494</v>
      </c>
      <c r="J93" s="78">
        <v>1897.1892150000001</v>
      </c>
      <c r="K93" s="78">
        <v>1700</v>
      </c>
      <c r="L93" s="78">
        <v>1810</v>
      </c>
      <c r="M93" s="78">
        <v>2096</v>
      </c>
    </row>
    <row r="94" spans="1:13" x14ac:dyDescent="0.2">
      <c r="A94" s="90">
        <v>2024</v>
      </c>
      <c r="B94" s="78">
        <v>2136</v>
      </c>
      <c r="C94" s="78">
        <v>1978</v>
      </c>
      <c r="D94" s="78">
        <v>1988</v>
      </c>
      <c r="E94" s="78">
        <v>1635</v>
      </c>
      <c r="F94" s="78">
        <v>1604.775371</v>
      </c>
      <c r="G94" s="78">
        <v>1925.634468</v>
      </c>
      <c r="H94" s="78">
        <v>2108.4836730000002</v>
      </c>
      <c r="I94" s="78">
        <v>2110.3110499999998</v>
      </c>
      <c r="J94" s="78">
        <v>1908.1545329999999</v>
      </c>
      <c r="K94" s="78">
        <v>1703</v>
      </c>
      <c r="L94" s="78">
        <v>1817</v>
      </c>
      <c r="M94" s="78">
        <v>2118</v>
      </c>
    </row>
    <row r="95" spans="1:13" x14ac:dyDescent="0.2">
      <c r="A95" s="90">
        <v>2025</v>
      </c>
      <c r="B95" s="78">
        <v>2158</v>
      </c>
      <c r="C95" s="78">
        <v>1993</v>
      </c>
      <c r="D95" s="78">
        <v>2005</v>
      </c>
      <c r="E95" s="78">
        <v>1646</v>
      </c>
      <c r="F95" s="78">
        <v>1611.821128</v>
      </c>
      <c r="G95" s="78">
        <v>1936.6761610000001</v>
      </c>
      <c r="H95" s="78">
        <v>2119.5207270000001</v>
      </c>
      <c r="I95" s="78">
        <v>2121.3423640000001</v>
      </c>
      <c r="J95" s="78">
        <v>1919.180304</v>
      </c>
      <c r="K95" s="78">
        <v>1706</v>
      </c>
      <c r="L95" s="78">
        <v>1823</v>
      </c>
      <c r="M95" s="78">
        <v>2138</v>
      </c>
    </row>
    <row r="96" spans="1:13" x14ac:dyDescent="0.2">
      <c r="A96" s="90">
        <v>2026</v>
      </c>
      <c r="B96" s="78">
        <v>2178</v>
      </c>
      <c r="C96" s="78">
        <v>2007</v>
      </c>
      <c r="D96" s="78">
        <v>2023</v>
      </c>
      <c r="E96" s="78">
        <v>1657</v>
      </c>
      <c r="F96" s="78">
        <v>1618.842204</v>
      </c>
      <c r="G96" s="78">
        <v>1948.7072129999999</v>
      </c>
      <c r="H96" s="78">
        <v>2131.562578</v>
      </c>
      <c r="I96" s="78">
        <v>2133.3964989999999</v>
      </c>
      <c r="J96" s="78">
        <v>1929.245811</v>
      </c>
      <c r="K96" s="78">
        <v>1710</v>
      </c>
      <c r="L96" s="78">
        <v>1828</v>
      </c>
      <c r="M96" s="78">
        <v>2158</v>
      </c>
    </row>
    <row r="97" spans="1:13" x14ac:dyDescent="0.2">
      <c r="A97" s="90">
        <v>2027</v>
      </c>
      <c r="B97" s="78">
        <v>2198</v>
      </c>
      <c r="C97" s="78">
        <v>2021</v>
      </c>
      <c r="D97" s="78">
        <v>2040</v>
      </c>
      <c r="E97" s="78">
        <v>1668</v>
      </c>
      <c r="F97" s="78">
        <v>1625.0010749999999</v>
      </c>
      <c r="G97" s="78">
        <v>1959.875628</v>
      </c>
      <c r="H97" s="78">
        <v>2142.7413230000002</v>
      </c>
      <c r="I97" s="78">
        <v>2144.5869969999999</v>
      </c>
      <c r="J97" s="78">
        <v>1940.447187</v>
      </c>
      <c r="K97" s="78">
        <v>1713</v>
      </c>
      <c r="L97" s="78">
        <v>1834</v>
      </c>
      <c r="M97" s="78">
        <v>2177</v>
      </c>
    </row>
    <row r="98" spans="1:13" x14ac:dyDescent="0.2">
      <c r="A98" s="119" t="s">
        <v>90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1:13" x14ac:dyDescent="0.2">
      <c r="A99" s="90">
        <v>2018</v>
      </c>
      <c r="B99" s="78">
        <v>1871</v>
      </c>
      <c r="C99" s="78">
        <v>1729</v>
      </c>
      <c r="D99" s="78">
        <v>1721</v>
      </c>
      <c r="E99" s="78">
        <v>1399</v>
      </c>
      <c r="F99" s="78">
        <v>1398.9114159999999</v>
      </c>
      <c r="G99" s="78">
        <v>1689.6670999999999</v>
      </c>
      <c r="H99" s="78">
        <v>1873.4048620000001</v>
      </c>
      <c r="I99" s="78">
        <v>1875.1058190000001</v>
      </c>
      <c r="J99" s="78">
        <v>1677.83284</v>
      </c>
      <c r="K99" s="78">
        <v>1511</v>
      </c>
      <c r="L99" s="78">
        <v>1611</v>
      </c>
      <c r="M99" s="78">
        <v>1830</v>
      </c>
    </row>
    <row r="100" spans="1:13" x14ac:dyDescent="0.2">
      <c r="A100" s="90">
        <v>2019</v>
      </c>
      <c r="B100" s="78">
        <v>1870</v>
      </c>
      <c r="C100" s="78">
        <v>1728</v>
      </c>
      <c r="D100" s="78">
        <v>1723</v>
      </c>
      <c r="E100" s="78">
        <v>1384</v>
      </c>
      <c r="F100" s="78">
        <v>1387.587272</v>
      </c>
      <c r="G100" s="78">
        <v>1684.356841</v>
      </c>
      <c r="H100" s="78">
        <v>1866.1093639999999</v>
      </c>
      <c r="I100" s="78">
        <v>1867.826744</v>
      </c>
      <c r="J100" s="78">
        <v>1671.5686860000001</v>
      </c>
      <c r="K100" s="78">
        <v>1500</v>
      </c>
      <c r="L100" s="78">
        <v>1601</v>
      </c>
      <c r="M100" s="78">
        <v>1833</v>
      </c>
    </row>
    <row r="101" spans="1:13" x14ac:dyDescent="0.2">
      <c r="A101" s="90">
        <v>2020</v>
      </c>
      <c r="B101" s="78">
        <v>1873</v>
      </c>
      <c r="C101" s="78">
        <v>1725</v>
      </c>
      <c r="D101" s="78">
        <v>1721</v>
      </c>
      <c r="E101" s="78">
        <v>1369</v>
      </c>
      <c r="F101" s="78">
        <v>1359.4601849999999</v>
      </c>
      <c r="G101" s="78">
        <v>1659.2484730000001</v>
      </c>
      <c r="H101" s="78">
        <v>1841.0212730000001</v>
      </c>
      <c r="I101" s="78">
        <v>1842.7617769999999</v>
      </c>
      <c r="J101" s="78">
        <v>1645.5251490000001</v>
      </c>
      <c r="K101" s="78">
        <v>1472</v>
      </c>
      <c r="L101" s="78">
        <v>1574</v>
      </c>
      <c r="M101" s="78">
        <v>1822</v>
      </c>
    </row>
    <row r="102" spans="1:13" x14ac:dyDescent="0.2">
      <c r="A102" s="90">
        <v>2021</v>
      </c>
      <c r="B102" s="78">
        <v>1862</v>
      </c>
      <c r="C102" s="78">
        <v>1719</v>
      </c>
      <c r="D102" s="78">
        <v>1719</v>
      </c>
      <c r="E102" s="78">
        <v>1360</v>
      </c>
      <c r="F102" s="78">
        <v>1345.6300040000001</v>
      </c>
      <c r="G102" s="78">
        <v>1650.4472290000001</v>
      </c>
      <c r="H102" s="78">
        <v>1832.2511460000001</v>
      </c>
      <c r="I102" s="78">
        <v>1834.0269619999999</v>
      </c>
      <c r="J102" s="78">
        <v>1635.8227890000001</v>
      </c>
      <c r="K102" s="78">
        <v>1456</v>
      </c>
      <c r="L102" s="78">
        <v>1561</v>
      </c>
      <c r="M102" s="78">
        <v>1824</v>
      </c>
    </row>
    <row r="103" spans="1:13" x14ac:dyDescent="0.2">
      <c r="A103" s="90">
        <v>2022</v>
      </c>
      <c r="B103" s="78">
        <v>1864</v>
      </c>
      <c r="C103" s="78">
        <v>1720</v>
      </c>
      <c r="D103" s="78">
        <v>1723</v>
      </c>
      <c r="E103" s="78">
        <v>1356</v>
      </c>
      <c r="F103" s="78">
        <v>1336.1523360000001</v>
      </c>
      <c r="G103" s="78">
        <v>1645.984565</v>
      </c>
      <c r="H103" s="78">
        <v>1828.804719</v>
      </c>
      <c r="I103" s="78">
        <v>1830.599031</v>
      </c>
      <c r="J103" s="78">
        <v>1631.411965</v>
      </c>
      <c r="K103" s="78">
        <v>1443</v>
      </c>
      <c r="L103" s="78">
        <v>1550</v>
      </c>
      <c r="M103" s="78">
        <v>1831</v>
      </c>
    </row>
    <row r="104" spans="1:13" x14ac:dyDescent="0.2">
      <c r="A104" s="90">
        <v>2023</v>
      </c>
      <c r="B104" s="78">
        <v>1870</v>
      </c>
      <c r="C104" s="78">
        <v>1721</v>
      </c>
      <c r="D104" s="78">
        <v>1727</v>
      </c>
      <c r="E104" s="78">
        <v>1355</v>
      </c>
      <c r="F104" s="78">
        <v>1329.875442</v>
      </c>
      <c r="G104" s="78">
        <v>1644.719891</v>
      </c>
      <c r="H104" s="78">
        <v>1827.5532290000001</v>
      </c>
      <c r="I104" s="78">
        <v>1829.362494</v>
      </c>
      <c r="J104" s="78">
        <v>1629.1892150000001</v>
      </c>
      <c r="K104" s="78">
        <v>1432</v>
      </c>
      <c r="L104" s="78">
        <v>1542</v>
      </c>
      <c r="M104" s="78">
        <v>1841</v>
      </c>
    </row>
    <row r="105" spans="1:13" x14ac:dyDescent="0.2">
      <c r="A105" s="90">
        <v>2024</v>
      </c>
      <c r="B105" s="78">
        <v>1881</v>
      </c>
      <c r="C105" s="78">
        <v>1723</v>
      </c>
      <c r="D105" s="78">
        <v>1733</v>
      </c>
      <c r="E105" s="78">
        <v>1353</v>
      </c>
      <c r="F105" s="78">
        <v>1322.775371</v>
      </c>
      <c r="G105" s="78">
        <v>1643.634468</v>
      </c>
      <c r="H105" s="78">
        <v>1826.483673</v>
      </c>
      <c r="I105" s="78">
        <v>1828.31105</v>
      </c>
      <c r="J105" s="78">
        <v>1626.1545329999999</v>
      </c>
      <c r="K105" s="78">
        <v>1421</v>
      </c>
      <c r="L105" s="78">
        <v>1535</v>
      </c>
      <c r="M105" s="78">
        <v>1849</v>
      </c>
    </row>
    <row r="106" spans="1:13" x14ac:dyDescent="0.2">
      <c r="A106" s="90">
        <v>2025</v>
      </c>
      <c r="B106" s="78">
        <v>1889</v>
      </c>
      <c r="C106" s="78">
        <v>1724</v>
      </c>
      <c r="D106" s="78">
        <v>1736</v>
      </c>
      <c r="E106" s="78">
        <v>1351</v>
      </c>
      <c r="F106" s="78">
        <v>1316.821128</v>
      </c>
      <c r="G106" s="78">
        <v>1641.6761610000001</v>
      </c>
      <c r="H106" s="78">
        <v>1824.5207270000001</v>
      </c>
      <c r="I106" s="78">
        <v>1826.3423640000001</v>
      </c>
      <c r="J106" s="78">
        <v>1624.180304</v>
      </c>
      <c r="K106" s="78">
        <v>1411</v>
      </c>
      <c r="L106" s="78">
        <v>1528</v>
      </c>
      <c r="M106" s="78">
        <v>1857</v>
      </c>
    </row>
    <row r="107" spans="1:13" x14ac:dyDescent="0.2">
      <c r="A107" s="90">
        <v>2026</v>
      </c>
      <c r="B107" s="78">
        <v>1897</v>
      </c>
      <c r="C107" s="78">
        <v>1726</v>
      </c>
      <c r="D107" s="78">
        <v>1742</v>
      </c>
      <c r="E107" s="78">
        <v>1351</v>
      </c>
      <c r="F107" s="78">
        <v>1312.842204</v>
      </c>
      <c r="G107" s="78">
        <v>1642.7072129999999</v>
      </c>
      <c r="H107" s="78">
        <v>1825.562578</v>
      </c>
      <c r="I107" s="78">
        <v>1827.3964989999999</v>
      </c>
      <c r="J107" s="78">
        <v>1623.245811</v>
      </c>
      <c r="K107" s="78">
        <v>1404</v>
      </c>
      <c r="L107" s="78">
        <v>1522</v>
      </c>
      <c r="M107" s="78">
        <v>1867</v>
      </c>
    </row>
    <row r="108" spans="1:13" x14ac:dyDescent="0.2">
      <c r="A108" s="90">
        <v>2027</v>
      </c>
      <c r="B108" s="78">
        <v>1907</v>
      </c>
      <c r="C108" s="78">
        <v>1730</v>
      </c>
      <c r="D108" s="78">
        <v>1749</v>
      </c>
      <c r="E108" s="78">
        <v>1353</v>
      </c>
      <c r="F108" s="78">
        <v>1310.0010749999999</v>
      </c>
      <c r="G108" s="78">
        <v>1644.875628</v>
      </c>
      <c r="H108" s="78">
        <v>1827.741323</v>
      </c>
      <c r="I108" s="78">
        <v>1829.5869970000001</v>
      </c>
      <c r="J108" s="78">
        <v>1625.447187</v>
      </c>
      <c r="K108" s="78">
        <v>1398</v>
      </c>
      <c r="L108" s="78">
        <v>1519</v>
      </c>
      <c r="M108" s="78">
        <v>1877</v>
      </c>
    </row>
    <row r="109" spans="1:13" x14ac:dyDescent="0.2">
      <c r="A109" s="90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x14ac:dyDescent="0.2">
      <c r="A110" s="90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x14ac:dyDescent="0.2">
      <c r="A111" s="90"/>
      <c r="B111" s="118" t="s">
        <v>70</v>
      </c>
      <c r="C111" s="118" t="s">
        <v>71</v>
      </c>
      <c r="D111" s="118" t="s">
        <v>72</v>
      </c>
      <c r="E111" s="118" t="s">
        <v>73</v>
      </c>
      <c r="F111" s="118" t="s">
        <v>74</v>
      </c>
      <c r="G111" s="118" t="s">
        <v>75</v>
      </c>
      <c r="H111" s="118" t="s">
        <v>76</v>
      </c>
      <c r="I111" s="118" t="s">
        <v>77</v>
      </c>
      <c r="J111" s="118" t="s">
        <v>78</v>
      </c>
      <c r="K111" s="118" t="s">
        <v>79</v>
      </c>
      <c r="L111" s="118" t="s">
        <v>80</v>
      </c>
      <c r="M111" s="118" t="s">
        <v>81</v>
      </c>
    </row>
    <row r="112" spans="1:13" x14ac:dyDescent="0.2">
      <c r="A112" s="119" t="s">
        <v>91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x14ac:dyDescent="0.2">
      <c r="A113" s="90">
        <v>2018</v>
      </c>
      <c r="B113" s="78">
        <v>10423</v>
      </c>
      <c r="C113" s="78">
        <v>9983</v>
      </c>
      <c r="D113" s="78">
        <v>9938</v>
      </c>
      <c r="E113" s="78">
        <v>8335</v>
      </c>
      <c r="F113" s="78">
        <v>9810</v>
      </c>
      <c r="G113" s="78">
        <v>11926</v>
      </c>
      <c r="H113" s="78">
        <v>13237</v>
      </c>
      <c r="I113" s="78">
        <v>13263</v>
      </c>
      <c r="J113" s="78">
        <v>11172</v>
      </c>
      <c r="K113" s="78">
        <v>8443</v>
      </c>
      <c r="L113" s="78">
        <v>9157</v>
      </c>
      <c r="M113" s="78">
        <v>10174</v>
      </c>
    </row>
    <row r="114" spans="1:13" x14ac:dyDescent="0.2">
      <c r="A114" s="90">
        <v>2019</v>
      </c>
      <c r="B114" s="78">
        <v>10498</v>
      </c>
      <c r="C114" s="78">
        <v>10038</v>
      </c>
      <c r="D114" s="78">
        <v>10008</v>
      </c>
      <c r="E114" s="78">
        <v>8397</v>
      </c>
      <c r="F114" s="78">
        <v>9918</v>
      </c>
      <c r="G114" s="78">
        <v>12053</v>
      </c>
      <c r="H114" s="78">
        <v>13375</v>
      </c>
      <c r="I114" s="78">
        <v>13401</v>
      </c>
      <c r="J114" s="78">
        <v>11283</v>
      </c>
      <c r="K114" s="78">
        <v>8483</v>
      </c>
      <c r="L114" s="78">
        <v>9197</v>
      </c>
      <c r="M114" s="78">
        <v>10246</v>
      </c>
    </row>
    <row r="115" spans="1:13" x14ac:dyDescent="0.2">
      <c r="A115" s="90">
        <v>2020</v>
      </c>
      <c r="B115" s="78">
        <v>10570</v>
      </c>
      <c r="C115" s="78">
        <v>10075</v>
      </c>
      <c r="D115" s="78">
        <v>10055</v>
      </c>
      <c r="E115" s="78">
        <v>8437</v>
      </c>
      <c r="F115" s="78">
        <v>10015</v>
      </c>
      <c r="G115" s="78">
        <v>12154</v>
      </c>
      <c r="H115" s="78">
        <v>13497</v>
      </c>
      <c r="I115" s="78">
        <v>13523</v>
      </c>
      <c r="J115" s="78">
        <v>11385</v>
      </c>
      <c r="K115" s="78">
        <v>8510</v>
      </c>
      <c r="L115" s="78">
        <v>9224</v>
      </c>
      <c r="M115" s="78">
        <v>10293</v>
      </c>
    </row>
    <row r="116" spans="1:13" x14ac:dyDescent="0.2">
      <c r="A116" s="90">
        <v>2021</v>
      </c>
      <c r="B116" s="78">
        <v>10617</v>
      </c>
      <c r="C116" s="78">
        <v>10126</v>
      </c>
      <c r="D116" s="78">
        <v>10120</v>
      </c>
      <c r="E116" s="78">
        <v>8496</v>
      </c>
      <c r="F116" s="78">
        <v>10120</v>
      </c>
      <c r="G116" s="78">
        <v>12278</v>
      </c>
      <c r="H116" s="78">
        <v>13632</v>
      </c>
      <c r="I116" s="78">
        <v>13659</v>
      </c>
      <c r="J116" s="78">
        <v>11493</v>
      </c>
      <c r="K116" s="78">
        <v>8548</v>
      </c>
      <c r="L116" s="78">
        <v>9262</v>
      </c>
      <c r="M116" s="78">
        <v>10361</v>
      </c>
    </row>
    <row r="117" spans="1:13" x14ac:dyDescent="0.2">
      <c r="A117" s="90">
        <v>2022</v>
      </c>
      <c r="B117" s="78">
        <v>10685</v>
      </c>
      <c r="C117" s="78">
        <v>10180</v>
      </c>
      <c r="D117" s="78">
        <v>10190</v>
      </c>
      <c r="E117" s="78">
        <v>8560</v>
      </c>
      <c r="F117" s="78">
        <v>10227</v>
      </c>
      <c r="G117" s="78">
        <v>12408</v>
      </c>
      <c r="H117" s="78">
        <v>13772</v>
      </c>
      <c r="I117" s="78">
        <v>13799</v>
      </c>
      <c r="J117" s="78">
        <v>11604</v>
      </c>
      <c r="K117" s="78">
        <v>8589</v>
      </c>
      <c r="L117" s="78">
        <v>9303</v>
      </c>
      <c r="M117" s="78">
        <v>10433</v>
      </c>
    </row>
    <row r="118" spans="1:13" x14ac:dyDescent="0.2">
      <c r="A118" s="90">
        <v>2023</v>
      </c>
      <c r="B118" s="78">
        <v>10757</v>
      </c>
      <c r="C118" s="78">
        <v>10236</v>
      </c>
      <c r="D118" s="78">
        <v>10262</v>
      </c>
      <c r="E118" s="78">
        <v>8625</v>
      </c>
      <c r="F118" s="78">
        <v>10335</v>
      </c>
      <c r="G118" s="78">
        <v>12540</v>
      </c>
      <c r="H118" s="78">
        <v>13912</v>
      </c>
      <c r="I118" s="78">
        <v>13940</v>
      </c>
      <c r="J118" s="78">
        <v>11715</v>
      </c>
      <c r="K118" s="78">
        <v>8632</v>
      </c>
      <c r="L118" s="78">
        <v>9344</v>
      </c>
      <c r="M118" s="78">
        <v>10508</v>
      </c>
    </row>
    <row r="119" spans="1:13" x14ac:dyDescent="0.2">
      <c r="A119" s="90">
        <v>2024</v>
      </c>
      <c r="B119" s="78">
        <v>10832</v>
      </c>
      <c r="C119" s="78">
        <v>10287</v>
      </c>
      <c r="D119" s="78">
        <v>10328</v>
      </c>
      <c r="E119" s="78">
        <v>8684</v>
      </c>
      <c r="F119" s="78">
        <v>10441</v>
      </c>
      <c r="G119" s="78">
        <v>12665</v>
      </c>
      <c r="H119" s="78">
        <v>14048</v>
      </c>
      <c r="I119" s="78">
        <v>14076</v>
      </c>
      <c r="J119" s="78">
        <v>11824</v>
      </c>
      <c r="K119" s="78">
        <v>8670</v>
      </c>
      <c r="L119" s="78">
        <v>9382</v>
      </c>
      <c r="M119" s="78">
        <v>10576</v>
      </c>
    </row>
    <row r="120" spans="1:13" x14ac:dyDescent="0.2">
      <c r="A120" s="90">
        <v>2025</v>
      </c>
      <c r="B120" s="78">
        <v>10900</v>
      </c>
      <c r="C120" s="78">
        <v>10335</v>
      </c>
      <c r="D120" s="78">
        <v>10389</v>
      </c>
      <c r="E120" s="78">
        <v>8739</v>
      </c>
      <c r="F120" s="78">
        <v>10543</v>
      </c>
      <c r="G120" s="78">
        <v>12784</v>
      </c>
      <c r="H120" s="78">
        <v>14181</v>
      </c>
      <c r="I120" s="78">
        <v>14210</v>
      </c>
      <c r="J120" s="78">
        <v>11932</v>
      </c>
      <c r="K120" s="78">
        <v>8706</v>
      </c>
      <c r="L120" s="78">
        <v>9418</v>
      </c>
      <c r="M120" s="78">
        <v>10639</v>
      </c>
    </row>
    <row r="121" spans="1:13" x14ac:dyDescent="0.2">
      <c r="A121" s="90">
        <v>2026</v>
      </c>
      <c r="B121" s="78">
        <v>10963</v>
      </c>
      <c r="C121" s="78">
        <v>10383</v>
      </c>
      <c r="D121" s="78">
        <v>10451</v>
      </c>
      <c r="E121" s="78">
        <v>8795</v>
      </c>
      <c r="F121" s="78">
        <v>10646</v>
      </c>
      <c r="G121" s="78">
        <v>12905</v>
      </c>
      <c r="H121" s="78">
        <v>14315</v>
      </c>
      <c r="I121" s="78">
        <v>14344</v>
      </c>
      <c r="J121" s="78">
        <v>12039</v>
      </c>
      <c r="K121" s="78">
        <v>8743</v>
      </c>
      <c r="L121" s="78">
        <v>9454</v>
      </c>
      <c r="M121" s="78">
        <v>10703</v>
      </c>
    </row>
    <row r="122" spans="1:13" x14ac:dyDescent="0.2">
      <c r="A122" s="90">
        <v>2027</v>
      </c>
      <c r="B122" s="78">
        <v>11027</v>
      </c>
      <c r="C122" s="78">
        <v>10430</v>
      </c>
      <c r="D122" s="78">
        <v>10512</v>
      </c>
      <c r="E122" s="78">
        <v>8850</v>
      </c>
      <c r="F122" s="78">
        <v>10749</v>
      </c>
      <c r="G122" s="78">
        <v>13024</v>
      </c>
      <c r="H122" s="78">
        <v>14448</v>
      </c>
      <c r="I122" s="78">
        <v>14477</v>
      </c>
      <c r="J122" s="78">
        <v>12146</v>
      </c>
      <c r="K122" s="78">
        <v>8778</v>
      </c>
      <c r="L122" s="78">
        <v>9489</v>
      </c>
      <c r="M122" s="78">
        <v>10766</v>
      </c>
    </row>
    <row r="123" spans="1:13" x14ac:dyDescent="0.2">
      <c r="A123" s="119" t="s">
        <v>92</v>
      </c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</row>
    <row r="124" spans="1:13" x14ac:dyDescent="0.2">
      <c r="A124" s="90">
        <v>2018</v>
      </c>
      <c r="B124" s="78">
        <v>10423</v>
      </c>
      <c r="C124" s="78">
        <v>9983</v>
      </c>
      <c r="D124" s="78">
        <v>9938</v>
      </c>
      <c r="E124" s="78">
        <v>8335</v>
      </c>
      <c r="F124" s="78">
        <v>9501.6082999999999</v>
      </c>
      <c r="G124" s="78">
        <v>11614.085010000001</v>
      </c>
      <c r="H124" s="78">
        <v>12921.30472</v>
      </c>
      <c r="I124" s="78">
        <v>12942.99029</v>
      </c>
      <c r="J124" s="78">
        <v>10848.058580000001</v>
      </c>
      <c r="K124" s="78">
        <v>8443</v>
      </c>
      <c r="L124" s="78">
        <v>9157</v>
      </c>
      <c r="M124" s="78">
        <v>10174</v>
      </c>
    </row>
    <row r="125" spans="1:13" x14ac:dyDescent="0.2">
      <c r="A125" s="90">
        <v>2019</v>
      </c>
      <c r="B125" s="78">
        <v>10498</v>
      </c>
      <c r="C125" s="78">
        <v>10038</v>
      </c>
      <c r="D125" s="78">
        <v>10008</v>
      </c>
      <c r="E125" s="78">
        <v>8397</v>
      </c>
      <c r="F125" s="78">
        <v>9565.8655600000002</v>
      </c>
      <c r="G125" s="78">
        <v>11698.80603</v>
      </c>
      <c r="H125" s="78">
        <v>13018.596</v>
      </c>
      <c r="I125" s="78">
        <v>13042.06416</v>
      </c>
      <c r="J125" s="78">
        <v>10921.763779999999</v>
      </c>
      <c r="K125" s="78">
        <v>8483</v>
      </c>
      <c r="L125" s="78">
        <v>9197</v>
      </c>
      <c r="M125" s="78">
        <v>10246</v>
      </c>
    </row>
    <row r="126" spans="1:13" x14ac:dyDescent="0.2">
      <c r="A126" s="90">
        <v>2020</v>
      </c>
      <c r="B126" s="78">
        <v>10570</v>
      </c>
      <c r="C126" s="78">
        <v>10075</v>
      </c>
      <c r="D126" s="78">
        <v>10055</v>
      </c>
      <c r="E126" s="78">
        <v>8437</v>
      </c>
      <c r="F126" s="78">
        <v>9635.0276269999995</v>
      </c>
      <c r="G126" s="78">
        <v>11772.166279999999</v>
      </c>
      <c r="H126" s="78">
        <v>13113.171399999999</v>
      </c>
      <c r="I126" s="78">
        <v>13136.885689999999</v>
      </c>
      <c r="J126" s="78">
        <v>10996.81308</v>
      </c>
      <c r="K126" s="78">
        <v>8510</v>
      </c>
      <c r="L126" s="78">
        <v>9224</v>
      </c>
      <c r="M126" s="78">
        <v>10293</v>
      </c>
    </row>
    <row r="127" spans="1:13" x14ac:dyDescent="0.2">
      <c r="A127" s="90">
        <v>2021</v>
      </c>
      <c r="B127" s="78">
        <v>10617</v>
      </c>
      <c r="C127" s="78">
        <v>10126</v>
      </c>
      <c r="D127" s="78">
        <v>10120</v>
      </c>
      <c r="E127" s="78">
        <v>8496</v>
      </c>
      <c r="F127" s="78">
        <v>9715.2714720000004</v>
      </c>
      <c r="G127" s="78">
        <v>11871.694960000001</v>
      </c>
      <c r="H127" s="78">
        <v>13224.0064</v>
      </c>
      <c r="I127" s="78">
        <v>13249.06846</v>
      </c>
      <c r="J127" s="78">
        <v>11081.315119999999</v>
      </c>
      <c r="K127" s="78">
        <v>8548</v>
      </c>
      <c r="L127" s="78">
        <v>9262</v>
      </c>
      <c r="M127" s="78">
        <v>10361</v>
      </c>
    </row>
    <row r="128" spans="1:13" x14ac:dyDescent="0.2">
      <c r="A128" s="90">
        <v>2022</v>
      </c>
      <c r="B128" s="78">
        <v>10685</v>
      </c>
      <c r="C128" s="78">
        <v>10180</v>
      </c>
      <c r="D128" s="78">
        <v>10190</v>
      </c>
      <c r="E128" s="78">
        <v>8560</v>
      </c>
      <c r="F128" s="78">
        <v>9800.9926080000005</v>
      </c>
      <c r="G128" s="78">
        <v>11980.56747</v>
      </c>
      <c r="H128" s="78">
        <v>13343.04298</v>
      </c>
      <c r="I128" s="78">
        <v>13368.2924</v>
      </c>
      <c r="J128" s="78">
        <v>11171.71211</v>
      </c>
      <c r="K128" s="78">
        <v>8589</v>
      </c>
      <c r="L128" s="78">
        <v>9303</v>
      </c>
      <c r="M128" s="78">
        <v>10433</v>
      </c>
    </row>
    <row r="129" spans="1:13" x14ac:dyDescent="0.2">
      <c r="A129" s="90">
        <v>2023</v>
      </c>
      <c r="B129" s="78">
        <v>10757</v>
      </c>
      <c r="C129" s="78">
        <v>10236</v>
      </c>
      <c r="D129" s="78">
        <v>10262</v>
      </c>
      <c r="E129" s="78">
        <v>8625</v>
      </c>
      <c r="F129" s="78">
        <v>9889.7040130000005</v>
      </c>
      <c r="G129" s="78">
        <v>12093.389649999999</v>
      </c>
      <c r="H129" s="78">
        <v>13463.98482</v>
      </c>
      <c r="I129" s="78">
        <v>13490.37017</v>
      </c>
      <c r="J129" s="78">
        <v>11263.91497</v>
      </c>
      <c r="K129" s="78">
        <v>8632</v>
      </c>
      <c r="L129" s="78">
        <v>9344</v>
      </c>
      <c r="M129" s="78">
        <v>10508</v>
      </c>
    </row>
    <row r="130" spans="1:13" x14ac:dyDescent="0.2">
      <c r="A130" s="90">
        <v>2024</v>
      </c>
      <c r="B130" s="78">
        <v>10832</v>
      </c>
      <c r="C130" s="78">
        <v>10287</v>
      </c>
      <c r="D130" s="78">
        <v>10328</v>
      </c>
      <c r="E130" s="78">
        <v>8684</v>
      </c>
      <c r="F130" s="78">
        <v>9978.0880589999997</v>
      </c>
      <c r="G130" s="78">
        <v>12200.927229999999</v>
      </c>
      <c r="H130" s="78">
        <v>13582.68888</v>
      </c>
      <c r="I130" s="78">
        <v>13609.26468</v>
      </c>
      <c r="J130" s="78">
        <v>11355.98552</v>
      </c>
      <c r="K130" s="78">
        <v>8670</v>
      </c>
      <c r="L130" s="78">
        <v>9382</v>
      </c>
      <c r="M130" s="78">
        <v>10576</v>
      </c>
    </row>
    <row r="131" spans="1:13" x14ac:dyDescent="0.2">
      <c r="A131" s="90">
        <v>2025</v>
      </c>
      <c r="B131" s="78">
        <v>10900</v>
      </c>
      <c r="C131" s="78">
        <v>10335</v>
      </c>
      <c r="D131" s="78">
        <v>10389</v>
      </c>
      <c r="E131" s="78">
        <v>8739</v>
      </c>
      <c r="F131" s="78">
        <v>10066.626</v>
      </c>
      <c r="G131" s="78">
        <v>12307.210880000001</v>
      </c>
      <c r="H131" s="78">
        <v>13703.76757</v>
      </c>
      <c r="I131" s="78">
        <v>13732.24073</v>
      </c>
      <c r="J131" s="78">
        <v>11453.782149999999</v>
      </c>
      <c r="K131" s="78">
        <v>8706</v>
      </c>
      <c r="L131" s="78">
        <v>9418</v>
      </c>
      <c r="M131" s="78">
        <v>10639</v>
      </c>
    </row>
    <row r="132" spans="1:13" x14ac:dyDescent="0.2">
      <c r="A132" s="90">
        <v>2026</v>
      </c>
      <c r="B132" s="78">
        <v>10963</v>
      </c>
      <c r="C132" s="78">
        <v>10383</v>
      </c>
      <c r="D132" s="78">
        <v>10451</v>
      </c>
      <c r="E132" s="78">
        <v>8795</v>
      </c>
      <c r="F132" s="78">
        <v>10164.1212</v>
      </c>
      <c r="G132" s="78">
        <v>12422.80236</v>
      </c>
      <c r="H132" s="78">
        <v>13832.46312</v>
      </c>
      <c r="I132" s="78">
        <v>13861.05523</v>
      </c>
      <c r="J132" s="78">
        <v>11555.706050000001</v>
      </c>
      <c r="K132" s="78">
        <v>8743</v>
      </c>
      <c r="L132" s="78">
        <v>9454</v>
      </c>
      <c r="M132" s="78">
        <v>10703</v>
      </c>
    </row>
    <row r="133" spans="1:13" x14ac:dyDescent="0.2">
      <c r="A133" s="90">
        <v>2027</v>
      </c>
      <c r="B133" s="78">
        <v>11027</v>
      </c>
      <c r="C133" s="78">
        <v>10430</v>
      </c>
      <c r="D133" s="78">
        <v>10512</v>
      </c>
      <c r="E133" s="78">
        <v>8850</v>
      </c>
      <c r="F133" s="78">
        <v>10262.940140000001</v>
      </c>
      <c r="G133" s="78">
        <v>12537.711300000001</v>
      </c>
      <c r="H133" s="78">
        <v>13961.469279999999</v>
      </c>
      <c r="I133" s="78">
        <v>13990.172490000001</v>
      </c>
      <c r="J133" s="78">
        <v>11658.925440000001</v>
      </c>
      <c r="K133" s="78">
        <v>8778</v>
      </c>
      <c r="L133" s="78">
        <v>9489</v>
      </c>
      <c r="M133" s="78">
        <v>10766</v>
      </c>
    </row>
    <row r="134" spans="1:13" x14ac:dyDescent="0.2">
      <c r="A134" s="119" t="s">
        <v>93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</row>
    <row r="135" spans="1:13" x14ac:dyDescent="0.2">
      <c r="A135" s="90">
        <v>2018</v>
      </c>
      <c r="B135" s="78">
        <v>9417</v>
      </c>
      <c r="C135" s="78">
        <v>8977</v>
      </c>
      <c r="D135" s="78">
        <v>8932</v>
      </c>
      <c r="E135" s="78">
        <v>6850</v>
      </c>
      <c r="F135" s="78">
        <v>8016.6082999999999</v>
      </c>
      <c r="G135" s="78">
        <v>10129.085010000001</v>
      </c>
      <c r="H135" s="78">
        <v>11436.30472</v>
      </c>
      <c r="I135" s="78">
        <v>11457.99029</v>
      </c>
      <c r="J135" s="78">
        <v>9363.0585780000001</v>
      </c>
      <c r="K135" s="78">
        <v>6958</v>
      </c>
      <c r="L135" s="78">
        <v>7672</v>
      </c>
      <c r="M135" s="78">
        <v>8672</v>
      </c>
    </row>
    <row r="136" spans="1:13" x14ac:dyDescent="0.2">
      <c r="A136" s="90">
        <v>2019</v>
      </c>
      <c r="B136" s="78">
        <v>8996</v>
      </c>
      <c r="C136" s="78">
        <v>8536</v>
      </c>
      <c r="D136" s="78">
        <v>8506</v>
      </c>
      <c r="E136" s="78">
        <v>6671</v>
      </c>
      <c r="F136" s="78">
        <v>7939.8655600000002</v>
      </c>
      <c r="G136" s="78">
        <v>10072.80603</v>
      </c>
      <c r="H136" s="78">
        <v>11392.596</v>
      </c>
      <c r="I136" s="78">
        <v>11416.06416</v>
      </c>
      <c r="J136" s="78">
        <v>9295.763782</v>
      </c>
      <c r="K136" s="78">
        <v>6857</v>
      </c>
      <c r="L136" s="78">
        <v>7571</v>
      </c>
      <c r="M136" s="78">
        <v>8620</v>
      </c>
    </row>
    <row r="137" spans="1:13" x14ac:dyDescent="0.2">
      <c r="A137" s="90">
        <v>2020</v>
      </c>
      <c r="B137" s="78">
        <v>8944</v>
      </c>
      <c r="C137" s="78">
        <v>8449</v>
      </c>
      <c r="D137" s="78">
        <v>8429</v>
      </c>
      <c r="E137" s="78">
        <v>6485</v>
      </c>
      <c r="F137" s="78">
        <v>7683.0276270000004</v>
      </c>
      <c r="G137" s="78">
        <v>9820.1662799999995</v>
      </c>
      <c r="H137" s="78">
        <v>11161.171399999999</v>
      </c>
      <c r="I137" s="78">
        <v>11184.885689999999</v>
      </c>
      <c r="J137" s="78">
        <v>9044.8130839999994</v>
      </c>
      <c r="K137" s="78">
        <v>6558</v>
      </c>
      <c r="L137" s="78">
        <v>7272</v>
      </c>
      <c r="M137" s="78">
        <v>8453</v>
      </c>
    </row>
    <row r="138" spans="1:13" x14ac:dyDescent="0.2">
      <c r="A138" s="90">
        <v>2021</v>
      </c>
      <c r="B138" s="78">
        <v>8777</v>
      </c>
      <c r="C138" s="78">
        <v>8286</v>
      </c>
      <c r="D138" s="78">
        <v>8280</v>
      </c>
      <c r="E138" s="78">
        <v>6333</v>
      </c>
      <c r="F138" s="78">
        <v>7552.2714720000004</v>
      </c>
      <c r="G138" s="78">
        <v>9708.6949629999999</v>
      </c>
      <c r="H138" s="78">
        <v>11061.0064</v>
      </c>
      <c r="I138" s="78">
        <v>11086.06846</v>
      </c>
      <c r="J138" s="78">
        <v>8918.3151170000001</v>
      </c>
      <c r="K138" s="78">
        <v>6385</v>
      </c>
      <c r="L138" s="78">
        <v>7099</v>
      </c>
      <c r="M138" s="78">
        <v>8323</v>
      </c>
    </row>
    <row r="139" spans="1:13" x14ac:dyDescent="0.2">
      <c r="A139" s="90">
        <v>2022</v>
      </c>
      <c r="B139" s="78">
        <v>8647</v>
      </c>
      <c r="C139" s="78">
        <v>8142</v>
      </c>
      <c r="D139" s="78">
        <v>8152</v>
      </c>
      <c r="E139" s="78">
        <v>6204</v>
      </c>
      <c r="F139" s="78">
        <v>7444.9926079999996</v>
      </c>
      <c r="G139" s="78">
        <v>9624.5674739999995</v>
      </c>
      <c r="H139" s="78">
        <v>10987.04298</v>
      </c>
      <c r="I139" s="78">
        <v>11012.2924</v>
      </c>
      <c r="J139" s="78">
        <v>8815.7121100000004</v>
      </c>
      <c r="K139" s="78">
        <v>6233</v>
      </c>
      <c r="L139" s="78">
        <v>6947</v>
      </c>
      <c r="M139" s="78">
        <v>8212</v>
      </c>
    </row>
    <row r="140" spans="1:13" x14ac:dyDescent="0.2">
      <c r="A140" s="90">
        <v>2023</v>
      </c>
      <c r="B140" s="78">
        <v>8536</v>
      </c>
      <c r="C140" s="78">
        <v>8015</v>
      </c>
      <c r="D140" s="78">
        <v>8041</v>
      </c>
      <c r="E140" s="78">
        <v>6093</v>
      </c>
      <c r="F140" s="78">
        <v>7357.7040129999996</v>
      </c>
      <c r="G140" s="78">
        <v>9561.3896530000002</v>
      </c>
      <c r="H140" s="78">
        <v>10931.98482</v>
      </c>
      <c r="I140" s="78">
        <v>10958.37017</v>
      </c>
      <c r="J140" s="78">
        <v>8731.9149739999993</v>
      </c>
      <c r="K140" s="78">
        <v>6100</v>
      </c>
      <c r="L140" s="78">
        <v>6812</v>
      </c>
      <c r="M140" s="78">
        <v>8121</v>
      </c>
    </row>
    <row r="141" spans="1:13" x14ac:dyDescent="0.2">
      <c r="A141" s="90">
        <v>2024</v>
      </c>
      <c r="B141" s="78">
        <v>8445</v>
      </c>
      <c r="C141" s="78">
        <v>7900</v>
      </c>
      <c r="D141" s="78">
        <v>7941</v>
      </c>
      <c r="E141" s="78">
        <v>5994</v>
      </c>
      <c r="F141" s="78">
        <v>7288.0880589999997</v>
      </c>
      <c r="G141" s="78">
        <v>9510.9272330000003</v>
      </c>
      <c r="H141" s="78">
        <v>10892.68888</v>
      </c>
      <c r="I141" s="78">
        <v>10919.26468</v>
      </c>
      <c r="J141" s="78">
        <v>8665.9855200000002</v>
      </c>
      <c r="K141" s="78">
        <v>5980</v>
      </c>
      <c r="L141" s="78">
        <v>6692</v>
      </c>
      <c r="M141" s="78">
        <v>8040</v>
      </c>
    </row>
    <row r="142" spans="1:13" x14ac:dyDescent="0.2">
      <c r="A142" s="90">
        <v>2025</v>
      </c>
      <c r="B142" s="78">
        <v>8364</v>
      </c>
      <c r="C142" s="78">
        <v>7799</v>
      </c>
      <c r="D142" s="78">
        <v>7853</v>
      </c>
      <c r="E142" s="78">
        <v>5908</v>
      </c>
      <c r="F142" s="78">
        <v>7235.626002</v>
      </c>
      <c r="G142" s="78">
        <v>9476.2108790000002</v>
      </c>
      <c r="H142" s="78">
        <v>10872.76757</v>
      </c>
      <c r="I142" s="78">
        <v>10901.24073</v>
      </c>
      <c r="J142" s="78">
        <v>8622.7821459999996</v>
      </c>
      <c r="K142" s="78">
        <v>5875</v>
      </c>
      <c r="L142" s="78">
        <v>6587</v>
      </c>
      <c r="M142" s="78">
        <v>7971</v>
      </c>
    </row>
    <row r="143" spans="1:13" x14ac:dyDescent="0.2">
      <c r="A143" s="90">
        <v>2026</v>
      </c>
      <c r="B143" s="78">
        <v>8295</v>
      </c>
      <c r="C143" s="78">
        <v>7715</v>
      </c>
      <c r="D143" s="78">
        <v>7783</v>
      </c>
      <c r="E143" s="78">
        <v>5840</v>
      </c>
      <c r="F143" s="78">
        <v>7209.1212020000003</v>
      </c>
      <c r="G143" s="78">
        <v>9467.8023620000004</v>
      </c>
      <c r="H143" s="78">
        <v>10877.46312</v>
      </c>
      <c r="I143" s="78">
        <v>10906.05523</v>
      </c>
      <c r="J143" s="78">
        <v>8600.7060540000002</v>
      </c>
      <c r="K143" s="78">
        <v>5788</v>
      </c>
      <c r="L143" s="78">
        <v>6499</v>
      </c>
      <c r="M143" s="78">
        <v>7918</v>
      </c>
    </row>
    <row r="144" spans="1:13" x14ac:dyDescent="0.2">
      <c r="A144" s="90">
        <v>2027</v>
      </c>
      <c r="B144" s="78">
        <v>8242</v>
      </c>
      <c r="C144" s="78">
        <v>7645</v>
      </c>
      <c r="D144" s="78">
        <v>7727</v>
      </c>
      <c r="E144" s="78">
        <v>5788</v>
      </c>
      <c r="F144" s="78">
        <v>7200.9401349999998</v>
      </c>
      <c r="G144" s="78">
        <v>9475.7112990000005</v>
      </c>
      <c r="H144" s="78">
        <v>10899.469279999999</v>
      </c>
      <c r="I144" s="78">
        <v>10928.172490000001</v>
      </c>
      <c r="J144" s="78">
        <v>8596.9254440000004</v>
      </c>
      <c r="K144" s="78">
        <v>5716</v>
      </c>
      <c r="L144" s="78">
        <v>6427</v>
      </c>
      <c r="M144" s="78">
        <v>7880</v>
      </c>
    </row>
    <row r="145" spans="1:13" x14ac:dyDescent="0.2">
      <c r="A145" s="90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x14ac:dyDescent="0.2">
      <c r="A146" s="90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x14ac:dyDescent="0.2">
      <c r="A147" s="90"/>
      <c r="B147" s="118" t="s">
        <v>70</v>
      </c>
      <c r="C147" s="118" t="s">
        <v>71</v>
      </c>
      <c r="D147" s="118" t="s">
        <v>72</v>
      </c>
      <c r="E147" s="118" t="s">
        <v>73</v>
      </c>
      <c r="F147" s="118" t="s">
        <v>74</v>
      </c>
      <c r="G147" s="118" t="s">
        <v>75</v>
      </c>
      <c r="H147" s="118" t="s">
        <v>76</v>
      </c>
      <c r="I147" s="118" t="s">
        <v>77</v>
      </c>
      <c r="J147" s="118" t="s">
        <v>78</v>
      </c>
      <c r="K147" s="118" t="s">
        <v>79</v>
      </c>
      <c r="L147" s="118" t="s">
        <v>80</v>
      </c>
      <c r="M147" s="118" t="s">
        <v>81</v>
      </c>
    </row>
    <row r="148" spans="1:13" x14ac:dyDescent="0.2">
      <c r="A148" s="119" t="s">
        <v>94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x14ac:dyDescent="0.2">
      <c r="A149" s="90">
        <v>2018</v>
      </c>
      <c r="B149" s="78">
        <v>2004</v>
      </c>
      <c r="C149" s="78">
        <v>1971</v>
      </c>
      <c r="D149" s="78">
        <v>1938</v>
      </c>
      <c r="E149" s="78">
        <v>1613</v>
      </c>
      <c r="F149" s="78">
        <v>1801</v>
      </c>
      <c r="G149" s="78">
        <v>2159</v>
      </c>
      <c r="H149" s="78">
        <v>2418</v>
      </c>
      <c r="I149" s="78">
        <v>2409</v>
      </c>
      <c r="J149" s="78">
        <v>2015</v>
      </c>
      <c r="K149" s="78">
        <v>1639</v>
      </c>
      <c r="L149" s="78">
        <v>1794</v>
      </c>
      <c r="M149" s="78">
        <v>1957</v>
      </c>
    </row>
    <row r="150" spans="1:13" x14ac:dyDescent="0.2">
      <c r="A150" s="90">
        <v>2019</v>
      </c>
      <c r="B150" s="78">
        <v>2013</v>
      </c>
      <c r="C150" s="78">
        <v>1980</v>
      </c>
      <c r="D150" s="78">
        <v>1944</v>
      </c>
      <c r="E150" s="78">
        <v>1621</v>
      </c>
      <c r="F150" s="78">
        <v>1814</v>
      </c>
      <c r="G150" s="78">
        <v>2178</v>
      </c>
      <c r="H150" s="78">
        <v>2441</v>
      </c>
      <c r="I150" s="78">
        <v>2431</v>
      </c>
      <c r="J150" s="78">
        <v>2029</v>
      </c>
      <c r="K150" s="78">
        <v>1644</v>
      </c>
      <c r="L150" s="78">
        <v>1798</v>
      </c>
      <c r="M150" s="78">
        <v>1965</v>
      </c>
    </row>
    <row r="151" spans="1:13" x14ac:dyDescent="0.2">
      <c r="A151" s="90">
        <v>2020</v>
      </c>
      <c r="B151" s="78">
        <v>2020</v>
      </c>
      <c r="C151" s="78">
        <v>1983</v>
      </c>
      <c r="D151" s="78">
        <v>1947</v>
      </c>
      <c r="E151" s="78">
        <v>1624</v>
      </c>
      <c r="F151" s="78">
        <v>1824</v>
      </c>
      <c r="G151" s="78">
        <v>2192</v>
      </c>
      <c r="H151" s="78">
        <v>2457</v>
      </c>
      <c r="I151" s="78">
        <v>2447</v>
      </c>
      <c r="J151" s="78">
        <v>2040</v>
      </c>
      <c r="K151" s="78">
        <v>1646</v>
      </c>
      <c r="L151" s="78">
        <v>1800</v>
      </c>
      <c r="M151" s="78">
        <v>1968</v>
      </c>
    </row>
    <row r="152" spans="1:13" x14ac:dyDescent="0.2">
      <c r="A152" s="90">
        <v>2021</v>
      </c>
      <c r="B152" s="78">
        <v>2023</v>
      </c>
      <c r="C152" s="78">
        <v>1989</v>
      </c>
      <c r="D152" s="78">
        <v>1951</v>
      </c>
      <c r="E152" s="78">
        <v>1630</v>
      </c>
      <c r="F152" s="78">
        <v>1835</v>
      </c>
      <c r="G152" s="78">
        <v>2210</v>
      </c>
      <c r="H152" s="78">
        <v>2477</v>
      </c>
      <c r="I152" s="78">
        <v>2467</v>
      </c>
      <c r="J152" s="78">
        <v>2053</v>
      </c>
      <c r="K152" s="78">
        <v>1650</v>
      </c>
      <c r="L152" s="78">
        <v>1804</v>
      </c>
      <c r="M152" s="78">
        <v>1973</v>
      </c>
    </row>
    <row r="153" spans="1:13" x14ac:dyDescent="0.2">
      <c r="A153" s="90">
        <v>2022</v>
      </c>
      <c r="B153" s="78">
        <v>2029</v>
      </c>
      <c r="C153" s="78">
        <v>1996</v>
      </c>
      <c r="D153" s="78">
        <v>1956</v>
      </c>
      <c r="E153" s="78">
        <v>1636</v>
      </c>
      <c r="F153" s="78">
        <v>1847</v>
      </c>
      <c r="G153" s="78">
        <v>2228</v>
      </c>
      <c r="H153" s="78">
        <v>2498</v>
      </c>
      <c r="I153" s="78">
        <v>2488</v>
      </c>
      <c r="J153" s="78">
        <v>2067</v>
      </c>
      <c r="K153" s="78">
        <v>1654</v>
      </c>
      <c r="L153" s="78">
        <v>1808</v>
      </c>
      <c r="M153" s="78">
        <v>1979</v>
      </c>
    </row>
    <row r="154" spans="1:13" x14ac:dyDescent="0.2">
      <c r="A154" s="90">
        <v>2023</v>
      </c>
      <c r="B154" s="78">
        <v>2035</v>
      </c>
      <c r="C154" s="78">
        <v>2002</v>
      </c>
      <c r="D154" s="78">
        <v>1960</v>
      </c>
      <c r="E154" s="78">
        <v>1642</v>
      </c>
      <c r="F154" s="78">
        <v>1859</v>
      </c>
      <c r="G154" s="78">
        <v>2247</v>
      </c>
      <c r="H154" s="78">
        <v>2519</v>
      </c>
      <c r="I154" s="78">
        <v>2509</v>
      </c>
      <c r="J154" s="78">
        <v>2080</v>
      </c>
      <c r="K154" s="78">
        <v>1658</v>
      </c>
      <c r="L154" s="78">
        <v>1811</v>
      </c>
      <c r="M154" s="78">
        <v>1985</v>
      </c>
    </row>
    <row r="155" spans="1:13" x14ac:dyDescent="0.2">
      <c r="A155" s="90">
        <v>2024</v>
      </c>
      <c r="B155" s="78">
        <v>2041</v>
      </c>
      <c r="C155" s="78">
        <v>2008</v>
      </c>
      <c r="D155" s="78">
        <v>1964</v>
      </c>
      <c r="E155" s="78">
        <v>1647</v>
      </c>
      <c r="F155" s="78">
        <v>1870</v>
      </c>
      <c r="G155" s="78">
        <v>2264</v>
      </c>
      <c r="H155" s="78">
        <v>2539</v>
      </c>
      <c r="I155" s="78">
        <v>2528</v>
      </c>
      <c r="J155" s="78">
        <v>2093</v>
      </c>
      <c r="K155" s="78">
        <v>1661</v>
      </c>
      <c r="L155" s="78">
        <v>1815</v>
      </c>
      <c r="M155" s="78">
        <v>1990</v>
      </c>
    </row>
    <row r="156" spans="1:13" x14ac:dyDescent="0.2">
      <c r="A156" s="90">
        <v>2025</v>
      </c>
      <c r="B156" s="78">
        <v>2046</v>
      </c>
      <c r="C156" s="78">
        <v>2012</v>
      </c>
      <c r="D156" s="78">
        <v>1968</v>
      </c>
      <c r="E156" s="78">
        <v>1652</v>
      </c>
      <c r="F156" s="78">
        <v>1880</v>
      </c>
      <c r="G156" s="78">
        <v>2281</v>
      </c>
      <c r="H156" s="78">
        <v>2557</v>
      </c>
      <c r="I156" s="78">
        <v>2547</v>
      </c>
      <c r="J156" s="78">
        <v>2105</v>
      </c>
      <c r="K156" s="78">
        <v>1664</v>
      </c>
      <c r="L156" s="78">
        <v>1817</v>
      </c>
      <c r="M156" s="78">
        <v>1995</v>
      </c>
    </row>
    <row r="157" spans="1:13" x14ac:dyDescent="0.2">
      <c r="A157" s="90">
        <v>2026</v>
      </c>
      <c r="B157" s="78">
        <v>2050</v>
      </c>
      <c r="C157" s="78">
        <v>2017</v>
      </c>
      <c r="D157" s="78">
        <v>1971</v>
      </c>
      <c r="E157" s="78">
        <v>1657</v>
      </c>
      <c r="F157" s="78">
        <v>1891</v>
      </c>
      <c r="G157" s="78">
        <v>2298</v>
      </c>
      <c r="H157" s="78">
        <v>2575</v>
      </c>
      <c r="I157" s="78">
        <v>2565</v>
      </c>
      <c r="J157" s="78">
        <v>2117</v>
      </c>
      <c r="K157" s="78">
        <v>1667</v>
      </c>
      <c r="L157" s="78">
        <v>1820</v>
      </c>
      <c r="M157" s="78">
        <v>1999</v>
      </c>
    </row>
    <row r="158" spans="1:13" x14ac:dyDescent="0.2">
      <c r="A158" s="90">
        <v>2027</v>
      </c>
      <c r="B158" s="78">
        <v>2055</v>
      </c>
      <c r="C158" s="78">
        <v>2022</v>
      </c>
      <c r="D158" s="78">
        <v>1975</v>
      </c>
      <c r="E158" s="78">
        <v>1662</v>
      </c>
      <c r="F158" s="78">
        <v>1902</v>
      </c>
      <c r="G158" s="78">
        <v>2315</v>
      </c>
      <c r="H158" s="78">
        <v>2594</v>
      </c>
      <c r="I158" s="78">
        <v>2584</v>
      </c>
      <c r="J158" s="78">
        <v>2130</v>
      </c>
      <c r="K158" s="78">
        <v>1670</v>
      </c>
      <c r="L158" s="78">
        <v>1823</v>
      </c>
      <c r="M158" s="78">
        <v>2004</v>
      </c>
    </row>
    <row r="159" spans="1:13" x14ac:dyDescent="0.2">
      <c r="A159" s="119" t="s">
        <v>95</v>
      </c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</row>
    <row r="160" spans="1:13" x14ac:dyDescent="0.2">
      <c r="A160" s="90">
        <v>2018</v>
      </c>
      <c r="B160" s="78">
        <v>2004</v>
      </c>
      <c r="C160" s="78">
        <v>1971</v>
      </c>
      <c r="D160" s="78">
        <v>1938</v>
      </c>
      <c r="E160" s="78">
        <v>1613</v>
      </c>
      <c r="F160" s="78">
        <v>1775.2068509999999</v>
      </c>
      <c r="G160" s="78">
        <v>2132.9342120000001</v>
      </c>
      <c r="H160" s="78">
        <v>2391.6416429999999</v>
      </c>
      <c r="I160" s="78">
        <v>2382.3075909999998</v>
      </c>
      <c r="J160" s="78">
        <v>1988.003305</v>
      </c>
      <c r="K160" s="78">
        <v>1639</v>
      </c>
      <c r="L160" s="78">
        <v>1794</v>
      </c>
      <c r="M160" s="78">
        <v>1957</v>
      </c>
    </row>
    <row r="161" spans="1:13" x14ac:dyDescent="0.2">
      <c r="A161" s="90">
        <v>2019</v>
      </c>
      <c r="B161" s="78">
        <v>2013</v>
      </c>
      <c r="C161" s="78">
        <v>1980</v>
      </c>
      <c r="D161" s="78">
        <v>1944</v>
      </c>
      <c r="E161" s="78">
        <v>1621</v>
      </c>
      <c r="F161" s="78">
        <v>1784.4903670000001</v>
      </c>
      <c r="G161" s="78">
        <v>2148.2306589999998</v>
      </c>
      <c r="H161" s="78">
        <v>2410.9518130000001</v>
      </c>
      <c r="I161" s="78">
        <v>2400.6329489999998</v>
      </c>
      <c r="J161" s="78">
        <v>1998.3423769999999</v>
      </c>
      <c r="K161" s="78">
        <v>1644</v>
      </c>
      <c r="L161" s="78">
        <v>1798</v>
      </c>
      <c r="M161" s="78">
        <v>1965</v>
      </c>
    </row>
    <row r="162" spans="1:13" x14ac:dyDescent="0.2">
      <c r="A162" s="90">
        <v>2020</v>
      </c>
      <c r="B162" s="78">
        <v>2020</v>
      </c>
      <c r="C162" s="78">
        <v>1983</v>
      </c>
      <c r="D162" s="78">
        <v>1947</v>
      </c>
      <c r="E162" s="78">
        <v>1624</v>
      </c>
      <c r="F162" s="78">
        <v>1790.971278</v>
      </c>
      <c r="G162" s="78">
        <v>2158.7342130000002</v>
      </c>
      <c r="H162" s="78">
        <v>2423.4799269999999</v>
      </c>
      <c r="I162" s="78">
        <v>2413.1891220000002</v>
      </c>
      <c r="J162" s="78">
        <v>2005.9245330000001</v>
      </c>
      <c r="K162" s="78">
        <v>1646</v>
      </c>
      <c r="L162" s="78">
        <v>1800</v>
      </c>
      <c r="M162" s="78">
        <v>1968</v>
      </c>
    </row>
    <row r="163" spans="1:13" x14ac:dyDescent="0.2">
      <c r="A163" s="90">
        <v>2021</v>
      </c>
      <c r="B163" s="78">
        <v>2023</v>
      </c>
      <c r="C163" s="78">
        <v>1989</v>
      </c>
      <c r="D163" s="78">
        <v>1951</v>
      </c>
      <c r="E163" s="78">
        <v>1630</v>
      </c>
      <c r="F163" s="78">
        <v>1798.808391</v>
      </c>
      <c r="G163" s="78">
        <v>2173.6052530000002</v>
      </c>
      <c r="H163" s="78">
        <v>2440.387459</v>
      </c>
      <c r="I163" s="78">
        <v>2430.138078</v>
      </c>
      <c r="J163" s="78">
        <v>2015.9115420000001</v>
      </c>
      <c r="K163" s="78">
        <v>1650</v>
      </c>
      <c r="L163" s="78">
        <v>1804</v>
      </c>
      <c r="M163" s="78">
        <v>1973</v>
      </c>
    </row>
    <row r="164" spans="1:13" x14ac:dyDescent="0.2">
      <c r="A164" s="90">
        <v>2022</v>
      </c>
      <c r="B164" s="78">
        <v>2029</v>
      </c>
      <c r="C164" s="78">
        <v>1996</v>
      </c>
      <c r="D164" s="78">
        <v>1956</v>
      </c>
      <c r="E164" s="78">
        <v>1636</v>
      </c>
      <c r="F164" s="78">
        <v>1808.0592690000001</v>
      </c>
      <c r="G164" s="78">
        <v>2188.873908</v>
      </c>
      <c r="H164" s="78">
        <v>2458.6753669999998</v>
      </c>
      <c r="I164" s="78">
        <v>2448.4479449999999</v>
      </c>
      <c r="J164" s="78">
        <v>2027.2417049999999</v>
      </c>
      <c r="K164" s="78">
        <v>1654</v>
      </c>
      <c r="L164" s="78">
        <v>1808</v>
      </c>
      <c r="M164" s="78">
        <v>1979</v>
      </c>
    </row>
    <row r="165" spans="1:13" x14ac:dyDescent="0.2">
      <c r="A165" s="90">
        <v>2023</v>
      </c>
      <c r="B165" s="78">
        <v>2035</v>
      </c>
      <c r="C165" s="78">
        <v>2002</v>
      </c>
      <c r="D165" s="78">
        <v>1960</v>
      </c>
      <c r="E165" s="78">
        <v>1642</v>
      </c>
      <c r="F165" s="78">
        <v>1817.546294</v>
      </c>
      <c r="G165" s="78">
        <v>2205.3747819999999</v>
      </c>
      <c r="H165" s="78">
        <v>2477.1911919999998</v>
      </c>
      <c r="I165" s="78">
        <v>2466.98074</v>
      </c>
      <c r="J165" s="78">
        <v>2037.790135</v>
      </c>
      <c r="K165" s="78">
        <v>1658</v>
      </c>
      <c r="L165" s="78">
        <v>1811</v>
      </c>
      <c r="M165" s="78">
        <v>1985</v>
      </c>
    </row>
    <row r="166" spans="1:13" x14ac:dyDescent="0.2">
      <c r="A166" s="90">
        <v>2024</v>
      </c>
      <c r="B166" s="78">
        <v>2041</v>
      </c>
      <c r="C166" s="78">
        <v>2008</v>
      </c>
      <c r="D166" s="78">
        <v>1964</v>
      </c>
      <c r="E166" s="78">
        <v>1647</v>
      </c>
      <c r="F166" s="78">
        <v>1826.237259</v>
      </c>
      <c r="G166" s="78">
        <v>2220.083392</v>
      </c>
      <c r="H166" s="78">
        <v>2494.9189270000002</v>
      </c>
      <c r="I166" s="78">
        <v>2483.7303270000002</v>
      </c>
      <c r="J166" s="78">
        <v>2048.5599350000002</v>
      </c>
      <c r="K166" s="78">
        <v>1661</v>
      </c>
      <c r="L166" s="78">
        <v>1815</v>
      </c>
      <c r="M166" s="78">
        <v>1990</v>
      </c>
    </row>
    <row r="167" spans="1:13" x14ac:dyDescent="0.2">
      <c r="A167" s="90">
        <v>2025</v>
      </c>
      <c r="B167" s="78">
        <v>2046</v>
      </c>
      <c r="C167" s="78">
        <v>2012</v>
      </c>
      <c r="D167" s="78">
        <v>1968</v>
      </c>
      <c r="E167" s="78">
        <v>1652</v>
      </c>
      <c r="F167" s="78">
        <v>1834.091042</v>
      </c>
      <c r="G167" s="78">
        <v>2234.928277</v>
      </c>
      <c r="H167" s="78">
        <v>2510.7539000000002</v>
      </c>
      <c r="I167" s="78">
        <v>2500.5534389999998</v>
      </c>
      <c r="J167" s="78">
        <v>2058.371799</v>
      </c>
      <c r="K167" s="78">
        <v>1664</v>
      </c>
      <c r="L167" s="78">
        <v>1817</v>
      </c>
      <c r="M167" s="78">
        <v>1995</v>
      </c>
    </row>
    <row r="168" spans="1:13" x14ac:dyDescent="0.2">
      <c r="A168" s="90">
        <v>2026</v>
      </c>
      <c r="B168" s="78">
        <v>2050</v>
      </c>
      <c r="C168" s="78">
        <v>2017</v>
      </c>
      <c r="D168" s="78">
        <v>1971</v>
      </c>
      <c r="E168" s="78">
        <v>1657</v>
      </c>
      <c r="F168" s="78">
        <v>1842.8710759999999</v>
      </c>
      <c r="G168" s="78">
        <v>2249.7201</v>
      </c>
      <c r="H168" s="78">
        <v>2526.558489</v>
      </c>
      <c r="I168" s="78">
        <v>2516.3725669999999</v>
      </c>
      <c r="J168" s="78">
        <v>2068.2043779999999</v>
      </c>
      <c r="K168" s="78">
        <v>1667</v>
      </c>
      <c r="L168" s="78">
        <v>1820</v>
      </c>
      <c r="M168" s="78">
        <v>1999</v>
      </c>
    </row>
    <row r="169" spans="1:13" x14ac:dyDescent="0.2">
      <c r="A169" s="90">
        <v>2027</v>
      </c>
      <c r="B169" s="78">
        <v>2055</v>
      </c>
      <c r="C169" s="78">
        <v>2022</v>
      </c>
      <c r="D169" s="78">
        <v>1975</v>
      </c>
      <c r="E169" s="78">
        <v>1662</v>
      </c>
      <c r="F169" s="78">
        <v>1851.814046</v>
      </c>
      <c r="G169" s="78">
        <v>2264.6743379999998</v>
      </c>
      <c r="H169" s="78">
        <v>2543.5249269999999</v>
      </c>
      <c r="I169" s="78">
        <v>2533.3528980000001</v>
      </c>
      <c r="J169" s="78">
        <v>2079.1975590000002</v>
      </c>
      <c r="K169" s="78">
        <v>1670</v>
      </c>
      <c r="L169" s="78">
        <v>1823</v>
      </c>
      <c r="M169" s="78">
        <v>2004</v>
      </c>
    </row>
    <row r="170" spans="1:13" x14ac:dyDescent="0.2">
      <c r="A170" s="119" t="s">
        <v>96</v>
      </c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</row>
    <row r="171" spans="1:13" x14ac:dyDescent="0.2">
      <c r="A171" s="90">
        <v>2018</v>
      </c>
      <c r="B171" s="78">
        <v>1925</v>
      </c>
      <c r="C171" s="78">
        <v>1892</v>
      </c>
      <c r="D171" s="78">
        <v>1859</v>
      </c>
      <c r="E171" s="78">
        <v>1504</v>
      </c>
      <c r="F171" s="78">
        <v>1666.2068509999999</v>
      </c>
      <c r="G171" s="78">
        <v>2023.9342119999999</v>
      </c>
      <c r="H171" s="78">
        <v>2282.6416429999999</v>
      </c>
      <c r="I171" s="78">
        <v>2273.3075909999998</v>
      </c>
      <c r="J171" s="78">
        <v>1879.003305</v>
      </c>
      <c r="K171" s="78">
        <v>1530</v>
      </c>
      <c r="L171" s="78">
        <v>1685</v>
      </c>
      <c r="M171" s="78">
        <v>1862</v>
      </c>
    </row>
    <row r="172" spans="1:13" x14ac:dyDescent="0.2">
      <c r="A172" s="90">
        <v>2019</v>
      </c>
      <c r="B172" s="78">
        <v>1918</v>
      </c>
      <c r="C172" s="78">
        <v>1885</v>
      </c>
      <c r="D172" s="78">
        <v>1849</v>
      </c>
      <c r="E172" s="78">
        <v>1497</v>
      </c>
      <c r="F172" s="78">
        <v>1683.4903670000001</v>
      </c>
      <c r="G172" s="78">
        <v>2047.2306590000001</v>
      </c>
      <c r="H172" s="78">
        <v>2309.9518130000001</v>
      </c>
      <c r="I172" s="78">
        <v>2299.6329489999998</v>
      </c>
      <c r="J172" s="78">
        <v>1897.3423769999999</v>
      </c>
      <c r="K172" s="78">
        <v>1543</v>
      </c>
      <c r="L172" s="78">
        <v>1697</v>
      </c>
      <c r="M172" s="78">
        <v>1864</v>
      </c>
    </row>
    <row r="173" spans="1:13" x14ac:dyDescent="0.2">
      <c r="A173" s="90">
        <v>2020</v>
      </c>
      <c r="B173" s="78">
        <v>1919</v>
      </c>
      <c r="C173" s="78">
        <v>1882</v>
      </c>
      <c r="D173" s="78">
        <v>1846</v>
      </c>
      <c r="E173" s="78">
        <v>1485</v>
      </c>
      <c r="F173" s="78">
        <v>1651.971278</v>
      </c>
      <c r="G173" s="78">
        <v>2019.734213</v>
      </c>
      <c r="H173" s="78">
        <v>2284.4799269999999</v>
      </c>
      <c r="I173" s="78">
        <v>2274.1891220000002</v>
      </c>
      <c r="J173" s="78">
        <v>1866.9245330000001</v>
      </c>
      <c r="K173" s="78">
        <v>1507</v>
      </c>
      <c r="L173" s="78">
        <v>1661</v>
      </c>
      <c r="M173" s="78">
        <v>1855</v>
      </c>
    </row>
    <row r="174" spans="1:13" x14ac:dyDescent="0.2">
      <c r="A174" s="90">
        <v>2021</v>
      </c>
      <c r="B174" s="78">
        <v>1910</v>
      </c>
      <c r="C174" s="78">
        <v>1876</v>
      </c>
      <c r="D174" s="78">
        <v>1838</v>
      </c>
      <c r="E174" s="78">
        <v>1477</v>
      </c>
      <c r="F174" s="78">
        <v>1645.808391</v>
      </c>
      <c r="G174" s="78">
        <v>2020.6052529999999</v>
      </c>
      <c r="H174" s="78">
        <v>2287.387459</v>
      </c>
      <c r="I174" s="78">
        <v>2277.138078</v>
      </c>
      <c r="J174" s="78">
        <v>1862.9115420000001</v>
      </c>
      <c r="K174" s="78">
        <v>1497</v>
      </c>
      <c r="L174" s="78">
        <v>1651</v>
      </c>
      <c r="M174" s="78">
        <v>1848</v>
      </c>
    </row>
    <row r="175" spans="1:13" x14ac:dyDescent="0.2">
      <c r="A175" s="90">
        <v>2022</v>
      </c>
      <c r="B175" s="78">
        <v>1904</v>
      </c>
      <c r="C175" s="78">
        <v>1871</v>
      </c>
      <c r="D175" s="78">
        <v>1831</v>
      </c>
      <c r="E175" s="78">
        <v>1470</v>
      </c>
      <c r="F175" s="78">
        <v>1642.0592690000001</v>
      </c>
      <c r="G175" s="78">
        <v>2022.873908</v>
      </c>
      <c r="H175" s="78">
        <v>2292.6753669999998</v>
      </c>
      <c r="I175" s="78">
        <v>2282.4479449999999</v>
      </c>
      <c r="J175" s="78">
        <v>1861.2417049999999</v>
      </c>
      <c r="K175" s="78">
        <v>1488</v>
      </c>
      <c r="L175" s="78">
        <v>1642</v>
      </c>
      <c r="M175" s="78">
        <v>1844</v>
      </c>
    </row>
    <row r="176" spans="1:13" x14ac:dyDescent="0.2">
      <c r="A176" s="90">
        <v>2023</v>
      </c>
      <c r="B176" s="78">
        <v>1900</v>
      </c>
      <c r="C176" s="78">
        <v>1867</v>
      </c>
      <c r="D176" s="78">
        <v>1825</v>
      </c>
      <c r="E176" s="78">
        <v>1465</v>
      </c>
      <c r="F176" s="78">
        <v>1640.546294</v>
      </c>
      <c r="G176" s="78">
        <v>2028.3747820000001</v>
      </c>
      <c r="H176" s="78">
        <v>2300.1911919999998</v>
      </c>
      <c r="I176" s="78">
        <v>2289.98074</v>
      </c>
      <c r="J176" s="78">
        <v>1860.790135</v>
      </c>
      <c r="K176" s="78">
        <v>1481</v>
      </c>
      <c r="L176" s="78">
        <v>1634</v>
      </c>
      <c r="M176" s="78">
        <v>1840</v>
      </c>
    </row>
    <row r="177" spans="1:13" x14ac:dyDescent="0.2">
      <c r="A177" s="90">
        <v>2024</v>
      </c>
      <c r="B177" s="78">
        <v>1896</v>
      </c>
      <c r="C177" s="78">
        <v>1863</v>
      </c>
      <c r="D177" s="78">
        <v>1819</v>
      </c>
      <c r="E177" s="78">
        <v>1459</v>
      </c>
      <c r="F177" s="78">
        <v>1638.237259</v>
      </c>
      <c r="G177" s="78">
        <v>2032.083392</v>
      </c>
      <c r="H177" s="78">
        <v>2306.9189270000002</v>
      </c>
      <c r="I177" s="78">
        <v>2295.7303270000002</v>
      </c>
      <c r="J177" s="78">
        <v>1860.559935</v>
      </c>
      <c r="K177" s="78">
        <v>1473</v>
      </c>
      <c r="L177" s="78">
        <v>1627</v>
      </c>
      <c r="M177" s="78">
        <v>1837</v>
      </c>
    </row>
    <row r="178" spans="1:13" x14ac:dyDescent="0.2">
      <c r="A178" s="90">
        <v>2025</v>
      </c>
      <c r="B178" s="78">
        <v>1893</v>
      </c>
      <c r="C178" s="78">
        <v>1859</v>
      </c>
      <c r="D178" s="78">
        <v>1815</v>
      </c>
      <c r="E178" s="78">
        <v>1454</v>
      </c>
      <c r="F178" s="78">
        <v>1636.091042</v>
      </c>
      <c r="G178" s="78">
        <v>2036.928277</v>
      </c>
      <c r="H178" s="78">
        <v>2312.7539000000002</v>
      </c>
      <c r="I178" s="78">
        <v>2302.5534389999998</v>
      </c>
      <c r="J178" s="78">
        <v>1860.371799</v>
      </c>
      <c r="K178" s="78">
        <v>1466</v>
      </c>
      <c r="L178" s="78">
        <v>1619</v>
      </c>
      <c r="M178" s="78">
        <v>1834</v>
      </c>
    </row>
    <row r="179" spans="1:13" x14ac:dyDescent="0.2">
      <c r="A179" s="90">
        <v>2026</v>
      </c>
      <c r="B179" s="78">
        <v>1889</v>
      </c>
      <c r="C179" s="78">
        <v>1856</v>
      </c>
      <c r="D179" s="78">
        <v>1810</v>
      </c>
      <c r="E179" s="78">
        <v>1451</v>
      </c>
      <c r="F179" s="78">
        <v>1636.8710759999999</v>
      </c>
      <c r="G179" s="78">
        <v>2043.7201</v>
      </c>
      <c r="H179" s="78">
        <v>2320.558489</v>
      </c>
      <c r="I179" s="78">
        <v>2310.3725669999999</v>
      </c>
      <c r="J179" s="78">
        <v>1862.2043779999999</v>
      </c>
      <c r="K179" s="78">
        <v>1461</v>
      </c>
      <c r="L179" s="78">
        <v>1614</v>
      </c>
      <c r="M179" s="78">
        <v>1831</v>
      </c>
    </row>
    <row r="180" spans="1:13" x14ac:dyDescent="0.2">
      <c r="A180" s="90">
        <v>2027</v>
      </c>
      <c r="B180" s="78">
        <v>1887</v>
      </c>
      <c r="C180" s="78">
        <v>1854</v>
      </c>
      <c r="D180" s="78">
        <v>1807</v>
      </c>
      <c r="E180" s="78">
        <v>1448</v>
      </c>
      <c r="F180" s="78">
        <v>1637.814046</v>
      </c>
      <c r="G180" s="78">
        <v>2050.6743379999998</v>
      </c>
      <c r="H180" s="78">
        <v>2329.5249269999999</v>
      </c>
      <c r="I180" s="78">
        <v>2319.3528980000001</v>
      </c>
      <c r="J180" s="78">
        <v>1865.197559</v>
      </c>
      <c r="K180" s="78">
        <v>1456</v>
      </c>
      <c r="L180" s="78">
        <v>1609</v>
      </c>
      <c r="M180" s="78">
        <v>1830</v>
      </c>
    </row>
    <row r="181" spans="1:13" x14ac:dyDescent="0.2">
      <c r="A181" s="90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 x14ac:dyDescent="0.2">
      <c r="A182" s="90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 x14ac:dyDescent="0.2">
      <c r="A183" s="90"/>
      <c r="B183" s="118" t="s">
        <v>70</v>
      </c>
      <c r="C183" s="118" t="s">
        <v>71</v>
      </c>
      <c r="D183" s="118" t="s">
        <v>72</v>
      </c>
      <c r="E183" s="118" t="s">
        <v>73</v>
      </c>
      <c r="F183" s="118" t="s">
        <v>74</v>
      </c>
      <c r="G183" s="118" t="s">
        <v>75</v>
      </c>
      <c r="H183" s="118" t="s">
        <v>76</v>
      </c>
      <c r="I183" s="118" t="s">
        <v>77</v>
      </c>
      <c r="J183" s="118" t="s">
        <v>78</v>
      </c>
      <c r="K183" s="118" t="s">
        <v>79</v>
      </c>
      <c r="L183" s="118" t="s">
        <v>80</v>
      </c>
      <c r="M183" s="118" t="s">
        <v>81</v>
      </c>
    </row>
    <row r="184" spans="1:13" x14ac:dyDescent="0.2">
      <c r="A184" s="119" t="s">
        <v>97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 x14ac:dyDescent="0.2">
      <c r="A185" s="90">
        <v>2018</v>
      </c>
      <c r="B185" s="78">
        <v>1462</v>
      </c>
      <c r="C185" s="78">
        <v>1417</v>
      </c>
      <c r="D185" s="78">
        <v>1399</v>
      </c>
      <c r="E185" s="78">
        <v>1206</v>
      </c>
      <c r="F185" s="78">
        <v>1371</v>
      </c>
      <c r="G185" s="78">
        <v>1739</v>
      </c>
      <c r="H185" s="78">
        <v>2000</v>
      </c>
      <c r="I185" s="78">
        <v>2019</v>
      </c>
      <c r="J185" s="78">
        <v>1639</v>
      </c>
      <c r="K185" s="78">
        <v>1225</v>
      </c>
      <c r="L185" s="78">
        <v>1308</v>
      </c>
      <c r="M185" s="78">
        <v>1423</v>
      </c>
    </row>
    <row r="186" spans="1:13" x14ac:dyDescent="0.2">
      <c r="A186" s="90">
        <v>2019</v>
      </c>
      <c r="B186" s="78">
        <v>1464</v>
      </c>
      <c r="C186" s="78">
        <v>1417</v>
      </c>
      <c r="D186" s="78">
        <v>1401</v>
      </c>
      <c r="E186" s="78">
        <v>1208</v>
      </c>
      <c r="F186" s="78">
        <v>1380</v>
      </c>
      <c r="G186" s="78">
        <v>1751</v>
      </c>
      <c r="H186" s="78">
        <v>2017</v>
      </c>
      <c r="I186" s="78">
        <v>2037</v>
      </c>
      <c r="J186" s="78">
        <v>1652</v>
      </c>
      <c r="K186" s="78">
        <v>1227</v>
      </c>
      <c r="L186" s="78">
        <v>1309</v>
      </c>
      <c r="M186" s="78">
        <v>1425</v>
      </c>
    </row>
    <row r="187" spans="1:13" x14ac:dyDescent="0.2">
      <c r="A187" s="90">
        <v>2020</v>
      </c>
      <c r="B187" s="78">
        <v>1466</v>
      </c>
      <c r="C187" s="78">
        <v>1418</v>
      </c>
      <c r="D187" s="78">
        <v>1404</v>
      </c>
      <c r="E187" s="78">
        <v>1210</v>
      </c>
      <c r="F187" s="78">
        <v>1389</v>
      </c>
      <c r="G187" s="78">
        <v>1763</v>
      </c>
      <c r="H187" s="78">
        <v>2035</v>
      </c>
      <c r="I187" s="78">
        <v>2054</v>
      </c>
      <c r="J187" s="78">
        <v>1665</v>
      </c>
      <c r="K187" s="78">
        <v>1229</v>
      </c>
      <c r="L187" s="78">
        <v>1310</v>
      </c>
      <c r="M187" s="78">
        <v>1427</v>
      </c>
    </row>
    <row r="188" spans="1:13" x14ac:dyDescent="0.2">
      <c r="A188" s="90">
        <v>2021</v>
      </c>
      <c r="B188" s="78">
        <v>1468</v>
      </c>
      <c r="C188" s="78">
        <v>1421</v>
      </c>
      <c r="D188" s="78">
        <v>1409</v>
      </c>
      <c r="E188" s="78">
        <v>1215</v>
      </c>
      <c r="F188" s="78">
        <v>1400</v>
      </c>
      <c r="G188" s="78">
        <v>1779</v>
      </c>
      <c r="H188" s="78">
        <v>2054</v>
      </c>
      <c r="I188" s="78">
        <v>2074</v>
      </c>
      <c r="J188" s="78">
        <v>1680</v>
      </c>
      <c r="K188" s="78">
        <v>1233</v>
      </c>
      <c r="L188" s="78">
        <v>1313</v>
      </c>
      <c r="M188" s="78">
        <v>1431</v>
      </c>
    </row>
    <row r="189" spans="1:13" x14ac:dyDescent="0.2">
      <c r="A189" s="90">
        <v>2022</v>
      </c>
      <c r="B189" s="78">
        <v>1472</v>
      </c>
      <c r="C189" s="78">
        <v>1424</v>
      </c>
      <c r="D189" s="78">
        <v>1415</v>
      </c>
      <c r="E189" s="78">
        <v>1221</v>
      </c>
      <c r="F189" s="78">
        <v>1411</v>
      </c>
      <c r="G189" s="78">
        <v>1795</v>
      </c>
      <c r="H189" s="78">
        <v>2073</v>
      </c>
      <c r="I189" s="78">
        <v>2094</v>
      </c>
      <c r="J189" s="78">
        <v>1695</v>
      </c>
      <c r="K189" s="78">
        <v>1238</v>
      </c>
      <c r="L189" s="78">
        <v>1317</v>
      </c>
      <c r="M189" s="78">
        <v>1437</v>
      </c>
    </row>
    <row r="190" spans="1:13" x14ac:dyDescent="0.2">
      <c r="A190" s="90">
        <v>2023</v>
      </c>
      <c r="B190" s="78">
        <v>1478</v>
      </c>
      <c r="C190" s="78">
        <v>1427</v>
      </c>
      <c r="D190" s="78">
        <v>1421</v>
      </c>
      <c r="E190" s="78">
        <v>1227</v>
      </c>
      <c r="F190" s="78">
        <v>1422</v>
      </c>
      <c r="G190" s="78">
        <v>1811</v>
      </c>
      <c r="H190" s="78">
        <v>2092</v>
      </c>
      <c r="I190" s="78">
        <v>2113</v>
      </c>
      <c r="J190" s="78">
        <v>1710</v>
      </c>
      <c r="K190" s="78">
        <v>1243</v>
      </c>
      <c r="L190" s="78">
        <v>1321</v>
      </c>
      <c r="M190" s="78">
        <v>1442</v>
      </c>
    </row>
    <row r="191" spans="1:13" x14ac:dyDescent="0.2">
      <c r="A191" s="90">
        <v>2024</v>
      </c>
      <c r="B191" s="78">
        <v>1483</v>
      </c>
      <c r="C191" s="78">
        <v>1430</v>
      </c>
      <c r="D191" s="78">
        <v>1426</v>
      </c>
      <c r="E191" s="78">
        <v>1232</v>
      </c>
      <c r="F191" s="78">
        <v>1433</v>
      </c>
      <c r="G191" s="78">
        <v>1827</v>
      </c>
      <c r="H191" s="78">
        <v>2111</v>
      </c>
      <c r="I191" s="78">
        <v>2132</v>
      </c>
      <c r="J191" s="78">
        <v>1725</v>
      </c>
      <c r="K191" s="78">
        <v>1247</v>
      </c>
      <c r="L191" s="78">
        <v>1324</v>
      </c>
      <c r="M191" s="78">
        <v>1446</v>
      </c>
    </row>
    <row r="192" spans="1:13" x14ac:dyDescent="0.2">
      <c r="A192" s="90">
        <v>2025</v>
      </c>
      <c r="B192" s="78">
        <v>1487</v>
      </c>
      <c r="C192" s="78">
        <v>1433</v>
      </c>
      <c r="D192" s="78">
        <v>1432</v>
      </c>
      <c r="E192" s="78">
        <v>1238</v>
      </c>
      <c r="F192" s="78">
        <v>1444</v>
      </c>
      <c r="G192" s="78">
        <v>1843</v>
      </c>
      <c r="H192" s="78">
        <v>2131</v>
      </c>
      <c r="I192" s="78">
        <v>2152</v>
      </c>
      <c r="J192" s="78">
        <v>1740</v>
      </c>
      <c r="K192" s="78">
        <v>1252</v>
      </c>
      <c r="L192" s="78">
        <v>1328</v>
      </c>
      <c r="M192" s="78">
        <v>1451</v>
      </c>
    </row>
    <row r="193" spans="1:13" x14ac:dyDescent="0.2">
      <c r="A193" s="90">
        <v>2026</v>
      </c>
      <c r="B193" s="78">
        <v>1492</v>
      </c>
      <c r="C193" s="78">
        <v>1437</v>
      </c>
      <c r="D193" s="78">
        <v>1438</v>
      </c>
      <c r="E193" s="78">
        <v>1244</v>
      </c>
      <c r="F193" s="78">
        <v>1456</v>
      </c>
      <c r="G193" s="78">
        <v>1859</v>
      </c>
      <c r="H193" s="78">
        <v>2150</v>
      </c>
      <c r="I193" s="78">
        <v>2172</v>
      </c>
      <c r="J193" s="78">
        <v>1755</v>
      </c>
      <c r="K193" s="78">
        <v>1257</v>
      </c>
      <c r="L193" s="78">
        <v>1332</v>
      </c>
      <c r="M193" s="78">
        <v>1456</v>
      </c>
    </row>
    <row r="194" spans="1:13" x14ac:dyDescent="0.2">
      <c r="A194" s="90">
        <v>2027</v>
      </c>
      <c r="B194" s="78">
        <v>1497</v>
      </c>
      <c r="C194" s="78">
        <v>1441</v>
      </c>
      <c r="D194" s="78">
        <v>1445</v>
      </c>
      <c r="E194" s="78">
        <v>1250</v>
      </c>
      <c r="F194" s="78">
        <v>1468</v>
      </c>
      <c r="G194" s="78">
        <v>1876</v>
      </c>
      <c r="H194" s="78">
        <v>2170</v>
      </c>
      <c r="I194" s="78">
        <v>2192</v>
      </c>
      <c r="J194" s="78">
        <v>1771</v>
      </c>
      <c r="K194" s="78">
        <v>1262</v>
      </c>
      <c r="L194" s="78">
        <v>1337</v>
      </c>
      <c r="M194" s="78">
        <v>1462</v>
      </c>
    </row>
    <row r="195" spans="1:13" x14ac:dyDescent="0.2">
      <c r="A195" s="119" t="s">
        <v>98</v>
      </c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</row>
    <row r="196" spans="1:13" x14ac:dyDescent="0.2">
      <c r="A196" s="90">
        <v>2018</v>
      </c>
      <c r="B196" s="78">
        <v>1462</v>
      </c>
      <c r="C196" s="78">
        <v>1417</v>
      </c>
      <c r="D196" s="78">
        <v>1399</v>
      </c>
      <c r="E196" s="78">
        <v>1206</v>
      </c>
      <c r="F196" s="78">
        <v>1355.6664780000001</v>
      </c>
      <c r="G196" s="78">
        <v>1723.1680260000001</v>
      </c>
      <c r="H196" s="78">
        <v>1983.632791</v>
      </c>
      <c r="I196" s="78">
        <v>2002.0228480000001</v>
      </c>
      <c r="J196" s="78">
        <v>1621.4652100000001</v>
      </c>
      <c r="K196" s="78">
        <v>1225</v>
      </c>
      <c r="L196" s="78">
        <v>1308</v>
      </c>
      <c r="M196" s="78">
        <v>1423</v>
      </c>
    </row>
    <row r="197" spans="1:13" x14ac:dyDescent="0.2">
      <c r="A197" s="90">
        <v>2019</v>
      </c>
      <c r="B197" s="78">
        <v>1464</v>
      </c>
      <c r="C197" s="78">
        <v>1417</v>
      </c>
      <c r="D197" s="78">
        <v>1401</v>
      </c>
      <c r="E197" s="78">
        <v>1208</v>
      </c>
      <c r="F197" s="78">
        <v>1357.8914</v>
      </c>
      <c r="G197" s="78">
        <v>1728.424661</v>
      </c>
      <c r="H197" s="78">
        <v>1993.923162</v>
      </c>
      <c r="I197" s="78">
        <v>2013.3508529999999</v>
      </c>
      <c r="J197" s="78">
        <v>1627.827534</v>
      </c>
      <c r="K197" s="78">
        <v>1227</v>
      </c>
      <c r="L197" s="78">
        <v>1309</v>
      </c>
      <c r="M197" s="78">
        <v>1425</v>
      </c>
    </row>
    <row r="198" spans="1:13" x14ac:dyDescent="0.2">
      <c r="A198" s="90">
        <v>2020</v>
      </c>
      <c r="B198" s="78">
        <v>1466</v>
      </c>
      <c r="C198" s="78">
        <v>1418</v>
      </c>
      <c r="D198" s="78">
        <v>1404</v>
      </c>
      <c r="E198" s="78">
        <v>1210</v>
      </c>
      <c r="F198" s="78">
        <v>1360.698001</v>
      </c>
      <c r="G198" s="78">
        <v>1734.3125219999999</v>
      </c>
      <c r="H198" s="78">
        <v>2005.898594</v>
      </c>
      <c r="I198" s="78">
        <v>2024.426017</v>
      </c>
      <c r="J198" s="78">
        <v>1634.9945760000001</v>
      </c>
      <c r="K198" s="78">
        <v>1229</v>
      </c>
      <c r="L198" s="78">
        <v>1310</v>
      </c>
      <c r="M198" s="78">
        <v>1427</v>
      </c>
    </row>
    <row r="199" spans="1:13" x14ac:dyDescent="0.2">
      <c r="A199" s="90">
        <v>2021</v>
      </c>
      <c r="B199" s="78">
        <v>1468</v>
      </c>
      <c r="C199" s="78">
        <v>1421</v>
      </c>
      <c r="D199" s="78">
        <v>1409</v>
      </c>
      <c r="E199" s="78">
        <v>1215</v>
      </c>
      <c r="F199" s="78">
        <v>1366.536955</v>
      </c>
      <c r="G199" s="78">
        <v>1745.202771</v>
      </c>
      <c r="H199" s="78">
        <v>2019.8440210000001</v>
      </c>
      <c r="I199" s="78">
        <v>2039.4340769999999</v>
      </c>
      <c r="J199" s="78">
        <v>1645.0602140000001</v>
      </c>
      <c r="K199" s="78">
        <v>1233</v>
      </c>
      <c r="L199" s="78">
        <v>1313</v>
      </c>
      <c r="M199" s="78">
        <v>1431</v>
      </c>
    </row>
    <row r="200" spans="1:13" x14ac:dyDescent="0.2">
      <c r="A200" s="90">
        <v>2022</v>
      </c>
      <c r="B200" s="78">
        <v>1472</v>
      </c>
      <c r="C200" s="78">
        <v>1424</v>
      </c>
      <c r="D200" s="78">
        <v>1415</v>
      </c>
      <c r="E200" s="78">
        <v>1221</v>
      </c>
      <c r="F200" s="78">
        <v>1373.0008250000001</v>
      </c>
      <c r="G200" s="78">
        <v>1756.69307</v>
      </c>
      <c r="H200" s="78">
        <v>2034.36292</v>
      </c>
      <c r="I200" s="78">
        <v>2054.9855440000001</v>
      </c>
      <c r="J200" s="78">
        <v>1655.6418120000001</v>
      </c>
      <c r="K200" s="78">
        <v>1238</v>
      </c>
      <c r="L200" s="78">
        <v>1317</v>
      </c>
      <c r="M200" s="78">
        <v>1437</v>
      </c>
    </row>
    <row r="201" spans="1:13" x14ac:dyDescent="0.2">
      <c r="A201" s="90">
        <v>2023</v>
      </c>
      <c r="B201" s="78">
        <v>1478</v>
      </c>
      <c r="C201" s="78">
        <v>1427</v>
      </c>
      <c r="D201" s="78">
        <v>1421</v>
      </c>
      <c r="E201" s="78">
        <v>1227</v>
      </c>
      <c r="F201" s="78">
        <v>1379.8201329999999</v>
      </c>
      <c r="G201" s="78">
        <v>1768.534474</v>
      </c>
      <c r="H201" s="78">
        <v>2049.228165</v>
      </c>
      <c r="I201" s="78">
        <v>2069.8778309999998</v>
      </c>
      <c r="J201" s="78">
        <v>1666.5590400000001</v>
      </c>
      <c r="K201" s="78">
        <v>1243</v>
      </c>
      <c r="L201" s="78">
        <v>1321</v>
      </c>
      <c r="M201" s="78">
        <v>1442</v>
      </c>
    </row>
    <row r="202" spans="1:13" x14ac:dyDescent="0.2">
      <c r="A202" s="90">
        <v>2024</v>
      </c>
      <c r="B202" s="78">
        <v>1483</v>
      </c>
      <c r="C202" s="78">
        <v>1430</v>
      </c>
      <c r="D202" s="78">
        <v>1426</v>
      </c>
      <c r="E202" s="78">
        <v>1232</v>
      </c>
      <c r="F202" s="78">
        <v>1386.9561409999999</v>
      </c>
      <c r="G202" s="78">
        <v>1780.696023</v>
      </c>
      <c r="H202" s="78">
        <v>2064.4173810000002</v>
      </c>
      <c r="I202" s="78">
        <v>2085.098618</v>
      </c>
      <c r="J202" s="78">
        <v>1677.8090560000001</v>
      </c>
      <c r="K202" s="78">
        <v>1247</v>
      </c>
      <c r="L202" s="78">
        <v>1324</v>
      </c>
      <c r="M202" s="78">
        <v>1446</v>
      </c>
    </row>
    <row r="203" spans="1:13" x14ac:dyDescent="0.2">
      <c r="A203" s="90">
        <v>2025</v>
      </c>
      <c r="B203" s="78">
        <v>1487</v>
      </c>
      <c r="C203" s="78">
        <v>1433</v>
      </c>
      <c r="D203" s="78">
        <v>1432</v>
      </c>
      <c r="E203" s="78">
        <v>1238</v>
      </c>
      <c r="F203" s="78">
        <v>1394.358219</v>
      </c>
      <c r="G203" s="78">
        <v>1793.0946389999999</v>
      </c>
      <c r="H203" s="78">
        <v>2080.8118340000001</v>
      </c>
      <c r="I203" s="78">
        <v>2101.487556</v>
      </c>
      <c r="J203" s="78">
        <v>1689.192481</v>
      </c>
      <c r="K203" s="78">
        <v>1252</v>
      </c>
      <c r="L203" s="78">
        <v>1328</v>
      </c>
      <c r="M203" s="78">
        <v>1451</v>
      </c>
    </row>
    <row r="204" spans="1:13" x14ac:dyDescent="0.2">
      <c r="A204" s="90">
        <v>2026</v>
      </c>
      <c r="B204" s="78">
        <v>1492</v>
      </c>
      <c r="C204" s="78">
        <v>1437</v>
      </c>
      <c r="D204" s="78">
        <v>1438</v>
      </c>
      <c r="E204" s="78">
        <v>1244</v>
      </c>
      <c r="F204" s="78">
        <v>1402.7572399999999</v>
      </c>
      <c r="G204" s="78">
        <v>1805.511262</v>
      </c>
      <c r="H204" s="78">
        <v>2096.2475100000001</v>
      </c>
      <c r="I204" s="78">
        <v>2117.9449049999998</v>
      </c>
      <c r="J204" s="78">
        <v>1700.6698980000001</v>
      </c>
      <c r="K204" s="78">
        <v>1257</v>
      </c>
      <c r="L204" s="78">
        <v>1332</v>
      </c>
      <c r="M204" s="78">
        <v>1456</v>
      </c>
    </row>
    <row r="205" spans="1:13" x14ac:dyDescent="0.2">
      <c r="A205" s="90">
        <v>2027</v>
      </c>
      <c r="B205" s="78">
        <v>1497</v>
      </c>
      <c r="C205" s="78">
        <v>1441</v>
      </c>
      <c r="D205" s="78">
        <v>1445</v>
      </c>
      <c r="E205" s="78">
        <v>1250</v>
      </c>
      <c r="F205" s="78">
        <v>1411.399412</v>
      </c>
      <c r="G205" s="78">
        <v>1819.1702869999999</v>
      </c>
      <c r="H205" s="78">
        <v>2112.924775</v>
      </c>
      <c r="I205" s="78">
        <v>2134.642918</v>
      </c>
      <c r="J205" s="78">
        <v>1713.387119</v>
      </c>
      <c r="K205" s="78">
        <v>1262</v>
      </c>
      <c r="L205" s="78">
        <v>1337</v>
      </c>
      <c r="M205" s="78">
        <v>1462</v>
      </c>
    </row>
    <row r="206" spans="1:13" x14ac:dyDescent="0.2">
      <c r="A206" s="119" t="s">
        <v>99</v>
      </c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</row>
    <row r="207" spans="1:13" x14ac:dyDescent="0.2">
      <c r="A207" s="90">
        <v>2018</v>
      </c>
      <c r="B207" s="78">
        <v>1287</v>
      </c>
      <c r="C207" s="78">
        <v>1242</v>
      </c>
      <c r="D207" s="78">
        <v>1224</v>
      </c>
      <c r="E207" s="78">
        <v>961</v>
      </c>
      <c r="F207" s="78">
        <v>1110.6664780000001</v>
      </c>
      <c r="G207" s="78">
        <v>1478.1680260000001</v>
      </c>
      <c r="H207" s="78">
        <v>1738.632791</v>
      </c>
      <c r="I207" s="78">
        <v>1757.0228480000001</v>
      </c>
      <c r="J207" s="78">
        <v>1376.4652100000001</v>
      </c>
      <c r="K207" s="78">
        <v>980</v>
      </c>
      <c r="L207" s="78">
        <v>1063</v>
      </c>
      <c r="M207" s="78">
        <v>1183</v>
      </c>
    </row>
    <row r="208" spans="1:13" x14ac:dyDescent="0.2">
      <c r="A208" s="90">
        <v>2019</v>
      </c>
      <c r="B208" s="78">
        <v>1224</v>
      </c>
      <c r="C208" s="78">
        <v>1177</v>
      </c>
      <c r="D208" s="78">
        <v>1161</v>
      </c>
      <c r="E208" s="78">
        <v>930</v>
      </c>
      <c r="F208" s="78">
        <v>1083.8914</v>
      </c>
      <c r="G208" s="78">
        <v>1454.424661</v>
      </c>
      <c r="H208" s="78">
        <v>1719.923162</v>
      </c>
      <c r="I208" s="78">
        <v>1739.3508529999999</v>
      </c>
      <c r="J208" s="78">
        <v>1353.827534</v>
      </c>
      <c r="K208" s="78">
        <v>953</v>
      </c>
      <c r="L208" s="78">
        <v>1035</v>
      </c>
      <c r="M208" s="78">
        <v>1151</v>
      </c>
    </row>
    <row r="209" spans="1:13" x14ac:dyDescent="0.2">
      <c r="A209" s="90">
        <v>2020</v>
      </c>
      <c r="B209" s="78">
        <v>1192</v>
      </c>
      <c r="C209" s="78">
        <v>1144</v>
      </c>
      <c r="D209" s="78">
        <v>1130</v>
      </c>
      <c r="E209" s="78">
        <v>899</v>
      </c>
      <c r="F209" s="78">
        <v>1049.698001</v>
      </c>
      <c r="G209" s="78">
        <v>1423.3125219999999</v>
      </c>
      <c r="H209" s="78">
        <v>1694.898594</v>
      </c>
      <c r="I209" s="78">
        <v>1713.426017</v>
      </c>
      <c r="J209" s="78">
        <v>1323.9945760000001</v>
      </c>
      <c r="K209" s="78">
        <v>918</v>
      </c>
      <c r="L209" s="78">
        <v>999</v>
      </c>
      <c r="M209" s="78">
        <v>1121</v>
      </c>
    </row>
    <row r="210" spans="1:13" x14ac:dyDescent="0.2">
      <c r="A210" s="90">
        <v>2021</v>
      </c>
      <c r="B210" s="78">
        <v>1162</v>
      </c>
      <c r="C210" s="78">
        <v>1115</v>
      </c>
      <c r="D210" s="78">
        <v>1103</v>
      </c>
      <c r="E210" s="78">
        <v>874</v>
      </c>
      <c r="F210" s="78">
        <v>1025.536955</v>
      </c>
      <c r="G210" s="78">
        <v>1404.202771</v>
      </c>
      <c r="H210" s="78">
        <v>1678.8440210000001</v>
      </c>
      <c r="I210" s="78">
        <v>1698.4340769999999</v>
      </c>
      <c r="J210" s="78">
        <v>1304.0602140000001</v>
      </c>
      <c r="K210" s="78">
        <v>892</v>
      </c>
      <c r="L210" s="78">
        <v>972</v>
      </c>
      <c r="M210" s="78">
        <v>1095</v>
      </c>
    </row>
    <row r="211" spans="1:13" x14ac:dyDescent="0.2">
      <c r="A211" s="90">
        <v>2022</v>
      </c>
      <c r="B211" s="78">
        <v>1136</v>
      </c>
      <c r="C211" s="78">
        <v>1088</v>
      </c>
      <c r="D211" s="78">
        <v>1079</v>
      </c>
      <c r="E211" s="78">
        <v>852</v>
      </c>
      <c r="F211" s="78">
        <v>1004.000825</v>
      </c>
      <c r="G211" s="78">
        <v>1387.69307</v>
      </c>
      <c r="H211" s="78">
        <v>1665.36292</v>
      </c>
      <c r="I211" s="78">
        <v>1685.9855439999999</v>
      </c>
      <c r="J211" s="78">
        <v>1286.6418120000001</v>
      </c>
      <c r="K211" s="78">
        <v>869</v>
      </c>
      <c r="L211" s="78">
        <v>948</v>
      </c>
      <c r="M211" s="78">
        <v>1073</v>
      </c>
    </row>
    <row r="212" spans="1:13" x14ac:dyDescent="0.2">
      <c r="A212" s="90">
        <v>2023</v>
      </c>
      <c r="B212" s="78">
        <v>1114</v>
      </c>
      <c r="C212" s="78">
        <v>1063</v>
      </c>
      <c r="D212" s="78">
        <v>1057</v>
      </c>
      <c r="E212" s="78">
        <v>832</v>
      </c>
      <c r="F212" s="78">
        <v>984.82013300000006</v>
      </c>
      <c r="G212" s="78">
        <v>1373.534474</v>
      </c>
      <c r="H212" s="78">
        <v>1654.228165</v>
      </c>
      <c r="I212" s="78">
        <v>1674.877831</v>
      </c>
      <c r="J212" s="78">
        <v>1271.5590400000001</v>
      </c>
      <c r="K212" s="78">
        <v>848</v>
      </c>
      <c r="L212" s="78">
        <v>926</v>
      </c>
      <c r="M212" s="78">
        <v>1053</v>
      </c>
    </row>
    <row r="213" spans="1:13" x14ac:dyDescent="0.2">
      <c r="A213" s="90">
        <v>2024</v>
      </c>
      <c r="B213" s="78">
        <v>1094</v>
      </c>
      <c r="C213" s="78">
        <v>1041</v>
      </c>
      <c r="D213" s="78">
        <v>1037</v>
      </c>
      <c r="E213" s="78">
        <v>814</v>
      </c>
      <c r="F213" s="78">
        <v>968.95614120000005</v>
      </c>
      <c r="G213" s="78">
        <v>1362.696023</v>
      </c>
      <c r="H213" s="78">
        <v>1646.417381</v>
      </c>
      <c r="I213" s="78">
        <v>1667.098618</v>
      </c>
      <c r="J213" s="78">
        <v>1259.8090560000001</v>
      </c>
      <c r="K213" s="78">
        <v>829</v>
      </c>
      <c r="L213" s="78">
        <v>906</v>
      </c>
      <c r="M213" s="78">
        <v>1034</v>
      </c>
    </row>
    <row r="214" spans="1:13" x14ac:dyDescent="0.2">
      <c r="A214" s="90">
        <v>2025</v>
      </c>
      <c r="B214" s="78">
        <v>1075</v>
      </c>
      <c r="C214" s="78">
        <v>1021</v>
      </c>
      <c r="D214" s="78">
        <v>1020</v>
      </c>
      <c r="E214" s="78">
        <v>799</v>
      </c>
      <c r="F214" s="78">
        <v>955.35821850000002</v>
      </c>
      <c r="G214" s="78">
        <v>1354.0946389999999</v>
      </c>
      <c r="H214" s="78">
        <v>1641.8118340000001</v>
      </c>
      <c r="I214" s="78">
        <v>1662.487556</v>
      </c>
      <c r="J214" s="78">
        <v>1250.192481</v>
      </c>
      <c r="K214" s="78">
        <v>813</v>
      </c>
      <c r="L214" s="78">
        <v>889</v>
      </c>
      <c r="M214" s="78">
        <v>1019</v>
      </c>
    </row>
    <row r="215" spans="1:13" x14ac:dyDescent="0.2">
      <c r="A215" s="90">
        <v>2026</v>
      </c>
      <c r="B215" s="78">
        <v>1060</v>
      </c>
      <c r="C215" s="78">
        <v>1005</v>
      </c>
      <c r="D215" s="78">
        <v>1006</v>
      </c>
      <c r="E215" s="78">
        <v>787</v>
      </c>
      <c r="F215" s="78">
        <v>945.75723979999998</v>
      </c>
      <c r="G215" s="78">
        <v>1348.511262</v>
      </c>
      <c r="H215" s="78">
        <v>1639.2475099999999</v>
      </c>
      <c r="I215" s="78">
        <v>1660.9449050000001</v>
      </c>
      <c r="J215" s="78">
        <v>1243.6698980000001</v>
      </c>
      <c r="K215" s="78">
        <v>800</v>
      </c>
      <c r="L215" s="78">
        <v>875</v>
      </c>
      <c r="M215" s="78">
        <v>1006</v>
      </c>
    </row>
    <row r="216" spans="1:13" x14ac:dyDescent="0.2">
      <c r="A216" s="90">
        <v>2027</v>
      </c>
      <c r="B216" s="78">
        <v>1047</v>
      </c>
      <c r="C216" s="78">
        <v>991</v>
      </c>
      <c r="D216" s="78">
        <v>995</v>
      </c>
      <c r="E216" s="78">
        <v>776</v>
      </c>
      <c r="F216" s="78">
        <v>937.39941209999995</v>
      </c>
      <c r="G216" s="78">
        <v>1345.1702869999999</v>
      </c>
      <c r="H216" s="78">
        <v>1638.924775</v>
      </c>
      <c r="I216" s="78">
        <v>1660.642918</v>
      </c>
      <c r="J216" s="78">
        <v>1239.387119</v>
      </c>
      <c r="K216" s="78">
        <v>788</v>
      </c>
      <c r="L216" s="78">
        <v>863</v>
      </c>
      <c r="M216" s="78">
        <v>996</v>
      </c>
    </row>
    <row r="217" spans="1:13" x14ac:dyDescent="0.2">
      <c r="A217" s="90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1:13" x14ac:dyDescent="0.2">
      <c r="A218" s="90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1:13" x14ac:dyDescent="0.2">
      <c r="A219" s="90"/>
      <c r="B219" s="118" t="s">
        <v>70</v>
      </c>
      <c r="C219" s="118" t="s">
        <v>71</v>
      </c>
      <c r="D219" s="118" t="s">
        <v>72</v>
      </c>
      <c r="E219" s="118" t="s">
        <v>73</v>
      </c>
      <c r="F219" s="118" t="s">
        <v>74</v>
      </c>
      <c r="G219" s="118" t="s">
        <v>75</v>
      </c>
      <c r="H219" s="118" t="s">
        <v>76</v>
      </c>
      <c r="I219" s="118" t="s">
        <v>77</v>
      </c>
      <c r="J219" s="118" t="s">
        <v>78</v>
      </c>
      <c r="K219" s="118" t="s">
        <v>79</v>
      </c>
      <c r="L219" s="118" t="s">
        <v>80</v>
      </c>
      <c r="M219" s="118" t="s">
        <v>81</v>
      </c>
    </row>
    <row r="220" spans="1:13" ht="15" x14ac:dyDescent="0.25">
      <c r="A220" s="119" t="s">
        <v>100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1:13" x14ac:dyDescent="0.2">
      <c r="A221" s="90">
        <v>2018</v>
      </c>
      <c r="B221" s="78">
        <v>1097</v>
      </c>
      <c r="C221" s="78">
        <v>1038</v>
      </c>
      <c r="D221" s="78">
        <v>1011</v>
      </c>
      <c r="E221" s="78">
        <v>864</v>
      </c>
      <c r="F221" s="78">
        <v>885</v>
      </c>
      <c r="G221" s="78">
        <v>1007</v>
      </c>
      <c r="H221" s="78">
        <v>1078</v>
      </c>
      <c r="I221" s="78">
        <v>1074</v>
      </c>
      <c r="J221" s="78">
        <v>970</v>
      </c>
      <c r="K221" s="78">
        <v>867</v>
      </c>
      <c r="L221" s="78">
        <v>982</v>
      </c>
      <c r="M221" s="78">
        <v>1081</v>
      </c>
    </row>
    <row r="222" spans="1:13" x14ac:dyDescent="0.2">
      <c r="A222" s="90">
        <v>2019</v>
      </c>
      <c r="B222" s="78">
        <v>1105</v>
      </c>
      <c r="C222" s="78">
        <v>1043</v>
      </c>
      <c r="D222" s="78">
        <v>1017</v>
      </c>
      <c r="E222" s="78">
        <v>868</v>
      </c>
      <c r="F222" s="78">
        <v>888</v>
      </c>
      <c r="G222" s="78">
        <v>1011</v>
      </c>
      <c r="H222" s="78">
        <v>1083</v>
      </c>
      <c r="I222" s="78">
        <v>1079</v>
      </c>
      <c r="J222" s="78">
        <v>975</v>
      </c>
      <c r="K222" s="78">
        <v>870</v>
      </c>
      <c r="L222" s="78">
        <v>983</v>
      </c>
      <c r="M222" s="78">
        <v>1087</v>
      </c>
    </row>
    <row r="223" spans="1:13" x14ac:dyDescent="0.2">
      <c r="A223" s="90">
        <v>2020</v>
      </c>
      <c r="B223" s="78">
        <v>1111</v>
      </c>
      <c r="C223" s="78">
        <v>1046</v>
      </c>
      <c r="D223" s="78">
        <v>1020</v>
      </c>
      <c r="E223" s="78">
        <v>870</v>
      </c>
      <c r="F223" s="78">
        <v>890</v>
      </c>
      <c r="G223" s="78">
        <v>1014</v>
      </c>
      <c r="H223" s="78">
        <v>1087</v>
      </c>
      <c r="I223" s="78">
        <v>1083</v>
      </c>
      <c r="J223" s="78">
        <v>979</v>
      </c>
      <c r="K223" s="78">
        <v>871</v>
      </c>
      <c r="L223" s="78">
        <v>983</v>
      </c>
      <c r="M223" s="78">
        <v>1091</v>
      </c>
    </row>
    <row r="224" spans="1:13" x14ac:dyDescent="0.2">
      <c r="A224" s="90">
        <v>2021</v>
      </c>
      <c r="B224" s="78">
        <v>1115</v>
      </c>
      <c r="C224" s="78">
        <v>1051</v>
      </c>
      <c r="D224" s="78">
        <v>1026</v>
      </c>
      <c r="E224" s="78">
        <v>874</v>
      </c>
      <c r="F224" s="78">
        <v>893</v>
      </c>
      <c r="G224" s="78">
        <v>1018</v>
      </c>
      <c r="H224" s="78">
        <v>1092</v>
      </c>
      <c r="I224" s="78">
        <v>1088</v>
      </c>
      <c r="J224" s="78">
        <v>984</v>
      </c>
      <c r="K224" s="78">
        <v>874</v>
      </c>
      <c r="L224" s="78">
        <v>984</v>
      </c>
      <c r="M224" s="78">
        <v>1097</v>
      </c>
    </row>
    <row r="225" spans="1:13" x14ac:dyDescent="0.2">
      <c r="A225" s="90">
        <v>2022</v>
      </c>
      <c r="B225" s="78">
        <v>1121</v>
      </c>
      <c r="C225" s="78">
        <v>1056</v>
      </c>
      <c r="D225" s="78">
        <v>1032</v>
      </c>
      <c r="E225" s="78">
        <v>877</v>
      </c>
      <c r="F225" s="78">
        <v>896</v>
      </c>
      <c r="G225" s="78">
        <v>1021</v>
      </c>
      <c r="H225" s="78">
        <v>1097</v>
      </c>
      <c r="I225" s="78">
        <v>1093</v>
      </c>
      <c r="J225" s="78">
        <v>989</v>
      </c>
      <c r="K225" s="78">
        <v>876</v>
      </c>
      <c r="L225" s="78">
        <v>985</v>
      </c>
      <c r="M225" s="78">
        <v>1103</v>
      </c>
    </row>
    <row r="226" spans="1:13" x14ac:dyDescent="0.2">
      <c r="A226" s="90">
        <v>2023</v>
      </c>
      <c r="B226" s="78">
        <v>1127</v>
      </c>
      <c r="C226" s="78">
        <v>1060</v>
      </c>
      <c r="D226" s="78">
        <v>1037</v>
      </c>
      <c r="E226" s="78">
        <v>880</v>
      </c>
      <c r="F226" s="78">
        <v>899</v>
      </c>
      <c r="G226" s="78">
        <v>1025</v>
      </c>
      <c r="H226" s="78">
        <v>1102</v>
      </c>
      <c r="I226" s="78">
        <v>1097</v>
      </c>
      <c r="J226" s="78">
        <v>994</v>
      </c>
      <c r="K226" s="78">
        <v>878</v>
      </c>
      <c r="L226" s="78">
        <v>986</v>
      </c>
      <c r="M226" s="78">
        <v>1108</v>
      </c>
    </row>
    <row r="227" spans="1:13" x14ac:dyDescent="0.2">
      <c r="A227" s="90">
        <v>2024</v>
      </c>
      <c r="B227" s="78">
        <v>1132</v>
      </c>
      <c r="C227" s="78">
        <v>1064</v>
      </c>
      <c r="D227" s="78">
        <v>1041</v>
      </c>
      <c r="E227" s="78">
        <v>883</v>
      </c>
      <c r="F227" s="78">
        <v>902</v>
      </c>
      <c r="G227" s="78">
        <v>1028</v>
      </c>
      <c r="H227" s="78">
        <v>1106</v>
      </c>
      <c r="I227" s="78">
        <v>1102</v>
      </c>
      <c r="J227" s="78">
        <v>998</v>
      </c>
      <c r="K227" s="78">
        <v>880</v>
      </c>
      <c r="L227" s="78">
        <v>986</v>
      </c>
      <c r="M227" s="78">
        <v>1113</v>
      </c>
    </row>
    <row r="228" spans="1:13" x14ac:dyDescent="0.2">
      <c r="A228" s="90">
        <v>2025</v>
      </c>
      <c r="B228" s="78">
        <v>1137</v>
      </c>
      <c r="C228" s="78">
        <v>1067</v>
      </c>
      <c r="D228" s="78">
        <v>1046</v>
      </c>
      <c r="E228" s="78">
        <v>886</v>
      </c>
      <c r="F228" s="78">
        <v>904</v>
      </c>
      <c r="G228" s="78">
        <v>1032</v>
      </c>
      <c r="H228" s="78">
        <v>1111</v>
      </c>
      <c r="I228" s="78">
        <v>1106</v>
      </c>
      <c r="J228" s="78">
        <v>1003</v>
      </c>
      <c r="K228" s="78">
        <v>882</v>
      </c>
      <c r="L228" s="78">
        <v>987</v>
      </c>
      <c r="M228" s="78">
        <v>1118</v>
      </c>
    </row>
    <row r="229" spans="1:13" x14ac:dyDescent="0.2">
      <c r="A229" s="90">
        <v>2026</v>
      </c>
      <c r="B229" s="78">
        <v>1142</v>
      </c>
      <c r="C229" s="78">
        <v>1071</v>
      </c>
      <c r="D229" s="78">
        <v>1050</v>
      </c>
      <c r="E229" s="78">
        <v>889</v>
      </c>
      <c r="F229" s="78">
        <v>907</v>
      </c>
      <c r="G229" s="78">
        <v>1035</v>
      </c>
      <c r="H229" s="78">
        <v>1115</v>
      </c>
      <c r="I229" s="78">
        <v>1111</v>
      </c>
      <c r="J229" s="78">
        <v>1007</v>
      </c>
      <c r="K229" s="78">
        <v>883</v>
      </c>
      <c r="L229" s="78">
        <v>988</v>
      </c>
      <c r="M229" s="78">
        <v>1123</v>
      </c>
    </row>
    <row r="230" spans="1:13" x14ac:dyDescent="0.2">
      <c r="A230" s="90">
        <v>2027</v>
      </c>
      <c r="B230" s="78">
        <v>1147</v>
      </c>
      <c r="C230" s="78">
        <v>1075</v>
      </c>
      <c r="D230" s="78">
        <v>1055</v>
      </c>
      <c r="E230" s="78">
        <v>891</v>
      </c>
      <c r="F230" s="78">
        <v>909</v>
      </c>
      <c r="G230" s="78">
        <v>1038</v>
      </c>
      <c r="H230" s="78">
        <v>1120</v>
      </c>
      <c r="I230" s="78">
        <v>1116</v>
      </c>
      <c r="J230" s="78">
        <v>1012</v>
      </c>
      <c r="K230" s="78">
        <v>885</v>
      </c>
      <c r="L230" s="78">
        <v>988</v>
      </c>
      <c r="M230" s="78">
        <v>1128</v>
      </c>
    </row>
    <row r="231" spans="1:13" x14ac:dyDescent="0.2">
      <c r="A231" s="119" t="s">
        <v>101</v>
      </c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</row>
    <row r="232" spans="1:13" x14ac:dyDescent="0.2">
      <c r="A232" s="90">
        <v>2018</v>
      </c>
      <c r="B232" s="78">
        <v>1097</v>
      </c>
      <c r="C232" s="78">
        <v>1038</v>
      </c>
      <c r="D232" s="78">
        <v>1011</v>
      </c>
      <c r="E232" s="78">
        <v>864</v>
      </c>
      <c r="F232" s="78">
        <v>781.11602930000004</v>
      </c>
      <c r="G232" s="78">
        <v>902.54385139999999</v>
      </c>
      <c r="H232" s="78">
        <v>972.93025320000004</v>
      </c>
      <c r="I232" s="78">
        <v>968.2275995</v>
      </c>
      <c r="J232" s="78">
        <v>863.59074710000004</v>
      </c>
      <c r="K232" s="78">
        <v>867</v>
      </c>
      <c r="L232" s="78">
        <v>982</v>
      </c>
      <c r="M232" s="78">
        <v>1081</v>
      </c>
    </row>
    <row r="233" spans="1:13" x14ac:dyDescent="0.2">
      <c r="A233" s="90">
        <v>2019</v>
      </c>
      <c r="B233" s="78">
        <v>1105</v>
      </c>
      <c r="C233" s="78">
        <v>1043</v>
      </c>
      <c r="D233" s="78">
        <v>1017</v>
      </c>
      <c r="E233" s="78">
        <v>868</v>
      </c>
      <c r="F233" s="78">
        <v>777.08468949999997</v>
      </c>
      <c r="G233" s="78">
        <v>899.76990750000004</v>
      </c>
      <c r="H233" s="78">
        <v>971.432185</v>
      </c>
      <c r="I233" s="78">
        <v>967.04242350000004</v>
      </c>
      <c r="J233" s="78">
        <v>862.69168149999996</v>
      </c>
      <c r="K233" s="78">
        <v>870</v>
      </c>
      <c r="L233" s="78">
        <v>983</v>
      </c>
      <c r="M233" s="78">
        <v>1087</v>
      </c>
    </row>
    <row r="234" spans="1:13" x14ac:dyDescent="0.2">
      <c r="A234" s="90">
        <v>2020</v>
      </c>
      <c r="B234" s="78">
        <v>1111</v>
      </c>
      <c r="C234" s="78">
        <v>1046</v>
      </c>
      <c r="D234" s="78">
        <v>1020</v>
      </c>
      <c r="E234" s="78">
        <v>870</v>
      </c>
      <c r="F234" s="78">
        <v>774.85399199999995</v>
      </c>
      <c r="G234" s="78">
        <v>898.57848160000003</v>
      </c>
      <c r="H234" s="78">
        <v>971.28349920000005</v>
      </c>
      <c r="I234" s="78">
        <v>966.94282090000002</v>
      </c>
      <c r="J234" s="78">
        <v>862.63742409999998</v>
      </c>
      <c r="K234" s="78">
        <v>871</v>
      </c>
      <c r="L234" s="78">
        <v>983</v>
      </c>
      <c r="M234" s="78">
        <v>1091</v>
      </c>
    </row>
    <row r="235" spans="1:13" x14ac:dyDescent="0.2">
      <c r="A235" s="90">
        <v>2021</v>
      </c>
      <c r="B235" s="78">
        <v>1115</v>
      </c>
      <c r="C235" s="78">
        <v>1051</v>
      </c>
      <c r="D235" s="78">
        <v>1026</v>
      </c>
      <c r="E235" s="78">
        <v>874</v>
      </c>
      <c r="F235" s="78">
        <v>774.2186537</v>
      </c>
      <c r="G235" s="78">
        <v>898.99429689999999</v>
      </c>
      <c r="H235" s="78">
        <v>972.75436779999995</v>
      </c>
      <c r="I235" s="78">
        <v>968.47627069999999</v>
      </c>
      <c r="J235" s="78">
        <v>864.22822619999999</v>
      </c>
      <c r="K235" s="78">
        <v>874</v>
      </c>
      <c r="L235" s="78">
        <v>984</v>
      </c>
      <c r="M235" s="78">
        <v>1097</v>
      </c>
    </row>
    <row r="236" spans="1:13" x14ac:dyDescent="0.2">
      <c r="A236" s="90">
        <v>2022</v>
      </c>
      <c r="B236" s="78">
        <v>1121</v>
      </c>
      <c r="C236" s="78">
        <v>1056</v>
      </c>
      <c r="D236" s="78">
        <v>1032</v>
      </c>
      <c r="E236" s="78">
        <v>877</v>
      </c>
      <c r="F236" s="78">
        <v>774.21055509999997</v>
      </c>
      <c r="G236" s="78">
        <v>899.01435389999995</v>
      </c>
      <c r="H236" s="78">
        <v>974.80502209999997</v>
      </c>
      <c r="I236" s="78">
        <v>970.56200530000001</v>
      </c>
      <c r="J236" s="78">
        <v>866.34629919999998</v>
      </c>
      <c r="K236" s="78">
        <v>876</v>
      </c>
      <c r="L236" s="78">
        <v>985</v>
      </c>
      <c r="M236" s="78">
        <v>1103</v>
      </c>
    </row>
    <row r="237" spans="1:13" x14ac:dyDescent="0.2">
      <c r="A237" s="90">
        <v>2023</v>
      </c>
      <c r="B237" s="78">
        <v>1127</v>
      </c>
      <c r="C237" s="78">
        <v>1060</v>
      </c>
      <c r="D237" s="78">
        <v>1037</v>
      </c>
      <c r="E237" s="78">
        <v>880</v>
      </c>
      <c r="F237" s="78">
        <v>774.56383819999996</v>
      </c>
      <c r="G237" s="78">
        <v>900.3850195</v>
      </c>
      <c r="H237" s="78">
        <v>977.19452569999999</v>
      </c>
      <c r="I237" s="78">
        <v>971.97298860000001</v>
      </c>
      <c r="J237" s="78">
        <v>868.77697809999995</v>
      </c>
      <c r="K237" s="78">
        <v>878</v>
      </c>
      <c r="L237" s="78">
        <v>986</v>
      </c>
      <c r="M237" s="78">
        <v>1108</v>
      </c>
    </row>
    <row r="238" spans="1:13" x14ac:dyDescent="0.2">
      <c r="A238" s="90">
        <v>2024</v>
      </c>
      <c r="B238" s="78">
        <v>1132</v>
      </c>
      <c r="C238" s="78">
        <v>1064</v>
      </c>
      <c r="D238" s="78">
        <v>1041</v>
      </c>
      <c r="E238" s="78">
        <v>883</v>
      </c>
      <c r="F238" s="78">
        <v>775.19989720000001</v>
      </c>
      <c r="G238" s="78">
        <v>901.05111910000005</v>
      </c>
      <c r="H238" s="78">
        <v>978.89326000000005</v>
      </c>
      <c r="I238" s="78">
        <v>974.70918210000002</v>
      </c>
      <c r="J238" s="78">
        <v>870.54773709999995</v>
      </c>
      <c r="K238" s="78">
        <v>880</v>
      </c>
      <c r="L238" s="78">
        <v>986</v>
      </c>
      <c r="M238" s="78">
        <v>1113</v>
      </c>
    </row>
    <row r="239" spans="1:13" x14ac:dyDescent="0.2">
      <c r="A239" s="90">
        <v>2025</v>
      </c>
      <c r="B239" s="78">
        <v>1137</v>
      </c>
      <c r="C239" s="78">
        <v>1067</v>
      </c>
      <c r="D239" s="78">
        <v>1046</v>
      </c>
      <c r="E239" s="78">
        <v>886</v>
      </c>
      <c r="F239" s="78">
        <v>775.02183720000005</v>
      </c>
      <c r="G239" s="78">
        <v>902.829432</v>
      </c>
      <c r="H239" s="78">
        <v>981.62394219999999</v>
      </c>
      <c r="I239" s="78">
        <v>976.38451899999995</v>
      </c>
      <c r="J239" s="78">
        <v>873.17142750000005</v>
      </c>
      <c r="K239" s="78">
        <v>882</v>
      </c>
      <c r="L239" s="78">
        <v>987</v>
      </c>
      <c r="M239" s="78">
        <v>1118</v>
      </c>
    </row>
    <row r="240" spans="1:13" x14ac:dyDescent="0.2">
      <c r="A240" s="90">
        <v>2026</v>
      </c>
      <c r="B240" s="78">
        <v>1142</v>
      </c>
      <c r="C240" s="78">
        <v>1071</v>
      </c>
      <c r="D240" s="78">
        <v>1050</v>
      </c>
      <c r="E240" s="78">
        <v>889</v>
      </c>
      <c r="F240" s="78">
        <v>775.40524740000001</v>
      </c>
      <c r="G240" s="78">
        <v>903.23127839999995</v>
      </c>
      <c r="H240" s="78">
        <v>983.04581340000004</v>
      </c>
      <c r="I240" s="78">
        <v>978.82930329999999</v>
      </c>
      <c r="J240" s="78">
        <v>874.63735550000001</v>
      </c>
      <c r="K240" s="78">
        <v>883</v>
      </c>
      <c r="L240" s="78">
        <v>988</v>
      </c>
      <c r="M240" s="78">
        <v>1123</v>
      </c>
    </row>
    <row r="241" spans="1:13" x14ac:dyDescent="0.2">
      <c r="A241" s="90">
        <v>2027</v>
      </c>
      <c r="B241" s="78">
        <v>1147</v>
      </c>
      <c r="C241" s="78">
        <v>1075</v>
      </c>
      <c r="D241" s="78">
        <v>1055</v>
      </c>
      <c r="E241" s="78">
        <v>891</v>
      </c>
      <c r="F241" s="78">
        <v>775.04441329999997</v>
      </c>
      <c r="G241" s="78">
        <v>903.88798169999995</v>
      </c>
      <c r="H241" s="78">
        <v>985.72155680000003</v>
      </c>
      <c r="I241" s="78">
        <v>981.52682990000005</v>
      </c>
      <c r="J241" s="78">
        <v>877.35497680000003</v>
      </c>
      <c r="K241" s="78">
        <v>885</v>
      </c>
      <c r="L241" s="78">
        <v>988</v>
      </c>
      <c r="M241" s="78">
        <v>1128</v>
      </c>
    </row>
    <row r="242" spans="1:13" x14ac:dyDescent="0.2">
      <c r="A242" s="119" t="s">
        <v>102</v>
      </c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</row>
    <row r="243" spans="1:13" x14ac:dyDescent="0.2">
      <c r="A243" s="90">
        <v>2018</v>
      </c>
      <c r="B243" s="78">
        <v>966</v>
      </c>
      <c r="C243" s="78">
        <v>907</v>
      </c>
      <c r="D243" s="78">
        <v>880</v>
      </c>
      <c r="E243" s="78">
        <v>750</v>
      </c>
      <c r="F243" s="78">
        <v>667.11602930000004</v>
      </c>
      <c r="G243" s="78">
        <v>788.54385139999999</v>
      </c>
      <c r="H243" s="78">
        <v>858.93025320000004</v>
      </c>
      <c r="I243" s="78">
        <v>854.2275995</v>
      </c>
      <c r="J243" s="78">
        <v>749.59074710000004</v>
      </c>
      <c r="K243" s="78">
        <v>753</v>
      </c>
      <c r="L243" s="78">
        <v>868</v>
      </c>
      <c r="M243" s="78">
        <v>939</v>
      </c>
    </row>
    <row r="244" spans="1:13" x14ac:dyDescent="0.2">
      <c r="A244" s="90">
        <v>2019</v>
      </c>
      <c r="B244" s="78">
        <v>963</v>
      </c>
      <c r="C244" s="78">
        <v>901</v>
      </c>
      <c r="D244" s="78">
        <v>875</v>
      </c>
      <c r="E244" s="78">
        <v>739</v>
      </c>
      <c r="F244" s="78">
        <v>652.08468949999997</v>
      </c>
      <c r="G244" s="78">
        <v>774.76990750000004</v>
      </c>
      <c r="H244" s="78">
        <v>846.432185</v>
      </c>
      <c r="I244" s="78">
        <v>842.04242350000004</v>
      </c>
      <c r="J244" s="78">
        <v>737.69168149999996</v>
      </c>
      <c r="K244" s="78">
        <v>745</v>
      </c>
      <c r="L244" s="78">
        <v>858</v>
      </c>
      <c r="M244" s="78">
        <v>962</v>
      </c>
    </row>
    <row r="245" spans="1:13" x14ac:dyDescent="0.2">
      <c r="A245" s="90">
        <v>2020</v>
      </c>
      <c r="B245" s="78">
        <v>986</v>
      </c>
      <c r="C245" s="78">
        <v>921</v>
      </c>
      <c r="D245" s="78">
        <v>895</v>
      </c>
      <c r="E245" s="78">
        <v>728</v>
      </c>
      <c r="F245" s="78">
        <v>632.85399199999995</v>
      </c>
      <c r="G245" s="78">
        <v>756.57848160000003</v>
      </c>
      <c r="H245" s="78">
        <v>829.28349920000005</v>
      </c>
      <c r="I245" s="78">
        <v>824.94282090000002</v>
      </c>
      <c r="J245" s="78">
        <v>720.63742409999998</v>
      </c>
      <c r="K245" s="78">
        <v>729</v>
      </c>
      <c r="L245" s="78">
        <v>841</v>
      </c>
      <c r="M245" s="78">
        <v>952</v>
      </c>
    </row>
    <row r="246" spans="1:13" x14ac:dyDescent="0.2">
      <c r="A246" s="90">
        <v>2021</v>
      </c>
      <c r="B246" s="78">
        <v>976</v>
      </c>
      <c r="C246" s="78">
        <v>912</v>
      </c>
      <c r="D246" s="78">
        <v>887</v>
      </c>
      <c r="E246" s="78">
        <v>719</v>
      </c>
      <c r="F246" s="78">
        <v>619.2186537</v>
      </c>
      <c r="G246" s="78">
        <v>743.99429689999999</v>
      </c>
      <c r="H246" s="78">
        <v>817.75436779999995</v>
      </c>
      <c r="I246" s="78">
        <v>813.47627069999999</v>
      </c>
      <c r="J246" s="78">
        <v>709.22822619999999</v>
      </c>
      <c r="K246" s="78">
        <v>719</v>
      </c>
      <c r="L246" s="78">
        <v>829</v>
      </c>
      <c r="M246" s="78">
        <v>946</v>
      </c>
    </row>
    <row r="247" spans="1:13" x14ac:dyDescent="0.2">
      <c r="A247" s="90">
        <v>2022</v>
      </c>
      <c r="B247" s="78">
        <v>970</v>
      </c>
      <c r="C247" s="78">
        <v>905</v>
      </c>
      <c r="D247" s="78">
        <v>881</v>
      </c>
      <c r="E247" s="78">
        <v>710</v>
      </c>
      <c r="F247" s="78">
        <v>607.21055509999997</v>
      </c>
      <c r="G247" s="78">
        <v>732.01435389999995</v>
      </c>
      <c r="H247" s="78">
        <v>807.80502209999997</v>
      </c>
      <c r="I247" s="78">
        <v>803.56200530000001</v>
      </c>
      <c r="J247" s="78">
        <v>699.34629919999998</v>
      </c>
      <c r="K247" s="78">
        <v>709</v>
      </c>
      <c r="L247" s="78">
        <v>818</v>
      </c>
      <c r="M247" s="78">
        <v>940</v>
      </c>
    </row>
    <row r="248" spans="1:13" x14ac:dyDescent="0.2">
      <c r="A248" s="90">
        <v>2023</v>
      </c>
      <c r="B248" s="78">
        <v>964</v>
      </c>
      <c r="C248" s="78">
        <v>897</v>
      </c>
      <c r="D248" s="78">
        <v>874</v>
      </c>
      <c r="E248" s="78">
        <v>702</v>
      </c>
      <c r="F248" s="78">
        <v>596.56383819999996</v>
      </c>
      <c r="G248" s="78">
        <v>722.3850195</v>
      </c>
      <c r="H248" s="78">
        <v>799.19452569999999</v>
      </c>
      <c r="I248" s="78">
        <v>793.97298860000001</v>
      </c>
      <c r="J248" s="78">
        <v>690.77697809999995</v>
      </c>
      <c r="K248" s="78">
        <v>700</v>
      </c>
      <c r="L248" s="78">
        <v>808</v>
      </c>
      <c r="M248" s="78">
        <v>935</v>
      </c>
    </row>
    <row r="249" spans="1:13" x14ac:dyDescent="0.2">
      <c r="A249" s="90">
        <v>2024</v>
      </c>
      <c r="B249" s="78">
        <v>959</v>
      </c>
      <c r="C249" s="78">
        <v>891</v>
      </c>
      <c r="D249" s="78">
        <v>868</v>
      </c>
      <c r="E249" s="78">
        <v>696</v>
      </c>
      <c r="F249" s="78">
        <v>588.19989720000001</v>
      </c>
      <c r="G249" s="78">
        <v>714.05111910000005</v>
      </c>
      <c r="H249" s="78">
        <v>791.89326000000005</v>
      </c>
      <c r="I249" s="78">
        <v>787.70918210000002</v>
      </c>
      <c r="J249" s="78">
        <v>683.54773709999995</v>
      </c>
      <c r="K249" s="78">
        <v>693</v>
      </c>
      <c r="L249" s="78">
        <v>799</v>
      </c>
      <c r="M249" s="78">
        <v>930</v>
      </c>
    </row>
    <row r="250" spans="1:13" x14ac:dyDescent="0.2">
      <c r="A250" s="90">
        <v>2025</v>
      </c>
      <c r="B250" s="78">
        <v>954</v>
      </c>
      <c r="C250" s="78">
        <v>884</v>
      </c>
      <c r="D250" s="78">
        <v>863</v>
      </c>
      <c r="E250" s="78">
        <v>689</v>
      </c>
      <c r="F250" s="78">
        <v>578.02183720000005</v>
      </c>
      <c r="G250" s="78">
        <v>705.829432</v>
      </c>
      <c r="H250" s="78">
        <v>784.62394219999999</v>
      </c>
      <c r="I250" s="78">
        <v>779.38451899999995</v>
      </c>
      <c r="J250" s="78">
        <v>676.17142750000005</v>
      </c>
      <c r="K250" s="78">
        <v>685</v>
      </c>
      <c r="L250" s="78">
        <v>790</v>
      </c>
      <c r="M250" s="78">
        <v>926</v>
      </c>
    </row>
    <row r="251" spans="1:13" x14ac:dyDescent="0.2">
      <c r="A251" s="90">
        <v>2026</v>
      </c>
      <c r="B251" s="78">
        <v>950</v>
      </c>
      <c r="C251" s="78">
        <v>879</v>
      </c>
      <c r="D251" s="78">
        <v>858</v>
      </c>
      <c r="E251" s="78">
        <v>684</v>
      </c>
      <c r="F251" s="78">
        <v>570.40524740000001</v>
      </c>
      <c r="G251" s="78">
        <v>698.23127839999995</v>
      </c>
      <c r="H251" s="78">
        <v>778.04581340000004</v>
      </c>
      <c r="I251" s="78">
        <v>773.82930329999999</v>
      </c>
      <c r="J251" s="78">
        <v>669.63735550000001</v>
      </c>
      <c r="K251" s="78">
        <v>678</v>
      </c>
      <c r="L251" s="78">
        <v>783</v>
      </c>
      <c r="M251" s="78">
        <v>923</v>
      </c>
    </row>
    <row r="252" spans="1:13" x14ac:dyDescent="0.2">
      <c r="A252" s="90">
        <v>2027</v>
      </c>
      <c r="B252" s="78">
        <v>947</v>
      </c>
      <c r="C252" s="78">
        <v>875</v>
      </c>
      <c r="D252" s="78">
        <v>855</v>
      </c>
      <c r="E252" s="78">
        <v>679</v>
      </c>
      <c r="F252" s="78">
        <v>563.04441329999997</v>
      </c>
      <c r="G252" s="78">
        <v>691.88798169999995</v>
      </c>
      <c r="H252" s="78">
        <v>773.72155680000003</v>
      </c>
      <c r="I252" s="78">
        <v>769.52682990000005</v>
      </c>
      <c r="J252" s="78">
        <v>665.35497680000003</v>
      </c>
      <c r="K252" s="78">
        <v>673</v>
      </c>
      <c r="L252" s="78">
        <v>776</v>
      </c>
      <c r="M252" s="78">
        <v>921</v>
      </c>
    </row>
    <row r="253" spans="1:13" x14ac:dyDescent="0.2">
      <c r="A253" s="90"/>
    </row>
    <row r="254" spans="1:13" x14ac:dyDescent="0.2">
      <c r="A254" s="90"/>
    </row>
    <row r="255" spans="1:13" x14ac:dyDescent="0.2">
      <c r="A255" s="90"/>
    </row>
    <row r="256" spans="1:13" x14ac:dyDescent="0.2">
      <c r="A256" s="90"/>
    </row>
    <row r="257" spans="1:1" x14ac:dyDescent="0.2">
      <c r="A257" s="90"/>
    </row>
    <row r="258" spans="1:1" x14ac:dyDescent="0.2">
      <c r="A258" s="90"/>
    </row>
    <row r="259" spans="1:1" x14ac:dyDescent="0.2">
      <c r="A259" s="90"/>
    </row>
    <row r="260" spans="1:1" x14ac:dyDescent="0.2">
      <c r="A260" s="90"/>
    </row>
    <row r="261" spans="1:1" x14ac:dyDescent="0.2">
      <c r="A261" s="90"/>
    </row>
    <row r="262" spans="1:1" x14ac:dyDescent="0.2">
      <c r="A262" s="90"/>
    </row>
    <row r="263" spans="1:1" x14ac:dyDescent="0.2">
      <c r="A263" s="90"/>
    </row>
    <row r="264" spans="1:1" x14ac:dyDescent="0.2">
      <c r="A264" s="90"/>
    </row>
    <row r="265" spans="1:1" x14ac:dyDescent="0.2">
      <c r="A265" s="90"/>
    </row>
    <row r="266" spans="1:1" x14ac:dyDescent="0.2">
      <c r="A266" s="90"/>
    </row>
    <row r="267" spans="1:1" x14ac:dyDescent="0.2">
      <c r="A267" s="90"/>
    </row>
    <row r="268" spans="1:1" x14ac:dyDescent="0.2">
      <c r="A268" s="90"/>
    </row>
    <row r="269" spans="1:1" x14ac:dyDescent="0.2">
      <c r="A269" s="90"/>
    </row>
    <row r="270" spans="1:1" x14ac:dyDescent="0.2">
      <c r="A270" s="90"/>
    </row>
    <row r="271" spans="1:1" x14ac:dyDescent="0.2">
      <c r="A271" s="90"/>
    </row>
    <row r="272" spans="1:1" x14ac:dyDescent="0.2">
      <c r="A272" s="90"/>
    </row>
    <row r="273" spans="1:1" x14ac:dyDescent="0.2">
      <c r="A273" s="90"/>
    </row>
    <row r="274" spans="1:1" x14ac:dyDescent="0.2">
      <c r="A274" s="90"/>
    </row>
    <row r="275" spans="1:1" x14ac:dyDescent="0.2">
      <c r="A275" s="90"/>
    </row>
    <row r="276" spans="1:1" x14ac:dyDescent="0.2">
      <c r="A276" s="90"/>
    </row>
    <row r="277" spans="1:1" x14ac:dyDescent="0.2">
      <c r="A277" s="90"/>
    </row>
    <row r="278" spans="1:1" x14ac:dyDescent="0.2">
      <c r="A278" s="90"/>
    </row>
    <row r="279" spans="1:1" x14ac:dyDescent="0.2">
      <c r="A279" s="90"/>
    </row>
    <row r="280" spans="1:1" x14ac:dyDescent="0.2">
      <c r="A280" s="90"/>
    </row>
    <row r="281" spans="1:1" x14ac:dyDescent="0.2">
      <c r="A281" s="90"/>
    </row>
    <row r="282" spans="1:1" x14ac:dyDescent="0.2">
      <c r="A282" s="90"/>
    </row>
    <row r="283" spans="1:1" x14ac:dyDescent="0.2">
      <c r="A283" s="90"/>
    </row>
    <row r="284" spans="1:1" x14ac:dyDescent="0.2">
      <c r="A284" s="90"/>
    </row>
    <row r="285" spans="1:1" x14ac:dyDescent="0.2">
      <c r="A285" s="90"/>
    </row>
    <row r="286" spans="1:1" x14ac:dyDescent="0.2">
      <c r="A286" s="90"/>
    </row>
    <row r="287" spans="1:1" x14ac:dyDescent="0.2">
      <c r="A287" s="90"/>
    </row>
    <row r="288" spans="1:1" x14ac:dyDescent="0.2">
      <c r="A288" s="90"/>
    </row>
    <row r="289" spans="1:1" x14ac:dyDescent="0.2">
      <c r="A289" s="90"/>
    </row>
    <row r="290" spans="1:1" x14ac:dyDescent="0.2">
      <c r="A290" s="90"/>
    </row>
    <row r="291" spans="1:1" x14ac:dyDescent="0.2">
      <c r="A291" s="90"/>
    </row>
    <row r="292" spans="1:1" x14ac:dyDescent="0.2">
      <c r="A292" s="90"/>
    </row>
    <row r="293" spans="1:1" x14ac:dyDescent="0.2">
      <c r="A293" s="90"/>
    </row>
    <row r="294" spans="1:1" x14ac:dyDescent="0.2">
      <c r="A294" s="90"/>
    </row>
    <row r="295" spans="1:1" x14ac:dyDescent="0.2">
      <c r="A295" s="90"/>
    </row>
    <row r="296" spans="1:1" x14ac:dyDescent="0.2">
      <c r="A296" s="90"/>
    </row>
    <row r="297" spans="1:1" x14ac:dyDescent="0.2">
      <c r="A297" s="90"/>
    </row>
    <row r="298" spans="1:1" x14ac:dyDescent="0.2">
      <c r="A298" s="90"/>
    </row>
    <row r="299" spans="1:1" x14ac:dyDescent="0.2">
      <c r="A299" s="90"/>
    </row>
    <row r="300" spans="1:1" x14ac:dyDescent="0.2">
      <c r="A300" s="90"/>
    </row>
    <row r="301" spans="1:1" x14ac:dyDescent="0.2">
      <c r="A301" s="90"/>
    </row>
    <row r="302" spans="1:1" x14ac:dyDescent="0.2">
      <c r="A302" s="90"/>
    </row>
    <row r="303" spans="1:1" x14ac:dyDescent="0.2">
      <c r="A303" s="90"/>
    </row>
    <row r="304" spans="1:1" x14ac:dyDescent="0.2">
      <c r="A304" s="90"/>
    </row>
    <row r="305" spans="1:1" x14ac:dyDescent="0.2">
      <c r="A305" s="90"/>
    </row>
    <row r="306" spans="1:1" x14ac:dyDescent="0.2">
      <c r="A306" s="90"/>
    </row>
    <row r="307" spans="1:1" x14ac:dyDescent="0.2">
      <c r="A307" s="90"/>
    </row>
    <row r="308" spans="1:1" x14ac:dyDescent="0.2">
      <c r="A308" s="90"/>
    </row>
    <row r="309" spans="1:1" x14ac:dyDescent="0.2">
      <c r="A309" s="90"/>
    </row>
    <row r="310" spans="1:1" x14ac:dyDescent="0.2">
      <c r="A310" s="90"/>
    </row>
    <row r="311" spans="1:1" x14ac:dyDescent="0.2">
      <c r="A311" s="90"/>
    </row>
    <row r="312" spans="1:1" x14ac:dyDescent="0.2">
      <c r="A312" s="90"/>
    </row>
    <row r="313" spans="1:1" x14ac:dyDescent="0.2">
      <c r="A313" s="90"/>
    </row>
    <row r="314" spans="1:1" x14ac:dyDescent="0.2">
      <c r="A314" s="90"/>
    </row>
    <row r="315" spans="1:1" x14ac:dyDescent="0.2">
      <c r="A315" s="90"/>
    </row>
    <row r="316" spans="1:1" x14ac:dyDescent="0.2">
      <c r="A316" s="90"/>
    </row>
    <row r="317" spans="1:1" x14ac:dyDescent="0.2">
      <c r="A317" s="90"/>
    </row>
    <row r="318" spans="1:1" x14ac:dyDescent="0.2">
      <c r="A318" s="90"/>
    </row>
    <row r="319" spans="1:1" x14ac:dyDescent="0.2">
      <c r="A319" s="90"/>
    </row>
    <row r="320" spans="1:1" x14ac:dyDescent="0.2">
      <c r="A320" s="90"/>
    </row>
    <row r="321" spans="1:1" x14ac:dyDescent="0.2">
      <c r="A321" s="90"/>
    </row>
    <row r="322" spans="1:1" x14ac:dyDescent="0.2">
      <c r="A322" s="90"/>
    </row>
    <row r="323" spans="1:1" x14ac:dyDescent="0.2">
      <c r="A323" s="90"/>
    </row>
    <row r="324" spans="1:1" x14ac:dyDescent="0.2">
      <c r="A324" s="90"/>
    </row>
    <row r="325" spans="1:1" x14ac:dyDescent="0.2">
      <c r="A325" s="90"/>
    </row>
    <row r="326" spans="1:1" x14ac:dyDescent="0.2">
      <c r="A326" s="90"/>
    </row>
    <row r="327" spans="1:1" x14ac:dyDescent="0.2">
      <c r="A327" s="90"/>
    </row>
    <row r="328" spans="1:1" x14ac:dyDescent="0.2">
      <c r="A328" s="90"/>
    </row>
    <row r="329" spans="1:1" x14ac:dyDescent="0.2">
      <c r="A329" s="90"/>
    </row>
    <row r="330" spans="1:1" x14ac:dyDescent="0.2">
      <c r="A330" s="90"/>
    </row>
    <row r="331" spans="1:1" x14ac:dyDescent="0.2">
      <c r="A331" s="90"/>
    </row>
    <row r="332" spans="1:1" x14ac:dyDescent="0.2">
      <c r="A332" s="90"/>
    </row>
    <row r="333" spans="1:1" x14ac:dyDescent="0.2">
      <c r="A333" s="90"/>
    </row>
    <row r="334" spans="1:1" x14ac:dyDescent="0.2">
      <c r="A334" s="90"/>
    </row>
    <row r="335" spans="1:1" x14ac:dyDescent="0.2">
      <c r="A335" s="90"/>
    </row>
    <row r="336" spans="1:1" x14ac:dyDescent="0.2">
      <c r="A336" s="90"/>
    </row>
    <row r="337" spans="1:1" x14ac:dyDescent="0.2">
      <c r="A337" s="90"/>
    </row>
    <row r="338" spans="1:1" x14ac:dyDescent="0.2">
      <c r="A338" s="90"/>
    </row>
    <row r="339" spans="1:1" x14ac:dyDescent="0.2">
      <c r="A339" s="90"/>
    </row>
    <row r="340" spans="1:1" x14ac:dyDescent="0.2">
      <c r="A340" s="90"/>
    </row>
    <row r="341" spans="1:1" x14ac:dyDescent="0.2">
      <c r="A341" s="90"/>
    </row>
    <row r="342" spans="1:1" x14ac:dyDescent="0.2">
      <c r="A342" s="90"/>
    </row>
    <row r="343" spans="1:1" x14ac:dyDescent="0.2">
      <c r="A343" s="90"/>
    </row>
    <row r="344" spans="1:1" x14ac:dyDescent="0.2">
      <c r="A344" s="90"/>
    </row>
    <row r="345" spans="1:1" x14ac:dyDescent="0.2">
      <c r="A345" s="90"/>
    </row>
    <row r="346" spans="1:1" x14ac:dyDescent="0.2">
      <c r="A346" s="90"/>
    </row>
    <row r="347" spans="1:1" x14ac:dyDescent="0.2">
      <c r="A347" s="90"/>
    </row>
    <row r="348" spans="1:1" x14ac:dyDescent="0.2">
      <c r="A348" s="90"/>
    </row>
    <row r="349" spans="1:1" x14ac:dyDescent="0.2">
      <c r="A349" s="90"/>
    </row>
    <row r="350" spans="1:1" x14ac:dyDescent="0.2">
      <c r="A350" s="90"/>
    </row>
    <row r="351" spans="1:1" x14ac:dyDescent="0.2">
      <c r="A351" s="90"/>
    </row>
    <row r="352" spans="1:1" x14ac:dyDescent="0.2">
      <c r="A352" s="90"/>
    </row>
    <row r="353" spans="1:1" x14ac:dyDescent="0.2">
      <c r="A353" s="90"/>
    </row>
    <row r="354" spans="1:1" x14ac:dyDescent="0.2">
      <c r="A354" s="90"/>
    </row>
    <row r="355" spans="1:1" x14ac:dyDescent="0.2">
      <c r="A355" s="90"/>
    </row>
    <row r="356" spans="1:1" x14ac:dyDescent="0.2">
      <c r="A356" s="90"/>
    </row>
    <row r="357" spans="1:1" x14ac:dyDescent="0.2">
      <c r="A357" s="90"/>
    </row>
    <row r="358" spans="1:1" x14ac:dyDescent="0.2">
      <c r="A358" s="90"/>
    </row>
    <row r="359" spans="1:1" x14ac:dyDescent="0.2">
      <c r="A359" s="90"/>
    </row>
    <row r="360" spans="1:1" x14ac:dyDescent="0.2">
      <c r="A360" s="90"/>
    </row>
    <row r="361" spans="1:1" x14ac:dyDescent="0.2">
      <c r="A361" s="90"/>
    </row>
    <row r="362" spans="1:1" x14ac:dyDescent="0.2">
      <c r="A362" s="90"/>
    </row>
    <row r="363" spans="1:1" x14ac:dyDescent="0.2">
      <c r="A363" s="90"/>
    </row>
    <row r="364" spans="1:1" x14ac:dyDescent="0.2">
      <c r="A364" s="90"/>
    </row>
    <row r="365" spans="1:1" x14ac:dyDescent="0.2">
      <c r="A365" s="90"/>
    </row>
    <row r="366" spans="1:1" x14ac:dyDescent="0.2">
      <c r="A366" s="90"/>
    </row>
    <row r="367" spans="1:1" x14ac:dyDescent="0.2">
      <c r="A367" s="90"/>
    </row>
    <row r="368" spans="1:1" x14ac:dyDescent="0.2">
      <c r="A368" s="90"/>
    </row>
    <row r="369" spans="1:1" x14ac:dyDescent="0.2">
      <c r="A369" s="90"/>
    </row>
    <row r="370" spans="1:1" x14ac:dyDescent="0.2">
      <c r="A370" s="90"/>
    </row>
    <row r="371" spans="1:1" x14ac:dyDescent="0.2">
      <c r="A371" s="90"/>
    </row>
    <row r="372" spans="1:1" x14ac:dyDescent="0.2">
      <c r="A372" s="90"/>
    </row>
    <row r="373" spans="1:1" x14ac:dyDescent="0.2">
      <c r="A373" s="90"/>
    </row>
    <row r="374" spans="1:1" x14ac:dyDescent="0.2">
      <c r="A374" s="90"/>
    </row>
    <row r="375" spans="1:1" x14ac:dyDescent="0.2">
      <c r="A375" s="90"/>
    </row>
    <row r="376" spans="1:1" x14ac:dyDescent="0.2">
      <c r="A376" s="90"/>
    </row>
    <row r="377" spans="1:1" x14ac:dyDescent="0.2">
      <c r="A377" s="90"/>
    </row>
    <row r="378" spans="1:1" x14ac:dyDescent="0.2">
      <c r="A378" s="90"/>
    </row>
    <row r="379" spans="1:1" x14ac:dyDescent="0.2">
      <c r="A379" s="90"/>
    </row>
    <row r="380" spans="1:1" x14ac:dyDescent="0.2">
      <c r="A380" s="90"/>
    </row>
    <row r="381" spans="1:1" x14ac:dyDescent="0.2">
      <c r="A381" s="90"/>
    </row>
    <row r="382" spans="1:1" x14ac:dyDescent="0.2">
      <c r="A382" s="90"/>
    </row>
    <row r="383" spans="1:1" x14ac:dyDescent="0.2">
      <c r="A383" s="90"/>
    </row>
    <row r="384" spans="1:1" x14ac:dyDescent="0.2">
      <c r="A384" s="90"/>
    </row>
    <row r="385" spans="1:1" x14ac:dyDescent="0.2">
      <c r="A385" s="90"/>
    </row>
    <row r="386" spans="1:1" x14ac:dyDescent="0.2">
      <c r="A386" s="90"/>
    </row>
    <row r="387" spans="1:1" x14ac:dyDescent="0.2">
      <c r="A387" s="90"/>
    </row>
    <row r="388" spans="1:1" x14ac:dyDescent="0.2">
      <c r="A388" s="90"/>
    </row>
    <row r="389" spans="1:1" x14ac:dyDescent="0.2">
      <c r="A389" s="90"/>
    </row>
  </sheetData>
  <pageMargins left="0.7" right="0.7" top="0.75" bottom="0.75" header="0.3" footer="0.3"/>
  <pageSetup scale="96" orientation="landscape" verticalDpi="0" r:id="rId1"/>
  <rowBreaks count="5" manualBreakCount="5">
    <brk id="74" max="16383" man="1"/>
    <brk id="110" max="16383" man="1"/>
    <brk id="146" max="16383" man="1"/>
    <brk id="182" max="16383" man="1"/>
    <brk id="2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73"/>
  <sheetViews>
    <sheetView zoomScaleNormal="100" workbookViewId="0">
      <selection activeCell="E4" sqref="E4"/>
    </sheetView>
  </sheetViews>
  <sheetFormatPr defaultColWidth="9" defaultRowHeight="14.25" x14ac:dyDescent="0.2"/>
  <cols>
    <col min="1" max="1" width="9" style="25"/>
    <col min="2" max="2" width="9.375" style="25" customWidth="1"/>
    <col min="3" max="3" width="8" style="25" bestFit="1" customWidth="1"/>
    <col min="4" max="4" width="7.625" style="25" customWidth="1"/>
    <col min="5" max="5" width="8.625" style="25" customWidth="1"/>
    <col min="6" max="6" width="3.5" style="25" customWidth="1"/>
    <col min="7" max="9" width="9" style="25"/>
    <col min="10" max="10" width="4.125" style="25" customWidth="1"/>
    <col min="11" max="16384" width="9" style="25"/>
  </cols>
  <sheetData>
    <row r="1" spans="1:14" ht="15" x14ac:dyDescent="0.25">
      <c r="A1" s="29" t="s">
        <v>142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x14ac:dyDescent="0.2">
      <c r="A2" s="2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ht="15" x14ac:dyDescent="0.25">
      <c r="A3" s="24"/>
      <c r="B3" s="34"/>
      <c r="C3" s="34" t="s">
        <v>143</v>
      </c>
      <c r="D3" s="34" t="s">
        <v>143</v>
      </c>
      <c r="E3" s="34"/>
      <c r="F3" s="34"/>
      <c r="G3" s="29" t="s">
        <v>144</v>
      </c>
      <c r="H3" s="29"/>
      <c r="I3" s="29"/>
      <c r="J3" s="33"/>
      <c r="K3" s="29" t="s">
        <v>145</v>
      </c>
      <c r="L3" s="29"/>
      <c r="M3" s="214"/>
    </row>
    <row r="4" spans="1:14" ht="31.5" customHeight="1" x14ac:dyDescent="0.25">
      <c r="A4" s="24"/>
      <c r="B4" s="31" t="s">
        <v>146</v>
      </c>
      <c r="C4" s="31" t="s">
        <v>147</v>
      </c>
      <c r="D4" s="31" t="s">
        <v>9</v>
      </c>
      <c r="E4" s="32" t="s">
        <v>148</v>
      </c>
      <c r="F4" s="33"/>
      <c r="G4" s="31" t="s">
        <v>146</v>
      </c>
      <c r="H4" s="31" t="s">
        <v>147</v>
      </c>
      <c r="I4" s="31" t="s">
        <v>9</v>
      </c>
      <c r="J4" s="31"/>
      <c r="K4" s="31" t="s">
        <v>146</v>
      </c>
      <c r="L4" s="31" t="s">
        <v>147</v>
      </c>
      <c r="M4" s="31" t="s">
        <v>9</v>
      </c>
    </row>
    <row r="5" spans="1:14" ht="15" x14ac:dyDescent="0.25">
      <c r="A5" s="33" t="s">
        <v>149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4" x14ac:dyDescent="0.2">
      <c r="A6" s="24">
        <v>1980</v>
      </c>
      <c r="B6" s="26">
        <v>82927</v>
      </c>
      <c r="C6" s="26">
        <v>14539</v>
      </c>
      <c r="D6" s="26">
        <v>15494</v>
      </c>
      <c r="E6" s="27" t="s">
        <v>150</v>
      </c>
      <c r="F6" s="24"/>
      <c r="G6" s="26">
        <v>0</v>
      </c>
      <c r="H6" s="26">
        <v>0</v>
      </c>
      <c r="I6" s="26">
        <v>0</v>
      </c>
      <c r="J6" s="24"/>
      <c r="K6" s="26">
        <v>82927</v>
      </c>
      <c r="L6" s="26">
        <v>14539</v>
      </c>
      <c r="M6" s="26">
        <v>15494</v>
      </c>
    </row>
    <row r="7" spans="1:14" x14ac:dyDescent="0.2">
      <c r="A7" s="24">
        <v>1981</v>
      </c>
      <c r="B7" s="26">
        <v>84094</v>
      </c>
      <c r="C7" s="26">
        <v>14536</v>
      </c>
      <c r="D7" s="26">
        <v>15646</v>
      </c>
      <c r="E7" s="27" t="s">
        <v>151</v>
      </c>
      <c r="F7" s="24"/>
      <c r="G7" s="26">
        <v>0</v>
      </c>
      <c r="H7" s="26">
        <v>0</v>
      </c>
      <c r="I7" s="26">
        <v>0</v>
      </c>
      <c r="J7" s="24"/>
      <c r="K7" s="26">
        <v>84094</v>
      </c>
      <c r="L7" s="26">
        <v>14536</v>
      </c>
      <c r="M7" s="26">
        <v>15646</v>
      </c>
    </row>
    <row r="8" spans="1:14" x14ac:dyDescent="0.2">
      <c r="A8" s="24">
        <v>1982</v>
      </c>
      <c r="B8" s="26">
        <v>84611</v>
      </c>
      <c r="C8" s="26">
        <v>14350</v>
      </c>
      <c r="D8" s="26">
        <v>15574</v>
      </c>
      <c r="E8" s="27" t="s">
        <v>152</v>
      </c>
      <c r="F8" s="24"/>
      <c r="G8" s="26">
        <v>0</v>
      </c>
      <c r="H8" s="26">
        <v>0</v>
      </c>
      <c r="I8" s="26">
        <v>0</v>
      </c>
      <c r="J8" s="24"/>
      <c r="K8" s="26">
        <v>84611</v>
      </c>
      <c r="L8" s="26">
        <v>14350</v>
      </c>
      <c r="M8" s="26">
        <v>15574</v>
      </c>
    </row>
    <row r="9" spans="1:14" x14ac:dyDescent="0.2">
      <c r="A9" s="24">
        <v>1983</v>
      </c>
      <c r="B9" s="26">
        <v>87295</v>
      </c>
      <c r="C9" s="26">
        <v>15210</v>
      </c>
      <c r="D9" s="26">
        <v>15890</v>
      </c>
      <c r="E9" s="27" t="s">
        <v>153</v>
      </c>
      <c r="F9" s="24"/>
      <c r="G9" s="26">
        <v>0</v>
      </c>
      <c r="H9" s="26">
        <v>0</v>
      </c>
      <c r="I9" s="26">
        <v>0</v>
      </c>
      <c r="J9" s="24"/>
      <c r="K9" s="26">
        <v>87295</v>
      </c>
      <c r="L9" s="26">
        <v>15210</v>
      </c>
      <c r="M9" s="26">
        <v>15890</v>
      </c>
    </row>
    <row r="10" spans="1:14" x14ac:dyDescent="0.2">
      <c r="A10" s="24">
        <v>1984</v>
      </c>
      <c r="B10" s="26">
        <v>90780</v>
      </c>
      <c r="C10" s="26">
        <v>15810</v>
      </c>
      <c r="D10" s="26">
        <v>16788</v>
      </c>
      <c r="E10" s="27" t="s">
        <v>154</v>
      </c>
      <c r="F10" s="24"/>
      <c r="G10" s="26">
        <v>0</v>
      </c>
      <c r="H10" s="26">
        <v>0</v>
      </c>
      <c r="I10" s="26">
        <v>0</v>
      </c>
      <c r="J10" s="24"/>
      <c r="K10" s="26">
        <v>90780</v>
      </c>
      <c r="L10" s="26">
        <v>15810</v>
      </c>
      <c r="M10" s="26">
        <v>16788</v>
      </c>
    </row>
    <row r="11" spans="1:14" x14ac:dyDescent="0.2">
      <c r="A11" s="24">
        <v>1985</v>
      </c>
      <c r="B11" s="26">
        <v>95138</v>
      </c>
      <c r="C11" s="26">
        <v>16630</v>
      </c>
      <c r="D11" s="26">
        <v>17245</v>
      </c>
      <c r="E11" s="27" t="s">
        <v>155</v>
      </c>
      <c r="F11" s="24"/>
      <c r="G11" s="26">
        <v>0</v>
      </c>
      <c r="H11" s="26">
        <v>0</v>
      </c>
      <c r="I11" s="26">
        <v>0</v>
      </c>
      <c r="J11" s="24"/>
      <c r="K11" s="26">
        <v>95138</v>
      </c>
      <c r="L11" s="26">
        <v>16630</v>
      </c>
      <c r="M11" s="26">
        <v>17245</v>
      </c>
    </row>
    <row r="12" spans="1:14" x14ac:dyDescent="0.2">
      <c r="A12" s="24">
        <v>1986</v>
      </c>
      <c r="B12" s="26">
        <v>99398</v>
      </c>
      <c r="C12" s="26">
        <v>17090</v>
      </c>
      <c r="D12" s="26">
        <v>17789</v>
      </c>
      <c r="E12" s="27" t="s">
        <v>156</v>
      </c>
      <c r="F12" s="24"/>
      <c r="G12" s="26">
        <v>0</v>
      </c>
      <c r="H12" s="26">
        <v>0</v>
      </c>
      <c r="I12" s="26">
        <v>0</v>
      </c>
      <c r="J12" s="24"/>
      <c r="K12" s="26">
        <v>99398</v>
      </c>
      <c r="L12" s="26">
        <v>17090</v>
      </c>
      <c r="M12" s="26">
        <v>17789</v>
      </c>
    </row>
    <row r="13" spans="1:14" x14ac:dyDescent="0.2">
      <c r="A13" s="24">
        <v>1987</v>
      </c>
      <c r="B13" s="26">
        <v>104836</v>
      </c>
      <c r="C13" s="26">
        <v>18702</v>
      </c>
      <c r="D13" s="26">
        <v>19129</v>
      </c>
      <c r="E13" s="27" t="s">
        <v>157</v>
      </c>
      <c r="F13" s="24"/>
      <c r="G13" s="26">
        <v>0</v>
      </c>
      <c r="H13" s="26">
        <v>0</v>
      </c>
      <c r="I13" s="26">
        <v>0</v>
      </c>
      <c r="J13" s="24"/>
      <c r="K13" s="26">
        <v>104836</v>
      </c>
      <c r="L13" s="26">
        <v>18702</v>
      </c>
      <c r="M13" s="26">
        <v>19129</v>
      </c>
    </row>
    <row r="14" spans="1:14" x14ac:dyDescent="0.2">
      <c r="A14" s="24">
        <v>1988</v>
      </c>
      <c r="B14" s="26">
        <v>108331</v>
      </c>
      <c r="C14" s="26">
        <v>19400</v>
      </c>
      <c r="D14" s="26">
        <v>19848</v>
      </c>
      <c r="E14" s="27" t="s">
        <v>158</v>
      </c>
      <c r="F14" s="24"/>
      <c r="G14" s="26">
        <v>0</v>
      </c>
      <c r="H14" s="26">
        <v>0</v>
      </c>
      <c r="I14" s="26">
        <v>0</v>
      </c>
      <c r="J14" s="24"/>
      <c r="K14" s="26">
        <v>108331</v>
      </c>
      <c r="L14" s="26">
        <v>19400</v>
      </c>
      <c r="M14" s="26">
        <v>19848</v>
      </c>
    </row>
    <row r="15" spans="1:14" x14ac:dyDescent="0.2">
      <c r="A15" s="24">
        <v>1989</v>
      </c>
      <c r="B15" s="26">
        <v>111188</v>
      </c>
      <c r="C15" s="26">
        <v>20000</v>
      </c>
      <c r="D15" s="26">
        <v>20500</v>
      </c>
      <c r="E15" s="27" t="s">
        <v>159</v>
      </c>
      <c r="F15" s="24"/>
      <c r="G15" s="26">
        <v>0</v>
      </c>
      <c r="H15" s="26">
        <v>0</v>
      </c>
      <c r="I15" s="26">
        <v>0</v>
      </c>
      <c r="J15" s="24"/>
      <c r="K15" s="26">
        <v>111188</v>
      </c>
      <c r="L15" s="26">
        <v>20000</v>
      </c>
      <c r="M15" s="26">
        <v>20500</v>
      </c>
    </row>
    <row r="16" spans="1:14" x14ac:dyDescent="0.2">
      <c r="A16" s="24">
        <v>1990</v>
      </c>
      <c r="B16" s="26">
        <v>110395</v>
      </c>
      <c r="C16" s="26">
        <v>20100</v>
      </c>
      <c r="D16" s="26">
        <v>19600</v>
      </c>
      <c r="E16" s="27" t="s">
        <v>160</v>
      </c>
      <c r="F16" s="24"/>
      <c r="G16" s="26">
        <v>0</v>
      </c>
      <c r="H16" s="26">
        <v>0</v>
      </c>
      <c r="I16" s="26">
        <v>0</v>
      </c>
      <c r="J16" s="24"/>
      <c r="K16" s="26">
        <v>110395</v>
      </c>
      <c r="L16" s="26">
        <v>20100</v>
      </c>
      <c r="M16" s="26">
        <v>19600</v>
      </c>
    </row>
    <row r="17" spans="1:13" x14ac:dyDescent="0.2">
      <c r="A17" s="24">
        <v>1991</v>
      </c>
      <c r="B17" s="26">
        <v>109520</v>
      </c>
      <c r="C17" s="26">
        <v>19700</v>
      </c>
      <c r="D17" s="26">
        <v>19200</v>
      </c>
      <c r="E17" s="27" t="s">
        <v>161</v>
      </c>
      <c r="F17" s="24"/>
      <c r="G17" s="26">
        <v>0</v>
      </c>
      <c r="H17" s="26">
        <v>0</v>
      </c>
      <c r="I17" s="26">
        <v>0</v>
      </c>
      <c r="J17" s="24"/>
      <c r="K17" s="26">
        <v>109520</v>
      </c>
      <c r="L17" s="26">
        <v>19700</v>
      </c>
      <c r="M17" s="26">
        <v>19200</v>
      </c>
    </row>
    <row r="18" spans="1:13" x14ac:dyDescent="0.2">
      <c r="A18" s="24">
        <v>1992</v>
      </c>
      <c r="B18" s="26">
        <v>109103</v>
      </c>
      <c r="C18" s="26">
        <v>19575</v>
      </c>
      <c r="D18" s="26">
        <v>18590</v>
      </c>
      <c r="E18" s="27" t="s">
        <v>162</v>
      </c>
      <c r="F18" s="24"/>
      <c r="G18" s="26">
        <v>0</v>
      </c>
      <c r="H18" s="26">
        <v>0</v>
      </c>
      <c r="I18" s="26">
        <v>0</v>
      </c>
      <c r="J18" s="24"/>
      <c r="K18" s="26">
        <v>109103</v>
      </c>
      <c r="L18" s="26">
        <v>19575</v>
      </c>
      <c r="M18" s="26">
        <v>18590</v>
      </c>
    </row>
    <row r="19" spans="1:13" x14ac:dyDescent="0.2">
      <c r="A19" s="24">
        <v>1993</v>
      </c>
      <c r="B19" s="26">
        <v>110045</v>
      </c>
      <c r="C19" s="26">
        <v>19604</v>
      </c>
      <c r="D19" s="26">
        <v>18860</v>
      </c>
      <c r="E19" s="27" t="s">
        <v>163</v>
      </c>
      <c r="F19" s="24"/>
      <c r="G19" s="26">
        <v>0</v>
      </c>
      <c r="H19" s="26">
        <v>0</v>
      </c>
      <c r="I19" s="26">
        <v>0</v>
      </c>
      <c r="J19" s="24"/>
      <c r="K19" s="26">
        <v>110045</v>
      </c>
      <c r="L19" s="26">
        <v>19604</v>
      </c>
      <c r="M19" s="26">
        <v>18860</v>
      </c>
    </row>
    <row r="20" spans="1:13" x14ac:dyDescent="0.2">
      <c r="A20" s="24">
        <v>1994</v>
      </c>
      <c r="B20" s="26">
        <v>110984</v>
      </c>
      <c r="C20" s="26">
        <v>20200</v>
      </c>
      <c r="D20" s="26">
        <v>19530</v>
      </c>
      <c r="E20" s="27" t="s">
        <v>164</v>
      </c>
      <c r="F20" s="24"/>
      <c r="G20" s="26">
        <v>0</v>
      </c>
      <c r="H20" s="26">
        <v>0</v>
      </c>
      <c r="I20" s="26">
        <v>0</v>
      </c>
      <c r="J20" s="24"/>
      <c r="K20" s="26">
        <v>110984</v>
      </c>
      <c r="L20" s="26">
        <v>20200</v>
      </c>
      <c r="M20" s="26">
        <v>19530</v>
      </c>
    </row>
    <row r="21" spans="1:13" x14ac:dyDescent="0.2">
      <c r="A21" s="24">
        <v>1995</v>
      </c>
      <c r="B21" s="26">
        <v>112360</v>
      </c>
      <c r="C21" s="26">
        <v>20830</v>
      </c>
      <c r="D21" s="26">
        <v>19750</v>
      </c>
      <c r="E21" s="27" t="s">
        <v>165</v>
      </c>
      <c r="F21" s="24"/>
      <c r="G21" s="26">
        <v>0</v>
      </c>
      <c r="H21" s="26">
        <v>0</v>
      </c>
      <c r="I21" s="26">
        <v>0</v>
      </c>
      <c r="J21" s="24"/>
      <c r="K21" s="26">
        <v>112360</v>
      </c>
      <c r="L21" s="26">
        <v>20830</v>
      </c>
      <c r="M21" s="26">
        <v>19750</v>
      </c>
    </row>
    <row r="22" spans="1:13" x14ac:dyDescent="0.2">
      <c r="A22" s="24">
        <v>1996</v>
      </c>
      <c r="B22" s="26">
        <v>114151</v>
      </c>
      <c r="C22" s="26">
        <v>20970</v>
      </c>
      <c r="D22" s="26">
        <v>19560</v>
      </c>
      <c r="E22" s="27" t="s">
        <v>166</v>
      </c>
      <c r="F22" s="24"/>
      <c r="G22" s="26">
        <v>0</v>
      </c>
      <c r="H22" s="26">
        <v>0</v>
      </c>
      <c r="I22" s="26">
        <v>0</v>
      </c>
      <c r="J22" s="24"/>
      <c r="K22" s="26">
        <v>114151</v>
      </c>
      <c r="L22" s="26">
        <v>20970</v>
      </c>
      <c r="M22" s="26">
        <v>19560</v>
      </c>
    </row>
    <row r="23" spans="1:13" x14ac:dyDescent="0.2">
      <c r="A23" s="24">
        <v>1997</v>
      </c>
      <c r="B23" s="26">
        <v>115932</v>
      </c>
      <c r="C23" s="26">
        <v>21519</v>
      </c>
      <c r="D23" s="26">
        <v>19820</v>
      </c>
      <c r="E23" s="27" t="s">
        <v>167</v>
      </c>
      <c r="F23" s="24"/>
      <c r="G23" s="26">
        <v>0</v>
      </c>
      <c r="H23" s="26">
        <v>0</v>
      </c>
      <c r="I23" s="26">
        <v>0</v>
      </c>
      <c r="J23" s="24"/>
      <c r="K23" s="26">
        <v>115932</v>
      </c>
      <c r="L23" s="26">
        <v>21519</v>
      </c>
      <c r="M23" s="26">
        <v>19820</v>
      </c>
    </row>
    <row r="24" spans="1:13" x14ac:dyDescent="0.2">
      <c r="A24" s="24">
        <v>1998</v>
      </c>
      <c r="B24" s="26">
        <v>117494</v>
      </c>
      <c r="C24" s="26">
        <v>22010</v>
      </c>
      <c r="D24" s="26">
        <v>20290</v>
      </c>
      <c r="E24" s="27" t="s">
        <v>168</v>
      </c>
      <c r="F24" s="24"/>
      <c r="G24" s="26">
        <v>0</v>
      </c>
      <c r="H24" s="26">
        <v>0</v>
      </c>
      <c r="I24" s="26">
        <v>0</v>
      </c>
      <c r="J24" s="24"/>
      <c r="K24" s="26">
        <v>117494</v>
      </c>
      <c r="L24" s="26">
        <v>22010</v>
      </c>
      <c r="M24" s="26">
        <v>20290</v>
      </c>
    </row>
    <row r="25" spans="1:13" x14ac:dyDescent="0.2">
      <c r="A25" s="24">
        <v>1999</v>
      </c>
      <c r="B25" s="26">
        <v>121452</v>
      </c>
      <c r="C25" s="26">
        <v>22825</v>
      </c>
      <c r="D25" s="26">
        <v>20570</v>
      </c>
      <c r="E25" s="27" t="s">
        <v>169</v>
      </c>
      <c r="F25" s="24"/>
      <c r="G25" s="26">
        <v>0</v>
      </c>
      <c r="H25" s="26">
        <v>0</v>
      </c>
      <c r="I25" s="26">
        <v>0</v>
      </c>
      <c r="J25" s="24"/>
      <c r="K25" s="26">
        <v>121452</v>
      </c>
      <c r="L25" s="26">
        <v>22825</v>
      </c>
      <c r="M25" s="26">
        <v>20570</v>
      </c>
    </row>
    <row r="26" spans="1:13" x14ac:dyDescent="0.2">
      <c r="A26" s="24">
        <v>2000</v>
      </c>
      <c r="B26" s="26">
        <v>125728</v>
      </c>
      <c r="C26" s="26">
        <v>23150</v>
      </c>
      <c r="D26" s="26">
        <v>20630</v>
      </c>
      <c r="E26" s="27" t="s">
        <v>170</v>
      </c>
      <c r="F26" s="24"/>
      <c r="G26" s="26">
        <v>0</v>
      </c>
      <c r="H26" s="26">
        <v>0</v>
      </c>
      <c r="I26" s="26">
        <v>0</v>
      </c>
      <c r="J26" s="24"/>
      <c r="K26" s="26">
        <v>125728</v>
      </c>
      <c r="L26" s="26">
        <v>23150</v>
      </c>
      <c r="M26" s="26">
        <v>20630</v>
      </c>
    </row>
    <row r="27" spans="1:13" x14ac:dyDescent="0.2">
      <c r="A27" s="24">
        <v>2001</v>
      </c>
      <c r="B27" s="26">
        <v>126316</v>
      </c>
      <c r="C27" s="26">
        <v>23790</v>
      </c>
      <c r="D27" s="26">
        <v>20785</v>
      </c>
      <c r="E27" s="27" t="s">
        <v>171</v>
      </c>
      <c r="F27" s="24"/>
      <c r="G27" s="26">
        <v>0</v>
      </c>
      <c r="H27" s="26">
        <v>0</v>
      </c>
      <c r="I27" s="26">
        <v>0</v>
      </c>
      <c r="J27" s="24"/>
      <c r="K27" s="26">
        <v>126316</v>
      </c>
      <c r="L27" s="26">
        <v>23790</v>
      </c>
      <c r="M27" s="26">
        <v>20785</v>
      </c>
    </row>
    <row r="28" spans="1:13" x14ac:dyDescent="0.2">
      <c r="A28" s="24">
        <v>2002</v>
      </c>
      <c r="B28" s="26">
        <v>127811</v>
      </c>
      <c r="C28" s="26">
        <v>24590</v>
      </c>
      <c r="D28" s="26">
        <v>21010</v>
      </c>
      <c r="E28" s="27" t="s">
        <v>172</v>
      </c>
      <c r="F28" s="24"/>
      <c r="G28" s="26">
        <v>0</v>
      </c>
      <c r="H28" s="26">
        <v>0</v>
      </c>
      <c r="I28" s="26">
        <v>0</v>
      </c>
      <c r="J28" s="24"/>
      <c r="K28" s="26">
        <v>127811</v>
      </c>
      <c r="L28" s="26">
        <v>24590</v>
      </c>
      <c r="M28" s="26">
        <v>21010</v>
      </c>
    </row>
    <row r="29" spans="1:13" x14ac:dyDescent="0.2">
      <c r="A29" s="24">
        <v>2003</v>
      </c>
      <c r="B29" s="26">
        <v>129177</v>
      </c>
      <c r="C29" s="26">
        <v>25170</v>
      </c>
      <c r="D29" s="26">
        <v>21250</v>
      </c>
      <c r="E29" s="27" t="s">
        <v>173</v>
      </c>
      <c r="F29" s="24"/>
      <c r="G29" s="26">
        <v>0</v>
      </c>
      <c r="H29" s="26">
        <v>0</v>
      </c>
      <c r="I29" s="26">
        <v>0</v>
      </c>
      <c r="J29" s="24"/>
      <c r="K29" s="26">
        <v>129177</v>
      </c>
      <c r="L29" s="26">
        <v>25170</v>
      </c>
      <c r="M29" s="26">
        <v>21250</v>
      </c>
    </row>
    <row r="30" spans="1:13" x14ac:dyDescent="0.2">
      <c r="A30" s="24">
        <v>2004</v>
      </c>
      <c r="B30" s="26">
        <v>131922</v>
      </c>
      <c r="C30" s="26">
        <v>25760</v>
      </c>
      <c r="D30" s="26">
        <v>21790</v>
      </c>
      <c r="E30" s="27" t="s">
        <v>174</v>
      </c>
      <c r="F30" s="24"/>
      <c r="G30" s="26">
        <v>0</v>
      </c>
      <c r="H30" s="26">
        <v>0</v>
      </c>
      <c r="I30" s="26">
        <v>0</v>
      </c>
      <c r="J30" s="24"/>
      <c r="K30" s="26">
        <v>131922</v>
      </c>
      <c r="L30" s="26">
        <v>25760</v>
      </c>
      <c r="M30" s="26">
        <v>21790</v>
      </c>
    </row>
    <row r="31" spans="1:13" x14ac:dyDescent="0.2">
      <c r="A31" s="24">
        <v>2005</v>
      </c>
      <c r="B31" s="26">
        <v>134347</v>
      </c>
      <c r="C31" s="26">
        <v>26305</v>
      </c>
      <c r="D31" s="26">
        <v>21960</v>
      </c>
      <c r="E31" s="27" t="s">
        <v>175</v>
      </c>
      <c r="F31" s="24"/>
      <c r="G31" s="26">
        <v>0</v>
      </c>
      <c r="H31" s="26">
        <v>0</v>
      </c>
      <c r="I31" s="26">
        <v>0</v>
      </c>
      <c r="J31" s="24"/>
      <c r="K31" s="26">
        <v>134347</v>
      </c>
      <c r="L31" s="26">
        <v>26305</v>
      </c>
      <c r="M31" s="26">
        <v>21960</v>
      </c>
    </row>
    <row r="32" spans="1:13" x14ac:dyDescent="0.2">
      <c r="A32" s="24">
        <v>2006</v>
      </c>
      <c r="B32" s="26">
        <v>132607.1</v>
      </c>
      <c r="C32" s="26">
        <v>26700</v>
      </c>
      <c r="D32" s="26">
        <v>21870</v>
      </c>
      <c r="E32" s="27" t="s">
        <v>176</v>
      </c>
      <c r="F32" s="24"/>
      <c r="G32" s="26">
        <v>16.100000000000001</v>
      </c>
      <c r="H32" s="26">
        <v>0</v>
      </c>
      <c r="I32" s="26">
        <v>92</v>
      </c>
      <c r="J32" s="24"/>
      <c r="K32" s="26">
        <v>132591</v>
      </c>
      <c r="L32" s="26">
        <v>26700</v>
      </c>
      <c r="M32" s="26">
        <v>21778</v>
      </c>
    </row>
    <row r="33" spans="1:19" x14ac:dyDescent="0.2">
      <c r="A33" s="24">
        <v>2007</v>
      </c>
      <c r="B33" s="26">
        <v>135138.70000000001</v>
      </c>
      <c r="C33" s="26">
        <v>27220</v>
      </c>
      <c r="D33" s="26">
        <v>22215</v>
      </c>
      <c r="E33" s="27" t="s">
        <v>177</v>
      </c>
      <c r="F33" s="24"/>
      <c r="G33" s="26">
        <v>985.7</v>
      </c>
      <c r="H33" s="26">
        <v>167</v>
      </c>
      <c r="I33" s="26">
        <v>285</v>
      </c>
      <c r="J33" s="24"/>
      <c r="K33" s="26">
        <v>134153</v>
      </c>
      <c r="L33" s="26">
        <v>27053</v>
      </c>
      <c r="M33" s="26">
        <v>21930</v>
      </c>
    </row>
    <row r="34" spans="1:19" x14ac:dyDescent="0.2">
      <c r="A34" s="24">
        <v>2008</v>
      </c>
      <c r="B34" s="26">
        <v>133594.20000000001</v>
      </c>
      <c r="C34" s="26">
        <v>27525</v>
      </c>
      <c r="D34" s="26">
        <v>22190</v>
      </c>
      <c r="E34" s="27" t="s">
        <v>178</v>
      </c>
      <c r="F34" s="24"/>
      <c r="G34" s="26">
        <v>2379.1999999999998</v>
      </c>
      <c r="H34" s="26">
        <v>358</v>
      </c>
      <c r="I34" s="26">
        <v>568</v>
      </c>
      <c r="J34" s="24"/>
      <c r="K34" s="26">
        <v>131215</v>
      </c>
      <c r="L34" s="26">
        <v>27167</v>
      </c>
      <c r="M34" s="26">
        <v>21622</v>
      </c>
    </row>
    <row r="35" spans="1:19" x14ac:dyDescent="0.2">
      <c r="A35" s="24">
        <v>2009</v>
      </c>
      <c r="B35" s="26">
        <v>132031.6</v>
      </c>
      <c r="C35" s="26">
        <v>27220</v>
      </c>
      <c r="D35" s="26">
        <v>22030</v>
      </c>
      <c r="E35" s="27" t="s">
        <v>179</v>
      </c>
      <c r="F35" s="24"/>
      <c r="G35" s="26">
        <v>3763.6</v>
      </c>
      <c r="H35" s="26">
        <v>570</v>
      </c>
      <c r="I35" s="26">
        <v>847</v>
      </c>
      <c r="J35" s="24"/>
      <c r="K35" s="26">
        <v>128268</v>
      </c>
      <c r="L35" s="26">
        <v>26650</v>
      </c>
      <c r="M35" s="26">
        <v>21183</v>
      </c>
    </row>
    <row r="36" spans="1:19" x14ac:dyDescent="0.2">
      <c r="A36" s="24">
        <v>2010</v>
      </c>
      <c r="B36" s="26">
        <v>135077.6</v>
      </c>
      <c r="C36" s="26">
        <v>27075</v>
      </c>
      <c r="D36" s="26">
        <v>21945</v>
      </c>
      <c r="E36" s="27" t="s">
        <v>180</v>
      </c>
      <c r="F36" s="24"/>
      <c r="G36" s="26">
        <v>5167.6000000000004</v>
      </c>
      <c r="H36" s="26">
        <v>748</v>
      </c>
      <c r="I36" s="26">
        <v>1106</v>
      </c>
      <c r="J36" s="24"/>
      <c r="K36" s="26">
        <v>129910</v>
      </c>
      <c r="L36" s="26">
        <v>26327</v>
      </c>
      <c r="M36" s="26">
        <v>20839</v>
      </c>
    </row>
    <row r="37" spans="1:19" x14ac:dyDescent="0.2">
      <c r="A37" s="24">
        <v>2011</v>
      </c>
      <c r="B37" s="26">
        <v>135734.9</v>
      </c>
      <c r="C37" s="26">
        <v>27240</v>
      </c>
      <c r="D37" s="26">
        <v>22290</v>
      </c>
      <c r="E37" s="27" t="s">
        <v>181</v>
      </c>
      <c r="F37" s="24"/>
      <c r="G37" s="26">
        <v>6736.9</v>
      </c>
      <c r="H37" s="26">
        <v>1011</v>
      </c>
      <c r="I37" s="26">
        <v>1421</v>
      </c>
      <c r="J37" s="24"/>
      <c r="K37" s="26">
        <v>128998</v>
      </c>
      <c r="L37" s="26">
        <v>26229</v>
      </c>
      <c r="M37" s="26">
        <v>20869</v>
      </c>
    </row>
    <row r="38" spans="1:19" x14ac:dyDescent="0.2">
      <c r="A38" s="24">
        <v>2012</v>
      </c>
      <c r="B38" s="26">
        <v>136394.70000000001</v>
      </c>
      <c r="C38" s="26">
        <v>27507</v>
      </c>
      <c r="D38" s="26">
        <v>22285</v>
      </c>
      <c r="E38" s="27" t="s">
        <v>182</v>
      </c>
      <c r="F38" s="24"/>
      <c r="G38" s="26">
        <v>8145.7</v>
      </c>
      <c r="H38" s="26">
        <v>1259</v>
      </c>
      <c r="I38" s="26">
        <v>1720</v>
      </c>
      <c r="J38" s="24"/>
      <c r="K38" s="26">
        <v>128249</v>
      </c>
      <c r="L38" s="26">
        <v>26248</v>
      </c>
      <c r="M38" s="26">
        <v>20565</v>
      </c>
    </row>
    <row r="39" spans="1:19" x14ac:dyDescent="0.2">
      <c r="A39" s="24">
        <v>2013</v>
      </c>
      <c r="B39" s="26">
        <v>137554.4</v>
      </c>
      <c r="C39" s="26">
        <v>27952</v>
      </c>
      <c r="D39" s="26">
        <v>22450</v>
      </c>
      <c r="E39" s="27" t="s">
        <v>183</v>
      </c>
      <c r="F39" s="24"/>
      <c r="G39" s="26">
        <v>9800.4</v>
      </c>
      <c r="H39" s="26">
        <v>1547</v>
      </c>
      <c r="I39" s="26">
        <v>1928</v>
      </c>
      <c r="J39" s="24"/>
      <c r="K39" s="26">
        <v>127754</v>
      </c>
      <c r="L39" s="26">
        <v>26405</v>
      </c>
      <c r="M39" s="26">
        <v>20522</v>
      </c>
    </row>
    <row r="40" spans="1:19" x14ac:dyDescent="0.2">
      <c r="A40" s="24">
        <v>2014</v>
      </c>
      <c r="B40" s="26">
        <v>138605.4</v>
      </c>
      <c r="C40" s="26">
        <v>28171</v>
      </c>
      <c r="D40" s="26">
        <v>22620</v>
      </c>
      <c r="E40" s="27" t="s">
        <v>184</v>
      </c>
      <c r="F40" s="24"/>
      <c r="G40" s="26">
        <v>11491.4</v>
      </c>
      <c r="H40" s="26">
        <v>1847</v>
      </c>
      <c r="I40" s="26">
        <v>2199</v>
      </c>
      <c r="J40" s="24"/>
      <c r="K40" s="26">
        <v>127114</v>
      </c>
      <c r="L40" s="26">
        <v>26324</v>
      </c>
      <c r="M40" s="26">
        <v>20421</v>
      </c>
    </row>
    <row r="41" spans="1:19" x14ac:dyDescent="0.2">
      <c r="A41" s="24">
        <v>2015</v>
      </c>
      <c r="B41" s="26">
        <v>139621</v>
      </c>
      <c r="C41" s="26">
        <v>28660</v>
      </c>
      <c r="D41" s="26">
        <v>22860</v>
      </c>
      <c r="E41" s="27" t="s">
        <v>185</v>
      </c>
      <c r="F41" s="24"/>
      <c r="G41" s="26">
        <v>13842</v>
      </c>
      <c r="H41" s="26">
        <v>2350</v>
      </c>
      <c r="I41" s="26">
        <v>2339</v>
      </c>
      <c r="J41" s="24"/>
      <c r="K41" s="26">
        <v>125779</v>
      </c>
      <c r="L41" s="26">
        <v>26310</v>
      </c>
      <c r="M41" s="26">
        <v>20521</v>
      </c>
    </row>
    <row r="42" spans="1:19" x14ac:dyDescent="0.2">
      <c r="A42" s="24">
        <v>2016</v>
      </c>
      <c r="B42" s="26">
        <v>139913</v>
      </c>
      <c r="C42" s="26">
        <v>28815</v>
      </c>
      <c r="D42" s="26">
        <v>22900</v>
      </c>
      <c r="E42" s="27" t="s">
        <v>186</v>
      </c>
      <c r="F42" s="24"/>
      <c r="G42" s="26">
        <v>15960</v>
      </c>
      <c r="H42" s="26">
        <v>2630</v>
      </c>
      <c r="I42" s="26">
        <v>2604</v>
      </c>
      <c r="J42" s="24"/>
      <c r="K42" s="26">
        <v>123953</v>
      </c>
      <c r="L42" s="26">
        <v>26185</v>
      </c>
      <c r="M42" s="26">
        <v>20296</v>
      </c>
    </row>
    <row r="43" spans="1:19" x14ac:dyDescent="0.2">
      <c r="A43" s="24">
        <v>2017</v>
      </c>
      <c r="B43" s="26">
        <v>139084</v>
      </c>
      <c r="C43" s="26">
        <v>28817</v>
      </c>
      <c r="D43" s="26">
        <v>22910</v>
      </c>
      <c r="E43" s="27" t="s">
        <v>188</v>
      </c>
      <c r="F43" s="24"/>
      <c r="G43" s="26">
        <v>18416</v>
      </c>
      <c r="H43" s="26">
        <v>3119</v>
      </c>
      <c r="I43" s="26">
        <v>2923</v>
      </c>
      <c r="J43" s="24"/>
      <c r="K43" s="26">
        <v>120668</v>
      </c>
      <c r="L43" s="26">
        <v>25698</v>
      </c>
      <c r="M43" s="26">
        <v>19987</v>
      </c>
    </row>
    <row r="44" spans="1:19" x14ac:dyDescent="0.2">
      <c r="A44" s="34"/>
      <c r="B44" s="35"/>
      <c r="C44" s="34"/>
      <c r="D44" s="34"/>
      <c r="E44" s="34"/>
      <c r="F44" s="34"/>
      <c r="G44" s="36"/>
      <c r="H44" s="34"/>
      <c r="I44" s="34"/>
      <c r="J44" s="34"/>
      <c r="K44" s="34"/>
      <c r="L44" s="34"/>
      <c r="M44" s="34"/>
    </row>
    <row r="45" spans="1:19" ht="30" x14ac:dyDescent="0.25">
      <c r="B45" s="31" t="s">
        <v>146</v>
      </c>
      <c r="C45" s="31" t="s">
        <v>147</v>
      </c>
      <c r="D45" s="31" t="s">
        <v>9</v>
      </c>
      <c r="E45" s="32" t="s">
        <v>148</v>
      </c>
      <c r="F45" s="33"/>
      <c r="G45" s="31" t="s">
        <v>146</v>
      </c>
      <c r="H45" s="31" t="s">
        <v>147</v>
      </c>
      <c r="I45" s="31" t="s">
        <v>9</v>
      </c>
      <c r="J45" s="31"/>
      <c r="K45" s="31" t="s">
        <v>146</v>
      </c>
      <c r="L45" s="31" t="s">
        <v>147</v>
      </c>
      <c r="M45" s="31" t="s">
        <v>9</v>
      </c>
    </row>
    <row r="46" spans="1:19" ht="15" x14ac:dyDescent="0.25">
      <c r="A46" s="33" t="s">
        <v>187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9" x14ac:dyDescent="0.2">
      <c r="A47" s="24">
        <v>2018</v>
      </c>
      <c r="B47" s="26">
        <v>142488</v>
      </c>
      <c r="C47" s="26">
        <v>29060</v>
      </c>
      <c r="D47" s="26">
        <v>23025.589760040501</v>
      </c>
      <c r="E47" s="27" t="s">
        <v>189</v>
      </c>
      <c r="F47" s="24"/>
      <c r="G47" s="26">
        <v>18235.986718428889</v>
      </c>
      <c r="H47" s="26">
        <v>3331.2230614752361</v>
      </c>
      <c r="I47" s="26">
        <v>2668.7890000000002</v>
      </c>
      <c r="J47" s="26"/>
      <c r="K47" s="26">
        <v>124252.01328157111</v>
      </c>
      <c r="L47" s="26">
        <v>25728.776938524763</v>
      </c>
      <c r="M47" s="26">
        <v>20356.8007600405</v>
      </c>
      <c r="N47" s="28"/>
      <c r="O47" s="28"/>
      <c r="P47" s="28"/>
      <c r="Q47" s="28"/>
      <c r="R47" s="28"/>
      <c r="S47" s="28"/>
    </row>
    <row r="48" spans="1:19" x14ac:dyDescent="0.2">
      <c r="A48" s="24">
        <v>2019</v>
      </c>
      <c r="B48" s="26">
        <v>143820</v>
      </c>
      <c r="C48" s="26">
        <v>29298</v>
      </c>
      <c r="D48" s="26">
        <v>23137.546095501799</v>
      </c>
      <c r="E48" s="27" t="s">
        <v>190</v>
      </c>
      <c r="F48" s="24"/>
      <c r="G48" s="26">
        <v>21322.021987425556</v>
      </c>
      <c r="H48" s="26">
        <v>3786.2631910570262</v>
      </c>
      <c r="I48" s="26">
        <v>2865.3461773499998</v>
      </c>
      <c r="J48" s="26"/>
      <c r="K48" s="26">
        <v>122497.97801257444</v>
      </c>
      <c r="L48" s="26">
        <v>25511.736808942973</v>
      </c>
      <c r="M48" s="26">
        <v>20272.1999181518</v>
      </c>
      <c r="N48" s="28"/>
      <c r="O48" s="28"/>
      <c r="P48" s="28"/>
      <c r="Q48" s="28"/>
      <c r="R48" s="28"/>
      <c r="S48" s="28"/>
    </row>
    <row r="49" spans="1:19" x14ac:dyDescent="0.2">
      <c r="A49" s="24">
        <v>2020</v>
      </c>
      <c r="B49" s="26">
        <v>144634</v>
      </c>
      <c r="C49" s="26">
        <v>29504</v>
      </c>
      <c r="D49" s="26">
        <v>23205.963856061499</v>
      </c>
      <c r="E49" s="27" t="s">
        <v>191</v>
      </c>
      <c r="F49" s="24"/>
      <c r="G49" s="26">
        <v>24238.735165707098</v>
      </c>
      <c r="H49" s="26">
        <v>4206.4628294607764</v>
      </c>
      <c r="I49" s="26">
        <v>3194.0343111697398</v>
      </c>
      <c r="J49" s="26"/>
      <c r="K49" s="26">
        <v>120395.2648342929</v>
      </c>
      <c r="L49" s="26">
        <v>25297.537170539221</v>
      </c>
      <c r="M49" s="26">
        <v>20011.929544891758</v>
      </c>
      <c r="N49" s="28"/>
      <c r="O49" s="28"/>
      <c r="P49" s="28"/>
      <c r="Q49" s="28"/>
      <c r="R49" s="28"/>
      <c r="S49" s="28"/>
    </row>
    <row r="50" spans="1:19" x14ac:dyDescent="0.2">
      <c r="A50" s="24">
        <v>2021</v>
      </c>
      <c r="B50" s="26">
        <v>146009</v>
      </c>
      <c r="C50" s="26">
        <v>29744</v>
      </c>
      <c r="D50" s="26">
        <v>23321.534397547399</v>
      </c>
      <c r="E50" s="27" t="s">
        <v>192</v>
      </c>
      <c r="F50" s="24"/>
      <c r="G50" s="26">
        <v>27059.57915575293</v>
      </c>
      <c r="H50" s="26">
        <v>4608.0887262281594</v>
      </c>
      <c r="I50" s="26">
        <v>3513.1791139944903</v>
      </c>
      <c r="J50" s="26"/>
      <c r="K50" s="26">
        <v>118949.42084424707</v>
      </c>
      <c r="L50" s="26">
        <v>25135.911273771839</v>
      </c>
      <c r="M50" s="26">
        <v>19808.355283552908</v>
      </c>
      <c r="N50" s="28"/>
      <c r="O50" s="28"/>
      <c r="P50" s="28"/>
      <c r="Q50" s="28"/>
      <c r="R50" s="28"/>
      <c r="S50" s="28"/>
    </row>
    <row r="51" spans="1:19" x14ac:dyDescent="0.2">
      <c r="A51" s="24">
        <v>2022</v>
      </c>
      <c r="B51" s="26">
        <v>147538</v>
      </c>
      <c r="C51" s="26">
        <v>29994</v>
      </c>
      <c r="D51" s="26">
        <v>23450.048839679799</v>
      </c>
      <c r="E51" s="27" t="s">
        <v>193</v>
      </c>
      <c r="F51" s="24"/>
      <c r="G51" s="26">
        <v>29667.937508796749</v>
      </c>
      <c r="H51" s="26">
        <v>4973.2037042176753</v>
      </c>
      <c r="I51" s="26">
        <v>3807.6032027781716</v>
      </c>
      <c r="J51" s="26"/>
      <c r="K51" s="26">
        <v>117870.06249120325</v>
      </c>
      <c r="L51" s="26">
        <v>25020.796295782322</v>
      </c>
      <c r="M51" s="26">
        <v>19642.445636901626</v>
      </c>
      <c r="N51" s="28"/>
      <c r="O51" s="28"/>
      <c r="P51" s="28"/>
      <c r="Q51" s="28"/>
      <c r="R51" s="28"/>
      <c r="S51" s="28"/>
    </row>
    <row r="52" spans="1:19" x14ac:dyDescent="0.2">
      <c r="A52" s="24">
        <v>2023</v>
      </c>
      <c r="B52" s="26">
        <v>149100</v>
      </c>
      <c r="C52" s="26">
        <v>30245</v>
      </c>
      <c r="D52" s="26">
        <v>23581.336974807899</v>
      </c>
      <c r="E52" s="27" t="s">
        <v>194</v>
      </c>
      <c r="F52" s="24"/>
      <c r="G52" s="26">
        <v>32061.336283849349</v>
      </c>
      <c r="H52" s="26">
        <v>5303.3803546174204</v>
      </c>
      <c r="I52" s="26">
        <v>4076.1167919467844</v>
      </c>
      <c r="J52" s="26"/>
      <c r="K52" s="26">
        <v>117038.66371615065</v>
      </c>
      <c r="L52" s="26">
        <v>24941.61964538258</v>
      </c>
      <c r="M52" s="26">
        <v>19505.220182861114</v>
      </c>
      <c r="N52" s="28"/>
      <c r="O52" s="28"/>
      <c r="P52" s="28"/>
      <c r="Q52" s="28"/>
      <c r="R52" s="28"/>
      <c r="S52" s="28"/>
    </row>
    <row r="53" spans="1:19" x14ac:dyDescent="0.2">
      <c r="A53" s="24">
        <v>2024</v>
      </c>
      <c r="B53" s="26">
        <v>150485</v>
      </c>
      <c r="C53" s="26">
        <v>30486</v>
      </c>
      <c r="D53" s="26">
        <v>23697.7480293228</v>
      </c>
      <c r="E53" s="27" t="s">
        <v>195</v>
      </c>
      <c r="F53" s="24"/>
      <c r="G53" s="26">
        <v>34236.225512529491</v>
      </c>
      <c r="H53" s="26">
        <v>5597.4565866498133</v>
      </c>
      <c r="I53" s="26">
        <v>4318.2401124628832</v>
      </c>
      <c r="J53" s="26"/>
      <c r="K53" s="26">
        <v>116248.77448747051</v>
      </c>
      <c r="L53" s="26">
        <v>24888.543413350188</v>
      </c>
      <c r="M53" s="26">
        <v>19379.507916859919</v>
      </c>
      <c r="N53" s="28"/>
      <c r="O53" s="28"/>
      <c r="P53" s="28"/>
      <c r="Q53" s="28"/>
      <c r="R53" s="28"/>
      <c r="S53" s="28"/>
    </row>
    <row r="54" spans="1:19" x14ac:dyDescent="0.2">
      <c r="A54" s="24">
        <v>2025</v>
      </c>
      <c r="B54" s="26">
        <v>151766</v>
      </c>
      <c r="C54" s="26">
        <v>30721</v>
      </c>
      <c r="D54" s="26">
        <v>23805.417748336298</v>
      </c>
      <c r="E54" s="27" t="s">
        <v>196</v>
      </c>
      <c r="F54" s="24"/>
      <c r="G54" s="26">
        <v>36172.102731342762</v>
      </c>
      <c r="H54" s="26">
        <v>5857.1599387232582</v>
      </c>
      <c r="I54" s="26">
        <v>4534.3360562794232</v>
      </c>
      <c r="J54" s="26"/>
      <c r="K54" s="26">
        <v>115593.89726865724</v>
      </c>
      <c r="L54" s="26">
        <v>24863.840061276744</v>
      </c>
      <c r="M54" s="26">
        <v>19271.081692056876</v>
      </c>
      <c r="N54" s="28"/>
      <c r="O54" s="28"/>
      <c r="P54" s="28"/>
      <c r="Q54" s="28"/>
      <c r="R54" s="28"/>
      <c r="S54" s="28"/>
    </row>
    <row r="55" spans="1:19" x14ac:dyDescent="0.2">
      <c r="A55" s="24">
        <v>2026</v>
      </c>
      <c r="B55" s="26">
        <v>153072</v>
      </c>
      <c r="C55" s="26">
        <v>30957</v>
      </c>
      <c r="D55" s="26">
        <v>23915.188749922301</v>
      </c>
      <c r="E55" s="27" t="s">
        <v>197</v>
      </c>
      <c r="F55" s="24"/>
      <c r="G55" s="26">
        <v>37876.458174965286</v>
      </c>
      <c r="H55" s="26">
        <v>6083.2620356873749</v>
      </c>
      <c r="I55" s="26">
        <v>4724.8469318027737</v>
      </c>
      <c r="J55" s="26"/>
      <c r="K55" s="26">
        <v>115195.54182503471</v>
      </c>
      <c r="L55" s="26">
        <v>24873.737964312626</v>
      </c>
      <c r="M55" s="26">
        <v>19190.341818119527</v>
      </c>
      <c r="N55" s="28"/>
      <c r="O55" s="28"/>
      <c r="P55" s="28"/>
      <c r="Q55" s="28"/>
      <c r="R55" s="28"/>
      <c r="S55" s="28"/>
    </row>
    <row r="56" spans="1:19" x14ac:dyDescent="0.2">
      <c r="A56" s="24">
        <v>2027</v>
      </c>
      <c r="B56" s="26">
        <v>154364</v>
      </c>
      <c r="C56" s="26">
        <v>31192</v>
      </c>
      <c r="D56" s="26">
        <v>24023.783033267599</v>
      </c>
      <c r="E56" s="27" t="s">
        <v>357</v>
      </c>
      <c r="F56" s="24"/>
      <c r="G56" s="26">
        <v>39383.307742348668</v>
      </c>
      <c r="H56" s="26">
        <v>6280.0390560897285</v>
      </c>
      <c r="I56" s="26">
        <v>4890.8916121984148</v>
      </c>
      <c r="J56" s="26"/>
      <c r="K56" s="26">
        <v>114980.69225765133</v>
      </c>
      <c r="L56" s="26">
        <v>24911.960943910271</v>
      </c>
      <c r="M56" s="26">
        <v>19132.891421069184</v>
      </c>
      <c r="N56" s="28"/>
      <c r="O56" s="28"/>
      <c r="P56" s="28"/>
      <c r="Q56" s="28"/>
      <c r="R56" s="28"/>
      <c r="S56" s="28"/>
    </row>
    <row r="57" spans="1:19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1:19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1:19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9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</row>
    <row r="61" spans="1:19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9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9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</row>
    <row r="64" spans="1:19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1:13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1:13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1:13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</row>
    <row r="71" spans="1:13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</row>
    <row r="72" spans="1:13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</row>
    <row r="73" spans="1:13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</row>
  </sheetData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76"/>
  <sheetViews>
    <sheetView zoomScale="98" zoomScaleNormal="98" workbookViewId="0"/>
  </sheetViews>
  <sheetFormatPr defaultRowHeight="14.25" x14ac:dyDescent="0.2"/>
  <cols>
    <col min="2" max="13" width="9.125" bestFit="1" customWidth="1"/>
    <col min="14" max="14" width="10.125" bestFit="1" customWidth="1"/>
  </cols>
  <sheetData>
    <row r="1" spans="1:14" ht="15" x14ac:dyDescent="0.25">
      <c r="A1" s="16" t="s">
        <v>104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" x14ac:dyDescent="0.25">
      <c r="A2" s="16" t="s">
        <v>105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1:14" ht="15" x14ac:dyDescent="0.25">
      <c r="B4" s="16" t="s">
        <v>106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">
      <c r="B5" s="119" t="s">
        <v>70</v>
      </c>
      <c r="C5" s="119" t="s">
        <v>71</v>
      </c>
      <c r="D5" s="119" t="s">
        <v>72</v>
      </c>
      <c r="E5" s="119" t="s">
        <v>73</v>
      </c>
      <c r="F5" s="119" t="s">
        <v>74</v>
      </c>
      <c r="G5" s="119" t="s">
        <v>75</v>
      </c>
      <c r="H5" s="119" t="s">
        <v>76</v>
      </c>
      <c r="I5" s="119" t="s">
        <v>77</v>
      </c>
      <c r="J5" s="119" t="s">
        <v>78</v>
      </c>
      <c r="K5" s="119" t="s">
        <v>79</v>
      </c>
      <c r="L5" s="119" t="s">
        <v>80</v>
      </c>
      <c r="M5" s="119" t="s">
        <v>81</v>
      </c>
      <c r="N5" s="119" t="s">
        <v>107</v>
      </c>
    </row>
    <row r="6" spans="1:14" x14ac:dyDescent="0.2">
      <c r="A6" s="90">
        <v>2018</v>
      </c>
      <c r="B6" s="78">
        <v>12892.314240000002</v>
      </c>
      <c r="C6" s="78">
        <v>11641.2696</v>
      </c>
      <c r="D6" s="78">
        <v>11742.436079999999</v>
      </c>
      <c r="E6" s="78">
        <v>10404.473760000001</v>
      </c>
      <c r="F6" s="78">
        <v>10866.13488</v>
      </c>
      <c r="G6" s="78">
        <v>11732.46192</v>
      </c>
      <c r="H6" s="78">
        <v>14159.03256</v>
      </c>
      <c r="I6" s="78">
        <v>13540.63464</v>
      </c>
      <c r="J6" s="78">
        <v>11521.579680000001</v>
      </c>
      <c r="K6" s="78">
        <v>10793.466</v>
      </c>
      <c r="L6" s="78">
        <v>10981.550160000001</v>
      </c>
      <c r="M6" s="78">
        <v>12214.07136</v>
      </c>
      <c r="N6" s="78">
        <v>142488</v>
      </c>
    </row>
    <row r="7" spans="1:14" x14ac:dyDescent="0.2">
      <c r="A7" s="90">
        <v>2019</v>
      </c>
      <c r="B7" s="78">
        <v>13012.8336</v>
      </c>
      <c r="C7" s="78">
        <v>11750.093999999999</v>
      </c>
      <c r="D7" s="78">
        <v>11852.206199999999</v>
      </c>
      <c r="E7" s="78">
        <v>10501.7364</v>
      </c>
      <c r="F7" s="78">
        <v>10967.713199999998</v>
      </c>
      <c r="G7" s="78">
        <v>11842.138799999999</v>
      </c>
      <c r="H7" s="78">
        <v>14291.393400000001</v>
      </c>
      <c r="I7" s="78">
        <v>13667.214600000001</v>
      </c>
      <c r="J7" s="78">
        <v>11629.2852</v>
      </c>
      <c r="K7" s="78">
        <v>10894.365</v>
      </c>
      <c r="L7" s="78">
        <v>11084.207399999999</v>
      </c>
      <c r="M7" s="78">
        <v>12328.250400000001</v>
      </c>
      <c r="N7" s="78">
        <v>143820</v>
      </c>
    </row>
    <row r="8" spans="1:14" x14ac:dyDescent="0.2">
      <c r="A8" s="90">
        <v>2020</v>
      </c>
      <c r="B8" s="78">
        <v>13086.484320000001</v>
      </c>
      <c r="C8" s="78">
        <v>11816.5978</v>
      </c>
      <c r="D8" s="78">
        <v>11919.28794</v>
      </c>
      <c r="E8" s="78">
        <v>10561.17468</v>
      </c>
      <c r="F8" s="78">
        <v>11029.788839999999</v>
      </c>
      <c r="G8" s="78">
        <v>11909.163559999999</v>
      </c>
      <c r="H8" s="78">
        <v>14372.280580000001</v>
      </c>
      <c r="I8" s="78">
        <v>13744.569020000001</v>
      </c>
      <c r="J8" s="78">
        <v>11695.105240000001</v>
      </c>
      <c r="K8" s="78">
        <v>10956.0255</v>
      </c>
      <c r="L8" s="78">
        <v>11146.94238</v>
      </c>
      <c r="M8" s="78">
        <v>12398.02648</v>
      </c>
      <c r="N8" s="78">
        <v>144634</v>
      </c>
    </row>
    <row r="9" spans="1:14" x14ac:dyDescent="0.2">
      <c r="A9" s="90">
        <v>2021</v>
      </c>
      <c r="B9" s="78">
        <v>13210.894320000001</v>
      </c>
      <c r="C9" s="78">
        <v>11928.935299999999</v>
      </c>
      <c r="D9" s="78">
        <v>12032.60169</v>
      </c>
      <c r="E9" s="78">
        <v>10661.57718</v>
      </c>
      <c r="F9" s="78">
        <v>11134.646339999999</v>
      </c>
      <c r="G9" s="78">
        <v>12022.38106</v>
      </c>
      <c r="H9" s="78">
        <v>14508.91433</v>
      </c>
      <c r="I9" s="78">
        <v>13875.235270000001</v>
      </c>
      <c r="J9" s="78">
        <v>11806.28774</v>
      </c>
      <c r="K9" s="78">
        <v>11060.18175</v>
      </c>
      <c r="L9" s="78">
        <v>11252.913629999999</v>
      </c>
      <c r="M9" s="78">
        <v>12515.89148</v>
      </c>
      <c r="N9" s="78">
        <v>146009</v>
      </c>
    </row>
    <row r="10" spans="1:14" x14ac:dyDescent="0.2">
      <c r="A10" s="90">
        <v>2022</v>
      </c>
      <c r="B10" s="78">
        <v>13349.238240000001</v>
      </c>
      <c r="C10" s="78">
        <v>12053.854599999999</v>
      </c>
      <c r="D10" s="78">
        <v>12158.60658</v>
      </c>
      <c r="E10" s="78">
        <v>10773.224760000001</v>
      </c>
      <c r="F10" s="78">
        <v>11251.247879999999</v>
      </c>
      <c r="G10" s="78">
        <v>12148.278919999999</v>
      </c>
      <c r="H10" s="78">
        <v>14660.851060000001</v>
      </c>
      <c r="I10" s="78">
        <v>14020.53614</v>
      </c>
      <c r="J10" s="78">
        <v>11929.92268</v>
      </c>
      <c r="K10" s="78">
        <v>11176.003499999999</v>
      </c>
      <c r="L10" s="78">
        <v>11370.75366</v>
      </c>
      <c r="M10" s="78">
        <v>12646.95736</v>
      </c>
      <c r="N10" s="78">
        <v>147538</v>
      </c>
    </row>
    <row r="11" spans="1:14" x14ac:dyDescent="0.2">
      <c r="A11" s="90">
        <v>2023</v>
      </c>
      <c r="B11" s="78">
        <v>13490.568000000001</v>
      </c>
      <c r="C11" s="78">
        <v>12181.47</v>
      </c>
      <c r="D11" s="78">
        <v>12287.331</v>
      </c>
      <c r="E11" s="78">
        <v>10887.282000000001</v>
      </c>
      <c r="F11" s="78">
        <v>11370.366</v>
      </c>
      <c r="G11" s="78">
        <v>12276.894</v>
      </c>
      <c r="H11" s="78">
        <v>14816.066999999999</v>
      </c>
      <c r="I11" s="78">
        <v>14168.973</v>
      </c>
      <c r="J11" s="78">
        <v>12056.226000000001</v>
      </c>
      <c r="K11" s="78">
        <v>11294.324999999999</v>
      </c>
      <c r="L11" s="78">
        <v>11491.137000000001</v>
      </c>
      <c r="M11" s="78">
        <v>12780.852000000001</v>
      </c>
      <c r="N11" s="78">
        <v>149100</v>
      </c>
    </row>
    <row r="12" spans="1:14" x14ac:dyDescent="0.2">
      <c r="A12" s="90">
        <v>2024</v>
      </c>
      <c r="B12" s="78">
        <v>13615.882800000001</v>
      </c>
      <c r="C12" s="78">
        <v>12294.6245</v>
      </c>
      <c r="D12" s="78">
        <v>12401.468849999999</v>
      </c>
      <c r="E12" s="78">
        <v>10988.414699999999</v>
      </c>
      <c r="F12" s="78">
        <v>11475.986099999998</v>
      </c>
      <c r="G12" s="78">
        <v>12390.9349</v>
      </c>
      <c r="H12" s="78">
        <v>14953.694450000001</v>
      </c>
      <c r="I12" s="78">
        <v>14300.589550000001</v>
      </c>
      <c r="J12" s="78">
        <v>12168.2171</v>
      </c>
      <c r="K12" s="78">
        <v>11399.23875</v>
      </c>
      <c r="L12" s="78">
        <v>11597.87895</v>
      </c>
      <c r="M12" s="78">
        <v>12899.574200000001</v>
      </c>
      <c r="N12" s="78">
        <v>150485</v>
      </c>
    </row>
    <row r="13" spans="1:14" x14ac:dyDescent="0.2">
      <c r="A13" s="90">
        <v>2025</v>
      </c>
      <c r="B13" s="78">
        <v>13731.787680000001</v>
      </c>
      <c r="C13" s="78">
        <v>12399.2822</v>
      </c>
      <c r="D13" s="78">
        <v>12507.03606</v>
      </c>
      <c r="E13" s="78">
        <v>11081.953320000001</v>
      </c>
      <c r="F13" s="78">
        <v>11573.675159999999</v>
      </c>
      <c r="G13" s="78">
        <v>12496.41244</v>
      </c>
      <c r="H13" s="78">
        <v>15080.987419999999</v>
      </c>
      <c r="I13" s="78">
        <v>14422.322980000001</v>
      </c>
      <c r="J13" s="78">
        <v>12271.79876</v>
      </c>
      <c r="K13" s="78">
        <v>11496.2745</v>
      </c>
      <c r="L13" s="78">
        <v>11696.60562</v>
      </c>
      <c r="M13" s="78">
        <v>13009.381520000001</v>
      </c>
      <c r="N13" s="78">
        <v>151766</v>
      </c>
    </row>
    <row r="14" spans="1:14" x14ac:dyDescent="0.2">
      <c r="A14" s="90">
        <v>2026</v>
      </c>
      <c r="B14" s="78">
        <v>13849.95456</v>
      </c>
      <c r="C14" s="78">
        <v>12505.982399999999</v>
      </c>
      <c r="D14" s="78">
        <v>12614.66352</v>
      </c>
      <c r="E14" s="78">
        <v>11177.317440000001</v>
      </c>
      <c r="F14" s="78">
        <v>11673.270719999999</v>
      </c>
      <c r="G14" s="78">
        <v>12603.948479999999</v>
      </c>
      <c r="H14" s="78">
        <v>15210.764639999999</v>
      </c>
      <c r="I14" s="78">
        <v>14546.43216</v>
      </c>
      <c r="J14" s="78">
        <v>12377.40192</v>
      </c>
      <c r="K14" s="78">
        <v>11595.204</v>
      </c>
      <c r="L14" s="78">
        <v>11797.259040000001</v>
      </c>
      <c r="M14" s="78">
        <v>13121.331840000001</v>
      </c>
      <c r="N14" s="78">
        <v>153072</v>
      </c>
    </row>
    <row r="15" spans="1:14" x14ac:dyDescent="0.2">
      <c r="A15" s="90">
        <v>2027</v>
      </c>
      <c r="B15" s="78">
        <v>13966.854720000001</v>
      </c>
      <c r="C15" s="78">
        <v>12611.538799999998</v>
      </c>
      <c r="D15" s="78">
        <v>12721.13724</v>
      </c>
      <c r="E15" s="78">
        <v>11271.65928</v>
      </c>
      <c r="F15" s="78">
        <v>11771.798639999999</v>
      </c>
      <c r="G15" s="78">
        <v>12710.331759999999</v>
      </c>
      <c r="H15" s="78">
        <v>15339.150680000001</v>
      </c>
      <c r="I15" s="78">
        <v>14669.210920000001</v>
      </c>
      <c r="J15" s="78">
        <v>12481.87304</v>
      </c>
      <c r="K15" s="78">
        <v>11693.073</v>
      </c>
      <c r="L15" s="78">
        <v>11896.833479999999</v>
      </c>
      <c r="M15" s="78">
        <v>13232.08208</v>
      </c>
      <c r="N15" s="78">
        <v>154364</v>
      </c>
    </row>
    <row r="16" spans="1:14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5" x14ac:dyDescent="0.25">
      <c r="B17" s="16" t="s">
        <v>108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B18" s="119" t="s">
        <v>70</v>
      </c>
      <c r="C18" s="119" t="s">
        <v>71</v>
      </c>
      <c r="D18" s="119" t="s">
        <v>72</v>
      </c>
      <c r="E18" s="119" t="s">
        <v>73</v>
      </c>
      <c r="F18" s="119" t="s">
        <v>74</v>
      </c>
      <c r="G18" s="119" t="s">
        <v>75</v>
      </c>
      <c r="H18" s="119" t="s">
        <v>76</v>
      </c>
      <c r="I18" s="119" t="s">
        <v>77</v>
      </c>
      <c r="J18" s="119" t="s">
        <v>78</v>
      </c>
      <c r="K18" s="119" t="s">
        <v>79</v>
      </c>
      <c r="L18" s="119" t="s">
        <v>80</v>
      </c>
      <c r="M18" s="119" t="s">
        <v>81</v>
      </c>
      <c r="N18" s="119" t="s">
        <v>107</v>
      </c>
    </row>
    <row r="19" spans="1:14" x14ac:dyDescent="0.2">
      <c r="A19" s="90">
        <v>2018</v>
      </c>
      <c r="B19" s="78">
        <v>12807.014240000002</v>
      </c>
      <c r="C19" s="78">
        <v>11546.069599999999</v>
      </c>
      <c r="D19" s="78">
        <v>11561.936079999999</v>
      </c>
      <c r="E19" s="78">
        <v>10190.073760000001</v>
      </c>
      <c r="F19" s="78">
        <v>10633.63488</v>
      </c>
      <c r="G19" s="78">
        <v>11481.261919999999</v>
      </c>
      <c r="H19" s="78">
        <v>13898.73256</v>
      </c>
      <c r="I19" s="78">
        <v>13282.13464</v>
      </c>
      <c r="J19" s="78">
        <v>11303.579680000001</v>
      </c>
      <c r="K19" s="78">
        <v>10628.166000000001</v>
      </c>
      <c r="L19" s="78">
        <v>10861.250160000001</v>
      </c>
      <c r="M19" s="78">
        <v>12133.67136</v>
      </c>
      <c r="N19" s="78">
        <v>140327.52487999998</v>
      </c>
    </row>
    <row r="20" spans="1:14" x14ac:dyDescent="0.2">
      <c r="A20" s="90">
        <v>2019</v>
      </c>
      <c r="B20" s="78">
        <v>12908.8336</v>
      </c>
      <c r="C20" s="78">
        <v>11635.093999999999</v>
      </c>
      <c r="D20" s="78">
        <v>11635.206199999999</v>
      </c>
      <c r="E20" s="78">
        <v>10244.7364</v>
      </c>
      <c r="F20" s="78">
        <v>10690.713199999998</v>
      </c>
      <c r="G20" s="78">
        <v>11544.138799999999</v>
      </c>
      <c r="H20" s="78">
        <v>13984.393400000001</v>
      </c>
      <c r="I20" s="78">
        <v>13363.214600000001</v>
      </c>
      <c r="J20" s="78">
        <v>11374.2852</v>
      </c>
      <c r="K20" s="78">
        <v>10701.365</v>
      </c>
      <c r="L20" s="78">
        <v>10944.207399999999</v>
      </c>
      <c r="M20" s="78">
        <v>12235.250400000001</v>
      </c>
      <c r="N20" s="78">
        <v>141261.4382</v>
      </c>
    </row>
    <row r="21" spans="1:14" x14ac:dyDescent="0.2">
      <c r="A21" s="90">
        <v>2020</v>
      </c>
      <c r="B21" s="78">
        <v>12968.090319738674</v>
      </c>
      <c r="C21" s="78">
        <v>11680.516760840377</v>
      </c>
      <c r="D21" s="78">
        <v>11671.926277410927</v>
      </c>
      <c r="E21" s="78">
        <v>10269.230620491608</v>
      </c>
      <c r="F21" s="78">
        <v>10715.397327786344</v>
      </c>
      <c r="G21" s="78">
        <v>11571.086406871569</v>
      </c>
      <c r="H21" s="78">
        <v>14024.198280409064</v>
      </c>
      <c r="I21" s="78">
        <v>13401.080450729904</v>
      </c>
      <c r="J21" s="78">
        <v>11407.339396333204</v>
      </c>
      <c r="K21" s="78">
        <v>10738.333159935812</v>
      </c>
      <c r="L21" s="78">
        <v>10989.043056252567</v>
      </c>
      <c r="M21" s="78">
        <v>12292.750114228664</v>
      </c>
      <c r="N21" s="78">
        <v>141728.99217102872</v>
      </c>
    </row>
    <row r="22" spans="1:14" x14ac:dyDescent="0.2">
      <c r="A22" s="90">
        <v>2021</v>
      </c>
      <c r="B22" s="78">
        <v>13077.705019055116</v>
      </c>
      <c r="C22" s="78">
        <v>11781.348381013011</v>
      </c>
      <c r="D22" s="78">
        <v>11755.334619725601</v>
      </c>
      <c r="E22" s="78">
        <v>10334.967510977194</v>
      </c>
      <c r="F22" s="78">
        <v>10783.618358237578</v>
      </c>
      <c r="G22" s="78">
        <v>11645.428744649871</v>
      </c>
      <c r="H22" s="78">
        <v>14121.545389281913</v>
      </c>
      <c r="I22" s="78">
        <v>13493.689415891049</v>
      </c>
      <c r="J22" s="78">
        <v>11487.283297617938</v>
      </c>
      <c r="K22" s="78">
        <v>10819.012608929166</v>
      </c>
      <c r="L22" s="78">
        <v>11078.184412009497</v>
      </c>
      <c r="M22" s="78">
        <v>12399.488873720697</v>
      </c>
      <c r="N22" s="78">
        <v>142777.60663110862</v>
      </c>
    </row>
    <row r="23" spans="1:14" x14ac:dyDescent="0.2">
      <c r="A23" s="90">
        <v>2022</v>
      </c>
      <c r="B23" s="78">
        <v>13202.767715190696</v>
      </c>
      <c r="C23" s="78">
        <v>11891.65270294089</v>
      </c>
      <c r="D23" s="78">
        <v>11854.250583189421</v>
      </c>
      <c r="E23" s="78">
        <v>10415.040580874565</v>
      </c>
      <c r="F23" s="78">
        <v>10866.639871283693</v>
      </c>
      <c r="G23" s="78">
        <v>11735.463148407101</v>
      </c>
      <c r="H23" s="78">
        <v>14236.977923206397</v>
      </c>
      <c r="I23" s="78">
        <v>13603.33789245646</v>
      </c>
      <c r="J23" s="78">
        <v>11581.430838885677</v>
      </c>
      <c r="K23" s="78">
        <v>10912.518694176393</v>
      </c>
      <c r="L23" s="78">
        <v>11179.919664541872</v>
      </c>
      <c r="M23" s="78">
        <v>12519.82213843096</v>
      </c>
      <c r="N23" s="78">
        <v>143999.82175358414</v>
      </c>
    </row>
    <row r="24" spans="1:14" x14ac:dyDescent="0.2">
      <c r="A24" s="90">
        <v>2023</v>
      </c>
      <c r="B24" s="78">
        <v>13331.004951168859</v>
      </c>
      <c r="C24" s="78">
        <v>12004.917994239542</v>
      </c>
      <c r="D24" s="78">
        <v>11956.471092147498</v>
      </c>
      <c r="E24" s="78">
        <v>10498.369696937607</v>
      </c>
      <c r="F24" s="78">
        <v>10953.251597112458</v>
      </c>
      <c r="G24" s="78">
        <v>11829.55871167131</v>
      </c>
      <c r="H24" s="78">
        <v>14357.269331948595</v>
      </c>
      <c r="I24" s="78">
        <v>13717.906532680501</v>
      </c>
      <c r="J24" s="78">
        <v>11679.909915100521</v>
      </c>
      <c r="K24" s="78">
        <v>11009.948754409905</v>
      </c>
      <c r="L24" s="78">
        <v>11285.333846705578</v>
      </c>
      <c r="M24" s="78">
        <v>12643.818174493697</v>
      </c>
      <c r="N24" s="78">
        <v>145267.76059861609</v>
      </c>
    </row>
    <row r="25" spans="1:14" x14ac:dyDescent="0.2">
      <c r="A25" s="90">
        <v>2024</v>
      </c>
      <c r="B25" s="78">
        <v>13444.426661986898</v>
      </c>
      <c r="C25" s="78">
        <v>12098.196465680845</v>
      </c>
      <c r="D25" s="78">
        <v>12046.324911639793</v>
      </c>
      <c r="E25" s="78">
        <v>10571.223153252158</v>
      </c>
      <c r="F25" s="78">
        <v>11028.782802130358</v>
      </c>
      <c r="G25" s="78">
        <v>11911.464206124625</v>
      </c>
      <c r="H25" s="78">
        <v>14462.172908928274</v>
      </c>
      <c r="I25" s="78">
        <v>13817.559683687457</v>
      </c>
      <c r="J25" s="78">
        <v>11765.466646457235</v>
      </c>
      <c r="K25" s="78">
        <v>11094.899283605968</v>
      </c>
      <c r="L25" s="78">
        <v>11377.695320171606</v>
      </c>
      <c r="M25" s="78">
        <v>12752.966285849938</v>
      </c>
      <c r="N25" s="78">
        <v>146371.17832951515</v>
      </c>
    </row>
    <row r="26" spans="1:14" x14ac:dyDescent="0.2">
      <c r="A26" s="90">
        <v>2025</v>
      </c>
      <c r="B26" s="78">
        <v>13548.6069737652</v>
      </c>
      <c r="C26" s="78">
        <v>12196.841187486983</v>
      </c>
      <c r="D26" s="78">
        <v>12128.401120484579</v>
      </c>
      <c r="E26" s="78">
        <v>10637.760273124552</v>
      </c>
      <c r="F26" s="78">
        <v>11098.142283601099</v>
      </c>
      <c r="G26" s="78">
        <v>11987.140804854876</v>
      </c>
      <c r="H26" s="78">
        <v>14559.59253601512</v>
      </c>
      <c r="I26" s="78">
        <v>13910.671847906744</v>
      </c>
      <c r="J26" s="78">
        <v>11845.752040510299</v>
      </c>
      <c r="K26" s="78">
        <v>11174.672459880536</v>
      </c>
      <c r="L26" s="78">
        <v>11464.204560812272</v>
      </c>
      <c r="M26" s="78">
        <v>12854.821978837226</v>
      </c>
      <c r="N26" s="78">
        <v>147406.60806727948</v>
      </c>
    </row>
    <row r="27" spans="1:14" x14ac:dyDescent="0.2">
      <c r="A27" s="90">
        <v>2026</v>
      </c>
      <c r="B27" s="78">
        <v>13657.510419155697</v>
      </c>
      <c r="C27" s="78">
        <v>12293.276533347966</v>
      </c>
      <c r="D27" s="78">
        <v>12217.041646255069</v>
      </c>
      <c r="E27" s="78">
        <v>10711.005967995199</v>
      </c>
      <c r="F27" s="78">
        <v>11174.253121071601</v>
      </c>
      <c r="G27" s="78">
        <v>12069.667673096736</v>
      </c>
      <c r="H27" s="78">
        <v>14663.893083494573</v>
      </c>
      <c r="I27" s="78">
        <v>14009.962962835893</v>
      </c>
      <c r="J27" s="78">
        <v>11930.772671462706</v>
      </c>
      <c r="K27" s="78">
        <v>11258.107214601585</v>
      </c>
      <c r="L27" s="78">
        <v>11553.738227070548</v>
      </c>
      <c r="M27" s="78">
        <v>12959.417337246463</v>
      </c>
      <c r="N27" s="78">
        <v>148498.64685763404</v>
      </c>
    </row>
    <row r="28" spans="1:14" x14ac:dyDescent="0.2">
      <c r="A28" s="90">
        <v>2027</v>
      </c>
      <c r="B28" s="78">
        <v>13765.410523054843</v>
      </c>
      <c r="C28" s="78">
        <v>12388.854106982752</v>
      </c>
      <c r="D28" s="78">
        <v>12305.060136754011</v>
      </c>
      <c r="E28" s="78">
        <v>10783.849594362518</v>
      </c>
      <c r="F28" s="78">
        <v>11249.956989201584</v>
      </c>
      <c r="G28" s="78">
        <v>12151.750110895306</v>
      </c>
      <c r="H28" s="78">
        <v>14767.52147138201</v>
      </c>
      <c r="I28" s="78">
        <v>14108.627926517012</v>
      </c>
      <c r="J28" s="78">
        <v>12015.240557471892</v>
      </c>
      <c r="K28" s="78">
        <v>11341.012149297525</v>
      </c>
      <c r="L28" s="78">
        <v>11642.563380940368</v>
      </c>
      <c r="M28" s="78">
        <v>13063.051824922994</v>
      </c>
      <c r="N28" s="78">
        <v>149582.89877178281</v>
      </c>
    </row>
    <row r="29" spans="1:14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" x14ac:dyDescent="0.25">
      <c r="B30" s="16" t="s">
        <v>109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2">
      <c r="B31" s="119" t="s">
        <v>70</v>
      </c>
      <c r="C31" s="119" t="s">
        <v>71</v>
      </c>
      <c r="D31" s="119" t="s">
        <v>72</v>
      </c>
      <c r="E31" s="119" t="s">
        <v>73</v>
      </c>
      <c r="F31" s="119" t="s">
        <v>74</v>
      </c>
      <c r="G31" s="119" t="s">
        <v>75</v>
      </c>
      <c r="H31" s="119" t="s">
        <v>76</v>
      </c>
      <c r="I31" s="119" t="s">
        <v>77</v>
      </c>
      <c r="J31" s="119" t="s">
        <v>78</v>
      </c>
      <c r="K31" s="119" t="s">
        <v>79</v>
      </c>
      <c r="L31" s="119" t="s">
        <v>80</v>
      </c>
      <c r="M31" s="119" t="s">
        <v>81</v>
      </c>
      <c r="N31" s="119" t="s">
        <v>107</v>
      </c>
    </row>
    <row r="32" spans="1:14" x14ac:dyDescent="0.2">
      <c r="A32" s="90">
        <v>2018</v>
      </c>
      <c r="B32" s="78">
        <v>11352.633380721616</v>
      </c>
      <c r="C32" s="78">
        <v>10232.818978834612</v>
      </c>
      <c r="D32" s="78">
        <v>10237.272876937091</v>
      </c>
      <c r="E32" s="78">
        <v>9016.3459710465559</v>
      </c>
      <c r="F32" s="78">
        <v>9407.8271398522356</v>
      </c>
      <c r="G32" s="78">
        <v>10157.723901067833</v>
      </c>
      <c r="H32" s="78">
        <v>12301.45331611745</v>
      </c>
      <c r="I32" s="78">
        <v>11754.616812223419</v>
      </c>
      <c r="J32" s="78">
        <v>10003.831268403512</v>
      </c>
      <c r="K32" s="78">
        <v>9410.5560299476383</v>
      </c>
      <c r="L32" s="78">
        <v>9622.4224320536559</v>
      </c>
      <c r="M32" s="78">
        <v>10755.803021612033</v>
      </c>
      <c r="N32" s="78">
        <v>124253.30512881765</v>
      </c>
    </row>
    <row r="33" spans="1:14" x14ac:dyDescent="0.2">
      <c r="A33" s="90">
        <v>2019</v>
      </c>
      <c r="B33" s="78">
        <v>11211.084991471582</v>
      </c>
      <c r="C33" s="78">
        <v>10102.091553970249</v>
      </c>
      <c r="D33" s="78">
        <v>10088.881456091654</v>
      </c>
      <c r="E33" s="78">
        <v>8874.6037364860167</v>
      </c>
      <c r="F33" s="78">
        <v>9259.7858250400386</v>
      </c>
      <c r="G33" s="78">
        <v>9999.1275220796851</v>
      </c>
      <c r="H33" s="78">
        <v>12119.834610991724</v>
      </c>
      <c r="I33" s="78">
        <v>11580.090702249607</v>
      </c>
      <c r="J33" s="78">
        <v>9857.0443458266145</v>
      </c>
      <c r="K33" s="78">
        <v>9280.007162952832</v>
      </c>
      <c r="L33" s="78">
        <v>9498.0813471785441</v>
      </c>
      <c r="M33" s="78">
        <v>10626.817478657649</v>
      </c>
      <c r="N33" s="78">
        <v>122497.45073299619</v>
      </c>
    </row>
    <row r="34" spans="1:14" x14ac:dyDescent="0.2">
      <c r="A34" s="90">
        <v>2020</v>
      </c>
      <c r="B34" s="78">
        <v>11037.945535154018</v>
      </c>
      <c r="C34" s="78">
        <v>9937.6694034070606</v>
      </c>
      <c r="D34" s="78">
        <v>9913.9330004699277</v>
      </c>
      <c r="E34" s="78">
        <v>8711.5474621099584</v>
      </c>
      <c r="F34" s="78">
        <v>9088.5975789752702</v>
      </c>
      <c r="G34" s="78">
        <v>9814.586389600343</v>
      </c>
      <c r="H34" s="78">
        <v>11904.409517763426</v>
      </c>
      <c r="I34" s="78">
        <v>11373.873787610099</v>
      </c>
      <c r="J34" s="78">
        <v>9682.4111549371464</v>
      </c>
      <c r="K34" s="78">
        <v>9122.4128744330737</v>
      </c>
      <c r="L34" s="78">
        <v>9344.9641598341386</v>
      </c>
      <c r="M34" s="78">
        <v>10464.146987188469</v>
      </c>
      <c r="N34" s="78">
        <v>120396.49785148291</v>
      </c>
    </row>
    <row r="35" spans="1:14" x14ac:dyDescent="0.2">
      <c r="A35" s="90">
        <v>2021</v>
      </c>
      <c r="B35" s="78">
        <v>10921.862878003081</v>
      </c>
      <c r="C35" s="78">
        <v>9834.7048915794203</v>
      </c>
      <c r="D35" s="78">
        <v>9791.7741550472383</v>
      </c>
      <c r="E35" s="78">
        <v>8595.1400005923624</v>
      </c>
      <c r="F35" s="78">
        <v>8966.5922565949149</v>
      </c>
      <c r="G35" s="78">
        <v>9683.5361507702892</v>
      </c>
      <c r="H35" s="78">
        <v>11753.883656784779</v>
      </c>
      <c r="I35" s="78">
        <v>11229.435672918293</v>
      </c>
      <c r="J35" s="78">
        <v>9560.654257769711</v>
      </c>
      <c r="K35" s="78">
        <v>9014.1381373919012</v>
      </c>
      <c r="L35" s="78">
        <v>9241.8586625523749</v>
      </c>
      <c r="M35" s="78">
        <v>10357.061946985723</v>
      </c>
      <c r="N35" s="78">
        <v>118950.64266699008</v>
      </c>
    </row>
    <row r="36" spans="1:14" x14ac:dyDescent="0.2">
      <c r="A36" s="90">
        <v>2022</v>
      </c>
      <c r="B36" s="78">
        <v>10838.680589512875</v>
      </c>
      <c r="C36" s="78">
        <v>9756.971909750373</v>
      </c>
      <c r="D36" s="78">
        <v>9701.0187084424142</v>
      </c>
      <c r="E36" s="78">
        <v>8507.1532917831137</v>
      </c>
      <c r="F36" s="78">
        <v>8874.0969424133273</v>
      </c>
      <c r="G36" s="78">
        <v>9584.0602535318612</v>
      </c>
      <c r="H36" s="78">
        <v>11640.610353814211</v>
      </c>
      <c r="I36" s="78">
        <v>11120.367075113805</v>
      </c>
      <c r="J36" s="78">
        <v>9468.6978041563598</v>
      </c>
      <c r="K36" s="78">
        <v>8933.301190086042</v>
      </c>
      <c r="L36" s="78">
        <v>9166.2128257267777</v>
      </c>
      <c r="M36" s="78">
        <v>10280.105644033272</v>
      </c>
      <c r="N36" s="78">
        <v>117871.27658836443</v>
      </c>
    </row>
    <row r="37" spans="1:14" x14ac:dyDescent="0.2">
      <c r="A37" s="90">
        <v>2023</v>
      </c>
      <c r="B37" s="78">
        <v>10776.971170923387</v>
      </c>
      <c r="C37" s="78">
        <v>9698.7225936421164</v>
      </c>
      <c r="D37" s="78">
        <v>9630.2340913735206</v>
      </c>
      <c r="E37" s="78">
        <v>8437.1899153999802</v>
      </c>
      <c r="F37" s="78">
        <v>8800.6143725156435</v>
      </c>
      <c r="G37" s="78">
        <v>9505.2976433091062</v>
      </c>
      <c r="H37" s="78">
        <v>11552.292135408004</v>
      </c>
      <c r="I37" s="78">
        <v>11035.43714566981</v>
      </c>
      <c r="J37" s="78">
        <v>9397.4257034443654</v>
      </c>
      <c r="K37" s="78">
        <v>8871.7076088131471</v>
      </c>
      <c r="L37" s="78">
        <v>9109.8322613439668</v>
      </c>
      <c r="M37" s="78">
        <v>10224.147798248759</v>
      </c>
      <c r="N37" s="78">
        <v>117039.87244009181</v>
      </c>
    </row>
    <row r="38" spans="1:14" x14ac:dyDescent="0.2">
      <c r="A38" s="90">
        <v>2024</v>
      </c>
      <c r="B38" s="78">
        <v>10719.087721186697</v>
      </c>
      <c r="C38" s="78">
        <v>9637.3190180307975</v>
      </c>
      <c r="D38" s="78">
        <v>9564.0616257053935</v>
      </c>
      <c r="E38" s="78">
        <v>8371.7951088530572</v>
      </c>
      <c r="F38" s="78">
        <v>8731.7630449970329</v>
      </c>
      <c r="G38" s="78">
        <v>9431.3093831196675</v>
      </c>
      <c r="H38" s="78">
        <v>11469.059176088796</v>
      </c>
      <c r="I38" s="78">
        <v>10955.170652473455</v>
      </c>
      <c r="J38" s="78">
        <v>9329.8907539605043</v>
      </c>
      <c r="K38" s="78">
        <v>8813.2411849585842</v>
      </c>
      <c r="L38" s="78">
        <v>9056.277634854725</v>
      </c>
      <c r="M38" s="78">
        <v>10171.002824251869</v>
      </c>
      <c r="N38" s="78">
        <v>116249.97812848056</v>
      </c>
    </row>
    <row r="39" spans="1:14" x14ac:dyDescent="0.2">
      <c r="A39" s="90">
        <v>2025</v>
      </c>
      <c r="B39" s="78">
        <v>10670.330218582658</v>
      </c>
      <c r="C39" s="78">
        <v>9597.8667080615451</v>
      </c>
      <c r="D39" s="78">
        <v>9506.8406939307188</v>
      </c>
      <c r="E39" s="78">
        <v>8314.9069501423546</v>
      </c>
      <c r="F39" s="78">
        <v>8672.220694849766</v>
      </c>
      <c r="G39" s="78">
        <v>9367.8071618207214</v>
      </c>
      <c r="H39" s="78">
        <v>11398.514273830226</v>
      </c>
      <c r="I39" s="78">
        <v>10887.654163943471</v>
      </c>
      <c r="J39" s="78">
        <v>9273.4989633213027</v>
      </c>
      <c r="K39" s="78">
        <v>8764.9745796298994</v>
      </c>
      <c r="L39" s="78">
        <v>9012.5159056186549</v>
      </c>
      <c r="M39" s="78">
        <v>10127.966502994526</v>
      </c>
      <c r="N39" s="78">
        <v>115595.09681672583</v>
      </c>
    </row>
    <row r="40" spans="1:14" x14ac:dyDescent="0.2">
      <c r="A40" s="90">
        <v>2026</v>
      </c>
      <c r="B40" s="78">
        <v>10644.383975351711</v>
      </c>
      <c r="C40" s="78">
        <v>9572.5379120086018</v>
      </c>
      <c r="D40" s="78">
        <v>9472.6589071537601</v>
      </c>
      <c r="E40" s="78">
        <v>8279.3250116891977</v>
      </c>
      <c r="F40" s="78">
        <v>8634.6750639927777</v>
      </c>
      <c r="G40" s="78">
        <v>9327.6160441973079</v>
      </c>
      <c r="H40" s="78">
        <v>11354.715644051579</v>
      </c>
      <c r="I40" s="78">
        <v>10845.314355909581</v>
      </c>
      <c r="J40" s="78">
        <v>9238.007372545926</v>
      </c>
      <c r="K40" s="78">
        <v>8735.5129604221875</v>
      </c>
      <c r="L40" s="78">
        <v>8987.1858947985183</v>
      </c>
      <c r="M40" s="78">
        <v>10104.806387170451</v>
      </c>
      <c r="N40" s="78">
        <v>115196.73952929159</v>
      </c>
    </row>
    <row r="41" spans="1:14" x14ac:dyDescent="0.2">
      <c r="A41" s="90">
        <v>2027</v>
      </c>
      <c r="B41" s="78">
        <v>10634.742546203424</v>
      </c>
      <c r="C41" s="78">
        <v>9561.9799501662092</v>
      </c>
      <c r="D41" s="78">
        <v>9453.6195092968337</v>
      </c>
      <c r="E41" s="78">
        <v>8257.309191293436</v>
      </c>
      <c r="F41" s="78">
        <v>8611.3104384203161</v>
      </c>
      <c r="G41" s="78">
        <v>9302.7315298393187</v>
      </c>
      <c r="H41" s="78">
        <v>11329.253601579563</v>
      </c>
      <c r="I41" s="78">
        <v>10820.526933588295</v>
      </c>
      <c r="J41" s="78">
        <v>9217.4309574696199</v>
      </c>
      <c r="K41" s="78">
        <v>8720.0119365820647</v>
      </c>
      <c r="L41" s="78">
        <v>8975.8902932310539</v>
      </c>
      <c r="M41" s="78">
        <v>10097.083003352442</v>
      </c>
      <c r="N41" s="78">
        <v>114981.8898910226</v>
      </c>
    </row>
    <row r="42" spans="1:14" x14ac:dyDescent="0.2">
      <c r="A42" s="90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ht="15" x14ac:dyDescent="0.25">
      <c r="A43" s="90"/>
      <c r="B43" s="16" t="s">
        <v>110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">
      <c r="A44" s="90"/>
      <c r="B44" s="119" t="s">
        <v>111</v>
      </c>
      <c r="C44" s="119" t="s">
        <v>112</v>
      </c>
      <c r="D44" s="119" t="s">
        <v>113</v>
      </c>
      <c r="E44" s="119" t="s">
        <v>114</v>
      </c>
      <c r="F44" s="119" t="s">
        <v>115</v>
      </c>
      <c r="G44" s="119" t="s">
        <v>116</v>
      </c>
      <c r="H44" s="119" t="s">
        <v>117</v>
      </c>
      <c r="I44" s="119" t="s">
        <v>118</v>
      </c>
      <c r="J44" s="119" t="s">
        <v>119</v>
      </c>
      <c r="K44" s="119" t="s">
        <v>120</v>
      </c>
      <c r="L44" s="119" t="s">
        <v>121</v>
      </c>
      <c r="M44" s="119" t="s">
        <v>122</v>
      </c>
      <c r="N44" s="119" t="s">
        <v>107</v>
      </c>
    </row>
    <row r="45" spans="1:14" x14ac:dyDescent="0.2">
      <c r="A45" s="90">
        <v>2018</v>
      </c>
      <c r="B45" s="78">
        <v>3137.6608400848495</v>
      </c>
      <c r="C45" s="78">
        <v>2855.5402241992215</v>
      </c>
      <c r="D45" s="78">
        <v>2836.9561598606351</v>
      </c>
      <c r="E45" s="78">
        <v>2450.7633981335694</v>
      </c>
      <c r="F45" s="78">
        <v>2581.3303096758173</v>
      </c>
      <c r="G45" s="78">
        <v>2840.3104574244167</v>
      </c>
      <c r="H45" s="78">
        <v>3467.0016167374879</v>
      </c>
      <c r="I45" s="78">
        <v>3251.9114395522133</v>
      </c>
      <c r="J45" s="78">
        <v>2773.5563255219254</v>
      </c>
      <c r="K45" s="78">
        <v>2526.5030867675864</v>
      </c>
      <c r="L45" s="78">
        <v>2581.7601774826389</v>
      </c>
      <c r="M45" s="78">
        <v>2902.3824398088109</v>
      </c>
      <c r="N45" s="78">
        <v>34205.676475249165</v>
      </c>
    </row>
    <row r="46" spans="1:14" x14ac:dyDescent="0.2">
      <c r="A46" s="90">
        <v>2019</v>
      </c>
      <c r="B46" s="78">
        <v>3156.594123603053</v>
      </c>
      <c r="C46" s="78">
        <v>2872.7711345550192</v>
      </c>
      <c r="D46" s="78">
        <v>2854.0749301933465</v>
      </c>
      <c r="E46" s="78">
        <v>2465.5518028139313</v>
      </c>
      <c r="F46" s="78">
        <v>2596.9065816497837</v>
      </c>
      <c r="G46" s="78">
        <v>2857.4494682706882</v>
      </c>
      <c r="H46" s="78">
        <v>3487.9222094698707</v>
      </c>
      <c r="I46" s="78">
        <v>3271.534134419217</v>
      </c>
      <c r="J46" s="78">
        <v>2790.2925283625723</v>
      </c>
      <c r="K46" s="78">
        <v>2541.7485201300065</v>
      </c>
      <c r="L46" s="78">
        <v>2597.3390433663608</v>
      </c>
      <c r="M46" s="78">
        <v>2919.896005618451</v>
      </c>
      <c r="N46" s="78">
        <v>34412.080482452293</v>
      </c>
    </row>
    <row r="47" spans="1:14" x14ac:dyDescent="0.2">
      <c r="A47" s="90">
        <v>2020</v>
      </c>
      <c r="B47" s="78">
        <v>3163.6391166466328</v>
      </c>
      <c r="C47" s="78">
        <v>2879.1826818956815</v>
      </c>
      <c r="D47" s="78">
        <v>2860.4447507156369</v>
      </c>
      <c r="E47" s="78">
        <v>2471.054504339455</v>
      </c>
      <c r="F47" s="78">
        <v>2602.7024451932621</v>
      </c>
      <c r="G47" s="78">
        <v>2863.8268202006757</v>
      </c>
      <c r="H47" s="78">
        <v>3495.7066716908848</v>
      </c>
      <c r="I47" s="78">
        <v>3278.8356544488206</v>
      </c>
      <c r="J47" s="78">
        <v>2796.5199971729839</v>
      </c>
      <c r="K47" s="78">
        <v>2547.4212800546829</v>
      </c>
      <c r="L47" s="78">
        <v>2603.1358720924586</v>
      </c>
      <c r="M47" s="78">
        <v>2926.412727832987</v>
      </c>
      <c r="N47" s="78">
        <v>34488.882522284155</v>
      </c>
    </row>
    <row r="48" spans="1:14" x14ac:dyDescent="0.2">
      <c r="A48" s="90">
        <v>2021</v>
      </c>
      <c r="B48" s="78">
        <v>3183.6094747801144</v>
      </c>
      <c r="C48" s="78">
        <v>2897.3574190161785</v>
      </c>
      <c r="D48" s="78">
        <v>2878.5012053195292</v>
      </c>
      <c r="E48" s="78">
        <v>2486.652947018757</v>
      </c>
      <c r="F48" s="78">
        <v>2619.1319107640666</v>
      </c>
      <c r="G48" s="78">
        <v>2881.9046239965455</v>
      </c>
      <c r="H48" s="78">
        <v>3517.7731943217159</v>
      </c>
      <c r="I48" s="78">
        <v>3299.5331865837679</v>
      </c>
      <c r="J48" s="78">
        <v>2814.1729290693952</v>
      </c>
      <c r="K48" s="78">
        <v>2563.5017852589135</v>
      </c>
      <c r="L48" s="78">
        <v>2619.5680736549748</v>
      </c>
      <c r="M48" s="78">
        <v>2944.8856029196841</v>
      </c>
      <c r="N48" s="78">
        <v>34706.592352703636</v>
      </c>
    </row>
    <row r="49" spans="1:14" x14ac:dyDescent="0.2">
      <c r="A49" s="90">
        <v>2022</v>
      </c>
      <c r="B49" s="78">
        <v>3206.4462981276456</v>
      </c>
      <c r="C49" s="78">
        <v>2918.1408851029864</v>
      </c>
      <c r="D49" s="78">
        <v>2899.1494110910862</v>
      </c>
      <c r="E49" s="78">
        <v>2504.4903276797781</v>
      </c>
      <c r="F49" s="78">
        <v>2637.9195960137263</v>
      </c>
      <c r="G49" s="78">
        <v>2902.577243337581</v>
      </c>
      <c r="H49" s="78">
        <v>3543.0070572222389</v>
      </c>
      <c r="I49" s="78">
        <v>3323.2015595761986</v>
      </c>
      <c r="J49" s="78">
        <v>2834.3596921003736</v>
      </c>
      <c r="K49" s="78">
        <v>2581.8904217687614</v>
      </c>
      <c r="L49" s="78">
        <v>2638.3588876096369</v>
      </c>
      <c r="M49" s="78">
        <v>2966.0100005021518</v>
      </c>
      <c r="N49" s="78">
        <v>34955.551380132158</v>
      </c>
    </row>
    <row r="50" spans="1:14" x14ac:dyDescent="0.2">
      <c r="A50" s="90">
        <v>2023</v>
      </c>
      <c r="B50" s="78">
        <v>3229.6922293768848</v>
      </c>
      <c r="C50" s="78">
        <v>2939.2966744359646</v>
      </c>
      <c r="D50" s="78">
        <v>2920.1675170019348</v>
      </c>
      <c r="E50" s="78">
        <v>2522.6472542453735</v>
      </c>
      <c r="F50" s="78">
        <v>2657.0438513008839</v>
      </c>
      <c r="G50" s="78">
        <v>2923.6202001722645</v>
      </c>
      <c r="H50" s="78">
        <v>3568.6929695407612</v>
      </c>
      <c r="I50" s="78">
        <v>3347.2939371801467</v>
      </c>
      <c r="J50" s="78">
        <v>2854.9080888025587</v>
      </c>
      <c r="K50" s="78">
        <v>2600.6084795988745</v>
      </c>
      <c r="L50" s="78">
        <v>2657.4863276506585</v>
      </c>
      <c r="M50" s="78">
        <v>2987.5128289126851</v>
      </c>
      <c r="N50" s="78">
        <v>35208.970358218983</v>
      </c>
    </row>
    <row r="51" spans="1:14" x14ac:dyDescent="0.2">
      <c r="A51" s="90">
        <v>2024</v>
      </c>
      <c r="B51" s="78">
        <v>3248.9409771736559</v>
      </c>
      <c r="C51" s="78">
        <v>2956.814684316746</v>
      </c>
      <c r="D51" s="78">
        <v>2937.5715183949528</v>
      </c>
      <c r="E51" s="78">
        <v>2537.682061690959</v>
      </c>
      <c r="F51" s="78">
        <v>2672.8796533978907</v>
      </c>
      <c r="G51" s="78">
        <v>2941.0447793240432</v>
      </c>
      <c r="H51" s="78">
        <v>3589.9621388783157</v>
      </c>
      <c r="I51" s="78">
        <v>3367.2435832214578</v>
      </c>
      <c r="J51" s="78">
        <v>2871.9231484062179</v>
      </c>
      <c r="K51" s="78">
        <v>2616.1079306879342</v>
      </c>
      <c r="L51" s="78">
        <v>2673.3247668768581</v>
      </c>
      <c r="M51" s="78">
        <v>3005.3182038212576</v>
      </c>
      <c r="N51" s="78">
        <v>35418.813446190281</v>
      </c>
    </row>
    <row r="52" spans="1:14" x14ac:dyDescent="0.2">
      <c r="A52" s="90">
        <v>2025</v>
      </c>
      <c r="B52" s="78">
        <v>3265.962827340305</v>
      </c>
      <c r="C52" s="78">
        <v>2972.3060265358254</v>
      </c>
      <c r="D52" s="78">
        <v>2952.9620418274321</v>
      </c>
      <c r="E52" s="78">
        <v>2550.9774844543094</v>
      </c>
      <c r="F52" s="78">
        <v>2686.8834033254138</v>
      </c>
      <c r="G52" s="78">
        <v>2956.453499863685</v>
      </c>
      <c r="H52" s="78">
        <v>3608.7706669683175</v>
      </c>
      <c r="I52" s="78">
        <v>3384.8852443506998</v>
      </c>
      <c r="J52" s="78">
        <v>2886.9697269269604</v>
      </c>
      <c r="K52" s="78">
        <v>2629.8142422303158</v>
      </c>
      <c r="L52" s="78">
        <v>2687.3308488427288</v>
      </c>
      <c r="M52" s="78">
        <v>3021.0636656588099</v>
      </c>
      <c r="N52" s="78">
        <v>35604.379678324796</v>
      </c>
    </row>
    <row r="53" spans="1:14" x14ac:dyDescent="0.2">
      <c r="A53" s="90">
        <v>2026</v>
      </c>
      <c r="B53" s="78">
        <v>3283.3928175222636</v>
      </c>
      <c r="C53" s="78">
        <v>2988.1688111415169</v>
      </c>
      <c r="D53" s="78">
        <v>2968.7215902723433</v>
      </c>
      <c r="E53" s="78">
        <v>2564.591697125752</v>
      </c>
      <c r="F53" s="78">
        <v>2701.2229270174726</v>
      </c>
      <c r="G53" s="78">
        <v>2972.2316817354013</v>
      </c>
      <c r="H53" s="78">
        <v>3628.0301749968958</v>
      </c>
      <c r="I53" s="78">
        <v>3402.9499069617359</v>
      </c>
      <c r="J53" s="78">
        <v>2902.3770835492423</v>
      </c>
      <c r="K53" s="78">
        <v>2643.8491957327651</v>
      </c>
      <c r="L53" s="78">
        <v>2701.6727604893927</v>
      </c>
      <c r="M53" s="78">
        <v>3037.1866630152699</v>
      </c>
      <c r="N53" s="78">
        <v>35794.395309560045</v>
      </c>
    </row>
    <row r="54" spans="1:14" x14ac:dyDescent="0.2">
      <c r="A54" s="90">
        <v>2027</v>
      </c>
      <c r="B54" s="78">
        <v>3300.4880693555069</v>
      </c>
      <c r="C54" s="78">
        <v>3003.7269551668355</v>
      </c>
      <c r="D54" s="78">
        <v>2984.1784807600284</v>
      </c>
      <c r="E54" s="78">
        <v>2577.9444524457485</v>
      </c>
      <c r="F54" s="78">
        <v>2715.2870639518837</v>
      </c>
      <c r="G54" s="78">
        <v>2987.706847799861</v>
      </c>
      <c r="H54" s="78">
        <v>3646.9198092706838</v>
      </c>
      <c r="I54" s="78">
        <v>3420.6676425080186</v>
      </c>
      <c r="J54" s="78">
        <v>2917.4885459650463</v>
      </c>
      <c r="K54" s="78">
        <v>2657.6146116674558</v>
      </c>
      <c r="L54" s="78">
        <v>2715.7392395183724</v>
      </c>
      <c r="M54" s="78">
        <v>3053.0000224743421</v>
      </c>
      <c r="N54" s="78">
        <v>35980.761740883776</v>
      </c>
    </row>
    <row r="55" spans="1:14" x14ac:dyDescent="0.2">
      <c r="A55" s="90"/>
    </row>
    <row r="56" spans="1:14" ht="15" x14ac:dyDescent="0.25">
      <c r="A56" s="90"/>
      <c r="B56" s="16" t="s">
        <v>123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x14ac:dyDescent="0.2">
      <c r="A57" s="90"/>
      <c r="B57" s="119" t="s">
        <v>111</v>
      </c>
      <c r="C57" s="119" t="s">
        <v>112</v>
      </c>
      <c r="D57" s="119" t="s">
        <v>113</v>
      </c>
      <c r="E57" s="119" t="s">
        <v>114</v>
      </c>
      <c r="F57" s="119" t="s">
        <v>115</v>
      </c>
      <c r="G57" s="119" t="s">
        <v>116</v>
      </c>
      <c r="H57" s="119" t="s">
        <v>117</v>
      </c>
      <c r="I57" s="119" t="s">
        <v>118</v>
      </c>
      <c r="J57" s="119" t="s">
        <v>119</v>
      </c>
      <c r="K57" s="119" t="s">
        <v>120</v>
      </c>
      <c r="L57" s="119" t="s">
        <v>121</v>
      </c>
      <c r="M57" s="119" t="s">
        <v>122</v>
      </c>
      <c r="N57" s="119" t="s">
        <v>107</v>
      </c>
    </row>
    <row r="58" spans="1:14" x14ac:dyDescent="0.2">
      <c r="A58" s="90">
        <v>2018</v>
      </c>
      <c r="B58" s="78">
        <v>3116.2514796467735</v>
      </c>
      <c r="C58" s="78">
        <v>2831.9151558315148</v>
      </c>
      <c r="D58" s="78">
        <v>2792.696182620738</v>
      </c>
      <c r="E58" s="78">
        <v>2397.8350416338621</v>
      </c>
      <c r="F58" s="78">
        <v>2524.3012239000905</v>
      </c>
      <c r="G58" s="78">
        <v>2778.3184042060652</v>
      </c>
      <c r="H58" s="78">
        <v>3402.9681654672186</v>
      </c>
      <c r="I58" s="78">
        <v>3188.0897867874201</v>
      </c>
      <c r="J58" s="78">
        <v>2719.7012195745015</v>
      </c>
      <c r="K58" s="78">
        <v>2484.1265398838018</v>
      </c>
      <c r="L58" s="78">
        <v>2550.1845223152618</v>
      </c>
      <c r="M58" s="78">
        <v>2880.7836485392249</v>
      </c>
      <c r="N58" s="78">
        <v>33667.171370406475</v>
      </c>
    </row>
    <row r="59" spans="1:14" x14ac:dyDescent="0.2">
      <c r="A59" s="90">
        <v>2019</v>
      </c>
      <c r="B59" s="78">
        <v>3130.0439973630305</v>
      </c>
      <c r="C59" s="78">
        <v>2843.5515671466478</v>
      </c>
      <c r="D59" s="78">
        <v>2799.4579036022742</v>
      </c>
      <c r="E59" s="78">
        <v>2400.4462094360492</v>
      </c>
      <c r="F59" s="78">
        <v>2526.9825362527431</v>
      </c>
      <c r="G59" s="78">
        <v>2781.6888802374083</v>
      </c>
      <c r="H59" s="78">
        <v>3409.9354102214807</v>
      </c>
      <c r="I59" s="78">
        <v>3194.1012071090663</v>
      </c>
      <c r="J59" s="78">
        <v>2725.1737569493553</v>
      </c>
      <c r="K59" s="78">
        <v>2490.6706943368708</v>
      </c>
      <c r="L59" s="78">
        <v>2559.3903452388431</v>
      </c>
      <c r="M59" s="78">
        <v>2894.0215486320358</v>
      </c>
      <c r="N59" s="78">
        <v>33755.464056525809</v>
      </c>
    </row>
    <row r="60" spans="1:14" x14ac:dyDescent="0.2">
      <c r="A60" s="90">
        <v>2020</v>
      </c>
      <c r="B60" s="78">
        <v>3132.0809307720992</v>
      </c>
      <c r="C60" s="78">
        <v>2843.2578163885901</v>
      </c>
      <c r="D60" s="78">
        <v>2795.6820642839357</v>
      </c>
      <c r="E60" s="78">
        <v>2393.9754506317781</v>
      </c>
      <c r="F60" s="78">
        <v>2520.0498031986385</v>
      </c>
      <c r="G60" s="78">
        <v>2774.4200549541856</v>
      </c>
      <c r="H60" s="78">
        <v>3403.8298319182959</v>
      </c>
      <c r="I60" s="78">
        <v>3187.7851859246375</v>
      </c>
      <c r="J60" s="78">
        <v>2720.0800978084999</v>
      </c>
      <c r="K60" s="78">
        <v>2487.5582084644457</v>
      </c>
      <c r="L60" s="78">
        <v>2558.7267377151406</v>
      </c>
      <c r="M60" s="78">
        <v>2896.1838716891957</v>
      </c>
      <c r="N60" s="78">
        <v>33713.630053749439</v>
      </c>
    </row>
    <row r="61" spans="1:14" x14ac:dyDescent="0.2">
      <c r="A61" s="90">
        <v>2021</v>
      </c>
      <c r="B61" s="78">
        <v>3146.8897654584548</v>
      </c>
      <c r="C61" s="78">
        <v>2857.098718505636</v>
      </c>
      <c r="D61" s="78">
        <v>2803.4925202085838</v>
      </c>
      <c r="E61" s="78">
        <v>2397.6484912755059</v>
      </c>
      <c r="F61" s="78">
        <v>2523.9847775616581</v>
      </c>
      <c r="G61" s="78">
        <v>2779.3067130383665</v>
      </c>
      <c r="H61" s="78">
        <v>3412.6927542030971</v>
      </c>
      <c r="I61" s="78">
        <v>3195.7874741014525</v>
      </c>
      <c r="J61" s="78">
        <v>2727.3691406989128</v>
      </c>
      <c r="K61" s="78">
        <v>2495.7388727159796</v>
      </c>
      <c r="L61" s="78">
        <v>2569.4464023840642</v>
      </c>
      <c r="M61" s="78">
        <v>2910.8807514808682</v>
      </c>
      <c r="N61" s="78">
        <v>33820.336381632573</v>
      </c>
    </row>
    <row r="62" spans="1:14" x14ac:dyDescent="0.2">
      <c r="A62" s="90">
        <v>2022</v>
      </c>
      <c r="B62" s="78">
        <v>3165.4738785765194</v>
      </c>
      <c r="C62" s="78">
        <v>2873.2559221895331</v>
      </c>
      <c r="D62" s="78">
        <v>2815.5792108681044</v>
      </c>
      <c r="E62" s="78">
        <v>2405.4245269311914</v>
      </c>
      <c r="F62" s="78">
        <v>2532.1235336474574</v>
      </c>
      <c r="G62" s="78">
        <v>2788.6148844912168</v>
      </c>
      <c r="H62" s="78">
        <v>3426.4159358597103</v>
      </c>
      <c r="I62" s="78">
        <v>3208.2341986286574</v>
      </c>
      <c r="J62" s="78">
        <v>2738.2751873316201</v>
      </c>
      <c r="K62" s="78">
        <v>2506.9635393986018</v>
      </c>
      <c r="L62" s="78">
        <v>2582.9940929994391</v>
      </c>
      <c r="M62" s="78">
        <v>2928.4902868492818</v>
      </c>
      <c r="N62" s="78">
        <v>33971.845197771327</v>
      </c>
    </row>
    <row r="63" spans="1:14" x14ac:dyDescent="0.2">
      <c r="A63" s="90">
        <v>2023</v>
      </c>
      <c r="B63" s="78">
        <v>3184.6098800523587</v>
      </c>
      <c r="C63" s="78">
        <v>2889.9995067773084</v>
      </c>
      <c r="D63" s="78">
        <v>2828.5265203191857</v>
      </c>
      <c r="E63" s="78">
        <v>2414.2569742096639</v>
      </c>
      <c r="F63" s="78">
        <v>2541.5557133483908</v>
      </c>
      <c r="G63" s="78">
        <v>2799.5125536792066</v>
      </c>
      <c r="H63" s="78">
        <v>3442.0435265621295</v>
      </c>
      <c r="I63" s="78">
        <v>3222.7646776978136</v>
      </c>
      <c r="J63" s="78">
        <v>2751.1031003300586</v>
      </c>
      <c r="K63" s="78">
        <v>2519.8645772585105</v>
      </c>
      <c r="L63" s="78">
        <v>2597.9586472362848</v>
      </c>
      <c r="M63" s="78">
        <v>2947.2754817708678</v>
      </c>
      <c r="N63" s="78">
        <v>34139.471159241781</v>
      </c>
    </row>
    <row r="64" spans="1:14" x14ac:dyDescent="0.2">
      <c r="A64" s="90">
        <v>2024</v>
      </c>
      <c r="B64" s="78">
        <v>3200.9024114761769</v>
      </c>
      <c r="C64" s="78">
        <v>2902.4267341444261</v>
      </c>
      <c r="D64" s="78">
        <v>2839.9821857528409</v>
      </c>
      <c r="E64" s="78">
        <v>2422.3030223809833</v>
      </c>
      <c r="F64" s="78">
        <v>2549.9962765291625</v>
      </c>
      <c r="G64" s="78">
        <v>2809.0470437158419</v>
      </c>
      <c r="H64" s="78">
        <v>3455.3235022767944</v>
      </c>
      <c r="I64" s="78">
        <v>3234.9286860710563</v>
      </c>
      <c r="J64" s="78">
        <v>2761.6811971692719</v>
      </c>
      <c r="K64" s="78">
        <v>2530.3954523033044</v>
      </c>
      <c r="L64" s="78">
        <v>2610.1612177017523</v>
      </c>
      <c r="M64" s="78">
        <v>2962.644041155434</v>
      </c>
      <c r="N64" s="78">
        <v>34279.791770677046</v>
      </c>
    </row>
    <row r="65" spans="1:14" x14ac:dyDescent="0.2">
      <c r="A65" s="90">
        <v>2025</v>
      </c>
      <c r="B65" s="78">
        <v>3215.0774523380587</v>
      </c>
      <c r="C65" s="78">
        <v>2916.6973897361254</v>
      </c>
      <c r="D65" s="78">
        <v>2849.6426071695646</v>
      </c>
      <c r="E65" s="78">
        <v>2428.8666405114</v>
      </c>
      <c r="F65" s="78">
        <v>2556.8773035542317</v>
      </c>
      <c r="G65" s="78">
        <v>2816.857102964409</v>
      </c>
      <c r="H65" s="78">
        <v>3466.4386556270692</v>
      </c>
      <c r="I65" s="78">
        <v>3245.0737933940841</v>
      </c>
      <c r="J65" s="78">
        <v>2770.5304531517909</v>
      </c>
      <c r="K65" s="78">
        <v>2539.3187414714448</v>
      </c>
      <c r="L65" s="78">
        <v>2620.6675283763097</v>
      </c>
      <c r="M65" s="78">
        <v>2976.0441388010581</v>
      </c>
      <c r="N65" s="78">
        <v>34402.091807095545</v>
      </c>
    </row>
    <row r="66" spans="1:14" x14ac:dyDescent="0.2">
      <c r="A66" s="90">
        <v>2026</v>
      </c>
      <c r="B66" s="78">
        <v>3229.7681628269638</v>
      </c>
      <c r="C66" s="78">
        <v>2929.5811988182659</v>
      </c>
      <c r="D66" s="78">
        <v>2859.8905196157052</v>
      </c>
      <c r="E66" s="78">
        <v>2436.0062745098148</v>
      </c>
      <c r="F66" s="78">
        <v>2564.3669040550108</v>
      </c>
      <c r="G66" s="78">
        <v>2825.328353081743</v>
      </c>
      <c r="H66" s="78">
        <v>3478.300914885474</v>
      </c>
      <c r="I66" s="78">
        <v>3255.931290606864</v>
      </c>
      <c r="J66" s="78">
        <v>2779.9803800040263</v>
      </c>
      <c r="K66" s="78">
        <v>2548.7564020224227</v>
      </c>
      <c r="L66" s="78">
        <v>2631.6458980537805</v>
      </c>
      <c r="M66" s="78">
        <v>2989.9133151212313</v>
      </c>
      <c r="N66" s="78">
        <v>34529.469613601301</v>
      </c>
    </row>
    <row r="67" spans="1:14" x14ac:dyDescent="0.2">
      <c r="A67" s="90">
        <v>2027</v>
      </c>
      <c r="B67" s="78">
        <v>3244.231786081029</v>
      </c>
      <c r="C67" s="78">
        <v>2942.2776561453425</v>
      </c>
      <c r="D67" s="78">
        <v>2870.0531390970232</v>
      </c>
      <c r="E67" s="78">
        <v>2443.1403799373015</v>
      </c>
      <c r="F67" s="78">
        <v>2571.8525402076848</v>
      </c>
      <c r="G67" s="78">
        <v>2833.7868433431418</v>
      </c>
      <c r="H67" s="78">
        <v>3490.087930748271</v>
      </c>
      <c r="I67" s="78">
        <v>3266.7297890311447</v>
      </c>
      <c r="J67" s="78">
        <v>2789.3730949371447</v>
      </c>
      <c r="K67" s="78">
        <v>2558.1347441508055</v>
      </c>
      <c r="L67" s="78">
        <v>2642.4984655864228</v>
      </c>
      <c r="M67" s="78">
        <v>3003.5703950899274</v>
      </c>
      <c r="N67" s="78">
        <v>34655.736764355242</v>
      </c>
    </row>
    <row r="68" spans="1:14" x14ac:dyDescent="0.2">
      <c r="A68" s="90"/>
    </row>
    <row r="69" spans="1:14" ht="15" x14ac:dyDescent="0.25">
      <c r="A69" s="90"/>
      <c r="B69" s="16" t="s">
        <v>124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90"/>
      <c r="B70" s="119" t="s">
        <v>111</v>
      </c>
      <c r="C70" s="119" t="s">
        <v>112</v>
      </c>
      <c r="D70" s="119" t="s">
        <v>113</v>
      </c>
      <c r="E70" s="119" t="s">
        <v>114</v>
      </c>
      <c r="F70" s="119" t="s">
        <v>115</v>
      </c>
      <c r="G70" s="119" t="s">
        <v>116</v>
      </c>
      <c r="H70" s="119" t="s">
        <v>117</v>
      </c>
      <c r="I70" s="119" t="s">
        <v>118</v>
      </c>
      <c r="J70" s="119" t="s">
        <v>119</v>
      </c>
      <c r="K70" s="119" t="s">
        <v>120</v>
      </c>
      <c r="L70" s="119" t="s">
        <v>121</v>
      </c>
      <c r="M70" s="119" t="s">
        <v>122</v>
      </c>
      <c r="N70" s="119" t="s">
        <v>107</v>
      </c>
    </row>
    <row r="71" spans="1:14" x14ac:dyDescent="0.2">
      <c r="A71" s="90">
        <v>2018</v>
      </c>
      <c r="B71" s="213">
        <v>2807.3991154431292</v>
      </c>
      <c r="C71" s="213">
        <v>2550.8330394805694</v>
      </c>
      <c r="D71" s="213">
        <v>2513.4433692123407</v>
      </c>
      <c r="E71" s="213">
        <v>2156.5967089411415</v>
      </c>
      <c r="F71" s="213">
        <v>2270.2106737843096</v>
      </c>
      <c r="G71" s="213">
        <v>2498.7354140240723</v>
      </c>
      <c r="H71" s="213">
        <v>3061.6974862569459</v>
      </c>
      <c r="I71" s="213">
        <v>2867.991284280241</v>
      </c>
      <c r="J71" s="213">
        <v>2446.6891025713603</v>
      </c>
      <c r="K71" s="213">
        <v>2235.4328501302357</v>
      </c>
      <c r="L71" s="213">
        <v>2296.0516586113663</v>
      </c>
      <c r="M71" s="213">
        <v>2595.09066767076</v>
      </c>
      <c r="N71" s="213">
        <v>30300.171370406468</v>
      </c>
    </row>
    <row r="72" spans="1:14" x14ac:dyDescent="0.2">
      <c r="A72" s="90">
        <v>2019</v>
      </c>
      <c r="B72" s="213">
        <v>2794.0397769656593</v>
      </c>
      <c r="C72" s="213">
        <v>2537.7589350725425</v>
      </c>
      <c r="D72" s="213">
        <v>2495.6553923118199</v>
      </c>
      <c r="E72" s="213">
        <v>2138.0001112318805</v>
      </c>
      <c r="F72" s="213">
        <v>2250.554355357553</v>
      </c>
      <c r="G72" s="213">
        <v>2477.5271656438117</v>
      </c>
      <c r="H72" s="213">
        <v>3038.6629130586566</v>
      </c>
      <c r="I72" s="213">
        <v>2845.8621769089486</v>
      </c>
      <c r="J72" s="213">
        <v>2428.1605747151684</v>
      </c>
      <c r="K72" s="213">
        <v>2220.1138230665078</v>
      </c>
      <c r="L72" s="213">
        <v>2282.9161308796602</v>
      </c>
      <c r="M72" s="213">
        <v>2583.212701313596</v>
      </c>
      <c r="N72" s="213">
        <v>30092.464056525809</v>
      </c>
    </row>
    <row r="73" spans="1:14" x14ac:dyDescent="0.2">
      <c r="A73" s="90">
        <v>2020</v>
      </c>
      <c r="B73" s="213">
        <v>2767.8241032542282</v>
      </c>
      <c r="C73" s="213">
        <v>2511.7528909268722</v>
      </c>
      <c r="D73" s="213">
        <v>2466.3345970891792</v>
      </c>
      <c r="E73" s="213">
        <v>2109.4618126386704</v>
      </c>
      <c r="F73" s="213">
        <v>2220.3784118978469</v>
      </c>
      <c r="G73" s="213">
        <v>2444.6831811755419</v>
      </c>
      <c r="H73" s="213">
        <v>3001.3392268859252</v>
      </c>
      <c r="I73" s="213">
        <v>2810.264795827813</v>
      </c>
      <c r="J73" s="213">
        <v>2398.0928341852523</v>
      </c>
      <c r="K73" s="213">
        <v>2194.2518104806586</v>
      </c>
      <c r="L73" s="213">
        <v>2259.005442268699</v>
      </c>
      <c r="M73" s="213">
        <v>2559.2409471187548</v>
      </c>
      <c r="N73" s="213">
        <v>29742.630053749446</v>
      </c>
    </row>
    <row r="74" spans="1:14" x14ac:dyDescent="0.2">
      <c r="A74" s="90">
        <v>2021</v>
      </c>
      <c r="B74" s="213">
        <v>2747.1337205521636</v>
      </c>
      <c r="C74" s="213">
        <v>2493.2864633653271</v>
      </c>
      <c r="D74" s="213">
        <v>2442.0479817964083</v>
      </c>
      <c r="E74" s="213">
        <v>2085.4071328333089</v>
      </c>
      <c r="F74" s="213">
        <v>2195.1084433161659</v>
      </c>
      <c r="G74" s="213">
        <v>2417.4348178161731</v>
      </c>
      <c r="H74" s="213">
        <v>2970.9767993476271</v>
      </c>
      <c r="I74" s="213">
        <v>2781.4752454331169</v>
      </c>
      <c r="J74" s="213">
        <v>2374.00210597967</v>
      </c>
      <c r="K74" s="213">
        <v>2173.847842140975</v>
      </c>
      <c r="L74" s="213">
        <v>2240.515300506554</v>
      </c>
      <c r="M74" s="213">
        <v>2541.1005285450883</v>
      </c>
      <c r="N74" s="213">
        <v>29462.336381632576</v>
      </c>
    </row>
    <row r="75" spans="1:14" x14ac:dyDescent="0.2">
      <c r="A75" s="90">
        <v>2022</v>
      </c>
      <c r="B75" s="213">
        <v>2732.695305867047</v>
      </c>
      <c r="C75" s="213">
        <v>2479.3903371156512</v>
      </c>
      <c r="D75" s="213">
        <v>2424.2769317885623</v>
      </c>
      <c r="E75" s="213">
        <v>2067.3899401642607</v>
      </c>
      <c r="F75" s="213">
        <v>2176.0798106161974</v>
      </c>
      <c r="G75" s="213">
        <v>2396.8499460657217</v>
      </c>
      <c r="H75" s="213">
        <v>2948.2112834943805</v>
      </c>
      <c r="I75" s="213">
        <v>2759.6970038472878</v>
      </c>
      <c r="J75" s="213">
        <v>2355.717667871917</v>
      </c>
      <c r="K75" s="213">
        <v>2158.4821529247902</v>
      </c>
      <c r="L75" s="213">
        <v>2226.8910781627951</v>
      </c>
      <c r="M75" s="213">
        <v>2528.1637398527214</v>
      </c>
      <c r="N75" s="213">
        <v>29253.84519777133</v>
      </c>
    </row>
    <row r="76" spans="1:14" x14ac:dyDescent="0.2">
      <c r="A76" s="90">
        <v>2023</v>
      </c>
      <c r="B76" s="213">
        <v>2721.5606568566363</v>
      </c>
      <c r="C76" s="213">
        <v>2468.5850359309848</v>
      </c>
      <c r="D76" s="213">
        <v>2409.8546456278909</v>
      </c>
      <c r="E76" s="213">
        <v>2052.5785948117268</v>
      </c>
      <c r="F76" s="213">
        <v>2160.6085505968431</v>
      </c>
      <c r="G76" s="213">
        <v>2380.345658984018</v>
      </c>
      <c r="H76" s="213">
        <v>2930.3909014794281</v>
      </c>
      <c r="I76" s="213">
        <v>2742.8545973128298</v>
      </c>
      <c r="J76" s="213">
        <v>2341.7876365249331</v>
      </c>
      <c r="K76" s="213">
        <v>2147.0086978774589</v>
      </c>
      <c r="L76" s="213">
        <v>2216.9480455204352</v>
      </c>
      <c r="M76" s="213">
        <v>2518.9481377185921</v>
      </c>
      <c r="N76" s="213">
        <v>29091.471159241773</v>
      </c>
    </row>
    <row r="77" spans="1:14" x14ac:dyDescent="0.2">
      <c r="A77" s="90">
        <v>2024</v>
      </c>
      <c r="B77" s="213">
        <v>2710.3344151111369</v>
      </c>
      <c r="C77" s="213">
        <v>2455.9678216867915</v>
      </c>
      <c r="D77" s="213">
        <v>2396.4288605054076</v>
      </c>
      <c r="E77" s="213">
        <v>2039.1302860457679</v>
      </c>
      <c r="F77" s="213">
        <v>2146.4096231228082</v>
      </c>
      <c r="G77" s="213">
        <v>2364.9692796845684</v>
      </c>
      <c r="H77" s="213">
        <v>2913.26362926921</v>
      </c>
      <c r="I77" s="213">
        <v>2726.4978005918779</v>
      </c>
      <c r="J77" s="213">
        <v>2328.0403294137627</v>
      </c>
      <c r="K77" s="213">
        <v>2135.3809430065803</v>
      </c>
      <c r="L77" s="213">
        <v>2206.5073551866249</v>
      </c>
      <c r="M77" s="213">
        <v>2508.8614270525081</v>
      </c>
      <c r="N77" s="213">
        <v>28931.791770677046</v>
      </c>
    </row>
    <row r="78" spans="1:14" x14ac:dyDescent="0.2">
      <c r="A78" s="90">
        <v>2025</v>
      </c>
      <c r="B78" s="213">
        <v>2699.926018608428</v>
      </c>
      <c r="C78" s="213">
        <v>2447.8654427723864</v>
      </c>
      <c r="D78" s="213">
        <v>2383.8618527586473</v>
      </c>
      <c r="E78" s="213">
        <v>2026.4922786455493</v>
      </c>
      <c r="F78" s="213">
        <v>2133.0660384962503</v>
      </c>
      <c r="G78" s="213">
        <v>2350.5256289928998</v>
      </c>
      <c r="H78" s="213">
        <v>2897.2149744732556</v>
      </c>
      <c r="I78" s="213">
        <v>2711.1643220307583</v>
      </c>
      <c r="J78" s="213">
        <v>2315.1588912006055</v>
      </c>
      <c r="K78" s="213">
        <v>2124.5091894500529</v>
      </c>
      <c r="L78" s="213">
        <v>2196.7856862138274</v>
      </c>
      <c r="M78" s="213">
        <v>2499.5214834528847</v>
      </c>
      <c r="N78" s="213">
        <v>28786.091807095549</v>
      </c>
    </row>
    <row r="79" spans="1:14" x14ac:dyDescent="0.2">
      <c r="A79" s="90">
        <v>2026</v>
      </c>
      <c r="B79" s="213">
        <v>2692.7851690496741</v>
      </c>
      <c r="C79" s="213">
        <v>2440.8806615095536</v>
      </c>
      <c r="D79" s="213">
        <v>2374.3704810969175</v>
      </c>
      <c r="E79" s="213">
        <v>2016.5797228070567</v>
      </c>
      <c r="F79" s="213">
        <v>2122.5949764108823</v>
      </c>
      <c r="G79" s="213">
        <v>2339.2342561036062</v>
      </c>
      <c r="H79" s="213">
        <v>2884.9541503779196</v>
      </c>
      <c r="I79" s="213">
        <v>2699.3953138688103</v>
      </c>
      <c r="J79" s="213">
        <v>2305.310664252203</v>
      </c>
      <c r="K79" s="213">
        <v>2116.3676702679304</v>
      </c>
      <c r="L79" s="213">
        <v>2189.8004023238709</v>
      </c>
      <c r="M79" s="213">
        <v>2493.1961455328756</v>
      </c>
      <c r="N79" s="213">
        <v>28675.469613601301</v>
      </c>
    </row>
    <row r="80" spans="1:14" x14ac:dyDescent="0.2">
      <c r="A80" s="90">
        <v>2027</v>
      </c>
      <c r="B80" s="213">
        <v>2688.0773803291145</v>
      </c>
      <c r="C80" s="213">
        <v>2436.1294911807504</v>
      </c>
      <c r="D80" s="213">
        <v>2367.1990233574588</v>
      </c>
      <c r="E80" s="213">
        <v>2008.7394262349062</v>
      </c>
      <c r="F80" s="213">
        <v>2114.3084340740411</v>
      </c>
      <c r="G80" s="213">
        <v>2330.3381740608661</v>
      </c>
      <c r="H80" s="213">
        <v>2875.5574501863816</v>
      </c>
      <c r="I80" s="213">
        <v>2690.3243180774689</v>
      </c>
      <c r="J80" s="213">
        <v>2297.7566810998874</v>
      </c>
      <c r="K80" s="213">
        <v>2110.3088335550615</v>
      </c>
      <c r="L80" s="213">
        <v>2184.8781648330164</v>
      </c>
      <c r="M80" s="213">
        <v>2489.1193873662851</v>
      </c>
      <c r="N80" s="213">
        <v>28592.736764355235</v>
      </c>
    </row>
    <row r="81" spans="1:14" x14ac:dyDescent="0.2">
      <c r="A81" s="90"/>
    </row>
    <row r="82" spans="1:14" ht="15" x14ac:dyDescent="0.25">
      <c r="A82" s="90"/>
      <c r="B82" s="16" t="s">
        <v>125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A83" s="90"/>
      <c r="B83" s="119" t="s">
        <v>111</v>
      </c>
      <c r="C83" s="119" t="s">
        <v>112</v>
      </c>
      <c r="D83" s="119" t="s">
        <v>113</v>
      </c>
      <c r="E83" s="119" t="s">
        <v>114</v>
      </c>
      <c r="F83" s="119" t="s">
        <v>115</v>
      </c>
      <c r="G83" s="119" t="s">
        <v>116</v>
      </c>
      <c r="H83" s="119" t="s">
        <v>117</v>
      </c>
      <c r="I83" s="119" t="s">
        <v>118</v>
      </c>
      <c r="J83" s="119" t="s">
        <v>119</v>
      </c>
      <c r="K83" s="119" t="s">
        <v>120</v>
      </c>
      <c r="L83" s="119" t="s">
        <v>121</v>
      </c>
      <c r="M83" s="119" t="s">
        <v>122</v>
      </c>
      <c r="N83" s="119" t="s">
        <v>107</v>
      </c>
    </row>
    <row r="84" spans="1:14" x14ac:dyDescent="0.2">
      <c r="A84" s="90">
        <v>2018</v>
      </c>
      <c r="B84" s="78">
        <v>1163.929476092309</v>
      </c>
      <c r="C84" s="78">
        <v>1041.9492429124168</v>
      </c>
      <c r="D84" s="78">
        <v>1088.3319078249499</v>
      </c>
      <c r="E84" s="78">
        <v>996.41199933818007</v>
      </c>
      <c r="F84" s="78">
        <v>991.45987960034267</v>
      </c>
      <c r="G84" s="78">
        <v>1016.1313416576772</v>
      </c>
      <c r="H84" s="78">
        <v>1163.7291247412199</v>
      </c>
      <c r="I84" s="78">
        <v>1158.0354374630722</v>
      </c>
      <c r="J84" s="78">
        <v>1044.2190073064012</v>
      </c>
      <c r="K84" s="78">
        <v>1045.1318459309127</v>
      </c>
      <c r="L84" s="78">
        <v>1033.698708515409</v>
      </c>
      <c r="M84" s="78">
        <v>1135.3175040305439</v>
      </c>
      <c r="N84" s="78">
        <v>12878.345475413435</v>
      </c>
    </row>
    <row r="85" spans="1:14" x14ac:dyDescent="0.2">
      <c r="A85" s="90">
        <v>2019</v>
      </c>
      <c r="B85" s="78">
        <v>1172.7667154890507</v>
      </c>
      <c r="C85" s="78">
        <v>1049.8603364004734</v>
      </c>
      <c r="D85" s="78">
        <v>1096.5951658746146</v>
      </c>
      <c r="E85" s="78">
        <v>1003.977347202297</v>
      </c>
      <c r="F85" s="78">
        <v>998.9876280492515</v>
      </c>
      <c r="G85" s="78">
        <v>1023.8464104047198</v>
      </c>
      <c r="H85" s="78">
        <v>1172.5648429522805</v>
      </c>
      <c r="I85" s="78">
        <v>1166.8279258405728</v>
      </c>
      <c r="J85" s="78">
        <v>1052.1473341850849</v>
      </c>
      <c r="K85" s="78">
        <v>1053.0671036190838</v>
      </c>
      <c r="L85" s="78">
        <v>1041.5471590778286</v>
      </c>
      <c r="M85" s="78">
        <v>1143.9375044519729</v>
      </c>
      <c r="N85" s="78">
        <v>12976.12547354723</v>
      </c>
    </row>
    <row r="86" spans="1:14" x14ac:dyDescent="0.2">
      <c r="A86" s="90">
        <v>2020</v>
      </c>
      <c r="B86" s="78">
        <v>1178.7479515138725</v>
      </c>
      <c r="C86" s="78">
        <v>1055.2147367105908</v>
      </c>
      <c r="D86" s="78">
        <v>1102.1879188272251</v>
      </c>
      <c r="E86" s="78">
        <v>1009.0977393466861</v>
      </c>
      <c r="F86" s="78">
        <v>1004.0825720908273</v>
      </c>
      <c r="G86" s="78">
        <v>1029.0681369023407</v>
      </c>
      <c r="H86" s="78">
        <v>1178.5450494055144</v>
      </c>
      <c r="I86" s="78">
        <v>1172.7788734012693</v>
      </c>
      <c r="J86" s="78">
        <v>1057.5133984291776</v>
      </c>
      <c r="K86" s="78">
        <v>1058.4378587859326</v>
      </c>
      <c r="L86" s="78">
        <v>1046.8591612920363</v>
      </c>
      <c r="M86" s="78">
        <v>1149.7717084086562</v>
      </c>
      <c r="N86" s="78">
        <v>13042.305105114128</v>
      </c>
    </row>
    <row r="87" spans="1:14" x14ac:dyDescent="0.2">
      <c r="A87" s="90">
        <v>2021</v>
      </c>
      <c r="B87" s="78">
        <v>1192.5799298329057</v>
      </c>
      <c r="C87" s="78">
        <v>1067.5971186620163</v>
      </c>
      <c r="D87" s="78">
        <v>1115.1215060094032</v>
      </c>
      <c r="E87" s="78">
        <v>1020.9389629386362</v>
      </c>
      <c r="F87" s="78">
        <v>1015.864945370749</v>
      </c>
      <c r="G87" s="78">
        <v>1041.1437024548918</v>
      </c>
      <c r="H87" s="78">
        <v>1192.3746467765595</v>
      </c>
      <c r="I87" s="78">
        <v>1186.5408077733059</v>
      </c>
      <c r="J87" s="78">
        <v>1069.9227539494764</v>
      </c>
      <c r="K87" s="78">
        <v>1070.8580623552946</v>
      </c>
      <c r="L87" s="78">
        <v>1059.143495023837</v>
      </c>
      <c r="M87" s="78">
        <v>1163.2636659744117</v>
      </c>
      <c r="N87" s="78">
        <v>13195.349597121487</v>
      </c>
    </row>
    <row r="88" spans="1:14" x14ac:dyDescent="0.2">
      <c r="A88" s="90">
        <v>2022</v>
      </c>
      <c r="B88" s="78">
        <v>1209.3075256012162</v>
      </c>
      <c r="C88" s="78">
        <v>1082.5716562989976</v>
      </c>
      <c r="D88" s="78">
        <v>1130.7626394197973</v>
      </c>
      <c r="E88" s="78">
        <v>1035.2590549081099</v>
      </c>
      <c r="F88" s="78">
        <v>1030.1138671715205</v>
      </c>
      <c r="G88" s="78">
        <v>1055.7471940580315</v>
      </c>
      <c r="H88" s="78">
        <v>1209.0993631638753</v>
      </c>
      <c r="I88" s="78">
        <v>1203.1836964372276</v>
      </c>
      <c r="J88" s="78">
        <v>1084.9299118629019</v>
      </c>
      <c r="K88" s="78">
        <v>1085.8783392727717</v>
      </c>
      <c r="L88" s="78">
        <v>1073.9994588063876</v>
      </c>
      <c r="M88" s="78">
        <v>1179.5800602802501</v>
      </c>
      <c r="N88" s="78">
        <v>13380.432767281087</v>
      </c>
    </row>
    <row r="89" spans="1:14" x14ac:dyDescent="0.2">
      <c r="A89" s="90">
        <v>2023</v>
      </c>
      <c r="B89" s="78">
        <v>1226.9472147271158</v>
      </c>
      <c r="C89" s="78">
        <v>1098.3626995773652</v>
      </c>
      <c r="D89" s="78">
        <v>1147.2566254508777</v>
      </c>
      <c r="E89" s="78">
        <v>1050.3599680395919</v>
      </c>
      <c r="F89" s="78">
        <v>1045.1397294906606</v>
      </c>
      <c r="G89" s="78">
        <v>1071.1469595473479</v>
      </c>
      <c r="H89" s="78">
        <v>1226.7360159068824</v>
      </c>
      <c r="I89" s="78">
        <v>1220.7340596965248</v>
      </c>
      <c r="J89" s="78">
        <v>1100.7553540796257</v>
      </c>
      <c r="K89" s="78">
        <v>1101.7176158238681</v>
      </c>
      <c r="L89" s="78">
        <v>1089.665462840647</v>
      </c>
      <c r="M89" s="78">
        <v>1196.7861266628345</v>
      </c>
      <c r="N89" s="78">
        <v>13575.607831843341</v>
      </c>
    </row>
    <row r="90" spans="1:14" x14ac:dyDescent="0.2">
      <c r="A90" s="90">
        <v>2024</v>
      </c>
      <c r="B90" s="78">
        <v>1242.6498489086246</v>
      </c>
      <c r="C90" s="78">
        <v>1112.4196919752931</v>
      </c>
      <c r="D90" s="78">
        <v>1161.9393688366833</v>
      </c>
      <c r="E90" s="78">
        <v>1063.8026150736744</v>
      </c>
      <c r="F90" s="78">
        <v>1058.5155672151898</v>
      </c>
      <c r="G90" s="78">
        <v>1084.8556412726236</v>
      </c>
      <c r="H90" s="78">
        <v>1242.435947137707</v>
      </c>
      <c r="I90" s="78">
        <v>1236.3571770908504</v>
      </c>
      <c r="J90" s="78">
        <v>1114.8429679891563</v>
      </c>
      <c r="K90" s="78">
        <v>1115.8175448876086</v>
      </c>
      <c r="L90" s="78">
        <v>1103.6111468422337</v>
      </c>
      <c r="M90" s="78">
        <v>1212.1027552145129</v>
      </c>
      <c r="N90" s="78">
        <v>13749.350272444157</v>
      </c>
    </row>
    <row r="91" spans="1:14" x14ac:dyDescent="0.2">
      <c r="A91" s="90">
        <v>2025</v>
      </c>
      <c r="B91" s="78">
        <v>1257.0800189070983</v>
      </c>
      <c r="C91" s="78">
        <v>1125.3375749001987</v>
      </c>
      <c r="D91" s="78">
        <v>1175.432294969462</v>
      </c>
      <c r="E91" s="78">
        <v>1076.155936159108</v>
      </c>
      <c r="F91" s="78">
        <v>1070.8074928886697</v>
      </c>
      <c r="G91" s="78">
        <v>1097.4534389073442</v>
      </c>
      <c r="H91" s="78">
        <v>1256.8636332193155</v>
      </c>
      <c r="I91" s="78">
        <v>1250.7142739511794</v>
      </c>
      <c r="J91" s="78">
        <v>1127.7889910090887</v>
      </c>
      <c r="K91" s="78">
        <v>1128.7748851022709</v>
      </c>
      <c r="L91" s="78">
        <v>1116.4267412553586</v>
      </c>
      <c r="M91" s="78">
        <v>1226.178199579412</v>
      </c>
      <c r="N91" s="78">
        <v>13909.013480848505</v>
      </c>
    </row>
    <row r="92" spans="1:14" x14ac:dyDescent="0.2">
      <c r="A92" s="90">
        <v>2026</v>
      </c>
      <c r="B92" s="78">
        <v>1271.3868057415832</v>
      </c>
      <c r="C92" s="78">
        <v>1138.1450052616569</v>
      </c>
      <c r="D92" s="78">
        <v>1188.8098517117273</v>
      </c>
      <c r="E92" s="78">
        <v>1088.4036318886763</v>
      </c>
      <c r="F92" s="78">
        <v>1082.9943181592253</v>
      </c>
      <c r="G92" s="78">
        <v>1109.9435208234265</v>
      </c>
      <c r="H92" s="78">
        <v>1271.1679573753213</v>
      </c>
      <c r="I92" s="78">
        <v>1264.948612449236</v>
      </c>
      <c r="J92" s="78">
        <v>1140.6243208576004</v>
      </c>
      <c r="K92" s="78">
        <v>1141.6214353794112</v>
      </c>
      <c r="L92" s="78">
        <v>1129.1327577087468</v>
      </c>
      <c r="M92" s="78">
        <v>1240.1332938125752</v>
      </c>
      <c r="N92" s="78">
        <v>14067.311511169186</v>
      </c>
    </row>
    <row r="93" spans="1:14" x14ac:dyDescent="0.2">
      <c r="A93" s="90">
        <v>2027</v>
      </c>
      <c r="B93" s="78">
        <v>1285.3557124587783</v>
      </c>
      <c r="C93" s="78">
        <v>1150.6499654652262</v>
      </c>
      <c r="D93" s="78">
        <v>1201.8714737515731</v>
      </c>
      <c r="E93" s="78">
        <v>1100.3620765853248</v>
      </c>
      <c r="F93" s="78">
        <v>1094.8933299605899</v>
      </c>
      <c r="G93" s="78">
        <v>1122.1386273273781</v>
      </c>
      <c r="H93" s="78">
        <v>1285.1344595745522</v>
      </c>
      <c r="I93" s="78">
        <v>1278.8467818258184</v>
      </c>
      <c r="J93" s="78">
        <v>1153.1565216524089</v>
      </c>
      <c r="K93" s="78">
        <v>1154.1645916125478</v>
      </c>
      <c r="L93" s="78">
        <v>1141.5386990733518</v>
      </c>
      <c r="M93" s="78">
        <v>1253.7588137722944</v>
      </c>
      <c r="N93" s="78">
        <v>14221.871053059844</v>
      </c>
    </row>
    <row r="94" spans="1:14" x14ac:dyDescent="0.2">
      <c r="A94" s="90"/>
    </row>
    <row r="95" spans="1:14" ht="15" x14ac:dyDescent="0.25">
      <c r="A95" s="90"/>
      <c r="B95" s="16" t="s">
        <v>126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90"/>
      <c r="B96" s="119" t="s">
        <v>111</v>
      </c>
      <c r="C96" s="119" t="s">
        <v>112</v>
      </c>
      <c r="D96" s="119" t="s">
        <v>113</v>
      </c>
      <c r="E96" s="119" t="s">
        <v>114</v>
      </c>
      <c r="F96" s="119" t="s">
        <v>115</v>
      </c>
      <c r="G96" s="119" t="s">
        <v>116</v>
      </c>
      <c r="H96" s="119" t="s">
        <v>117</v>
      </c>
      <c r="I96" s="119" t="s">
        <v>118</v>
      </c>
      <c r="J96" s="119" t="s">
        <v>119</v>
      </c>
      <c r="K96" s="119" t="s">
        <v>120</v>
      </c>
      <c r="L96" s="119" t="s">
        <v>121</v>
      </c>
      <c r="M96" s="119" t="s">
        <v>122</v>
      </c>
      <c r="N96" s="119" t="s">
        <v>107</v>
      </c>
    </row>
    <row r="97" spans="1:14" x14ac:dyDescent="0.2">
      <c r="A97" s="90">
        <v>2018</v>
      </c>
      <c r="B97" s="78">
        <v>1162.0695246791827</v>
      </c>
      <c r="C97" s="78">
        <v>1039.7623039141745</v>
      </c>
      <c r="D97" s="78">
        <v>1084.0869315914056</v>
      </c>
      <c r="E97" s="78">
        <v>991.55922031759076</v>
      </c>
      <c r="F97" s="78">
        <v>986.2559727493059</v>
      </c>
      <c r="G97" s="78">
        <v>1010.5625267015057</v>
      </c>
      <c r="H97" s="78">
        <v>1157.7836690462959</v>
      </c>
      <c r="I97" s="78">
        <v>1152.1650733486854</v>
      </c>
      <c r="J97" s="78">
        <v>1038.9953367530018</v>
      </c>
      <c r="K97" s="78">
        <v>1041.1456668997341</v>
      </c>
      <c r="L97" s="78">
        <v>1030.9587323241074</v>
      </c>
      <c r="M97" s="78">
        <v>1133.4469566275643</v>
      </c>
      <c r="N97" s="78">
        <v>12828.791914952553</v>
      </c>
    </row>
    <row r="98" spans="1:14" x14ac:dyDescent="0.2">
      <c r="A98" s="90">
        <v>2019</v>
      </c>
      <c r="B98" s="78">
        <v>1170.3455925329631</v>
      </c>
      <c r="C98" s="78">
        <v>1047.024030179565</v>
      </c>
      <c r="D98" s="78">
        <v>1091.1067704198877</v>
      </c>
      <c r="E98" s="78">
        <v>997.73033946830935</v>
      </c>
      <c r="F98" s="78">
        <v>992.31775685743105</v>
      </c>
      <c r="G98" s="78">
        <v>1016.7402026666362</v>
      </c>
      <c r="H98" s="78">
        <v>1165.0127759565667</v>
      </c>
      <c r="I98" s="78">
        <v>1159.4088761945668</v>
      </c>
      <c r="J98" s="78">
        <v>1045.5751106460077</v>
      </c>
      <c r="K98" s="78">
        <v>1048.072495557554</v>
      </c>
      <c r="L98" s="78">
        <v>1038.1270156840926</v>
      </c>
      <c r="M98" s="78">
        <v>1141.6123726287653</v>
      </c>
      <c r="N98" s="78">
        <v>12913.073338792346</v>
      </c>
    </row>
    <row r="99" spans="1:14" x14ac:dyDescent="0.2">
      <c r="A99" s="90">
        <v>2020</v>
      </c>
      <c r="B99" s="78">
        <v>1175.7684651750808</v>
      </c>
      <c r="C99" s="78">
        <v>1051.60794004435</v>
      </c>
      <c r="D99" s="78">
        <v>1095.4624156641544</v>
      </c>
      <c r="E99" s="78">
        <v>1001.4635803046854</v>
      </c>
      <c r="F99" s="78">
        <v>995.9541772894479</v>
      </c>
      <c r="G99" s="78">
        <v>1020.4323407086874</v>
      </c>
      <c r="H99" s="78">
        <v>1169.3945296868369</v>
      </c>
      <c r="I99" s="78">
        <v>1163.8190078363145</v>
      </c>
      <c r="J99" s="78">
        <v>1049.5994764717032</v>
      </c>
      <c r="K99" s="78">
        <v>1052.4399375505852</v>
      </c>
      <c r="L99" s="78">
        <v>1042.7623340719149</v>
      </c>
      <c r="M99" s="78">
        <v>1146.9943405446031</v>
      </c>
      <c r="N99" s="78">
        <v>12965.698545348365</v>
      </c>
    </row>
    <row r="100" spans="1:14" x14ac:dyDescent="0.2">
      <c r="A100" s="90">
        <v>2021</v>
      </c>
      <c r="B100" s="78">
        <v>1189.0450074112966</v>
      </c>
      <c r="C100" s="78">
        <v>1063.4738959144843</v>
      </c>
      <c r="D100" s="78">
        <v>1107.1721052453258</v>
      </c>
      <c r="E100" s="78">
        <v>1011.9376381770936</v>
      </c>
      <c r="F100" s="78">
        <v>1006.3046951233202</v>
      </c>
      <c r="G100" s="78">
        <v>1031.0124804001491</v>
      </c>
      <c r="H100" s="78">
        <v>1181.6683691366509</v>
      </c>
      <c r="I100" s="78">
        <v>1176.0890027318439</v>
      </c>
      <c r="J100" s="78">
        <v>1060.715912981796</v>
      </c>
      <c r="K100" s="78">
        <v>1063.8978362634202</v>
      </c>
      <c r="L100" s="78">
        <v>1054.4004257181457</v>
      </c>
      <c r="M100" s="78">
        <v>1160.0565429661133</v>
      </c>
      <c r="N100" s="78">
        <v>13105.773912069639</v>
      </c>
    </row>
    <row r="101" spans="1:14" x14ac:dyDescent="0.2">
      <c r="A101" s="90">
        <v>2022</v>
      </c>
      <c r="B101" s="78">
        <v>1205.2515203367909</v>
      </c>
      <c r="C101" s="78">
        <v>1077.8454540496632</v>
      </c>
      <c r="D101" s="78">
        <v>1121.6586367019129</v>
      </c>
      <c r="E101" s="78">
        <v>1024.9630913639132</v>
      </c>
      <c r="F101" s="78">
        <v>1019.1923638516422</v>
      </c>
      <c r="G101" s="78">
        <v>1044.1883943506721</v>
      </c>
      <c r="H101" s="78">
        <v>1196.9012400463123</v>
      </c>
      <c r="I101" s="78">
        <v>1191.2938463133396</v>
      </c>
      <c r="J101" s="78">
        <v>1074.4708649341344</v>
      </c>
      <c r="K101" s="78">
        <v>1077.9817043920045</v>
      </c>
      <c r="L101" s="78">
        <v>1068.6248043066744</v>
      </c>
      <c r="M101" s="78">
        <v>1175.9508278404182</v>
      </c>
      <c r="N101" s="78">
        <v>13278.322748487477</v>
      </c>
    </row>
    <row r="102" spans="1:14" x14ac:dyDescent="0.2">
      <c r="A102" s="90">
        <v>2023</v>
      </c>
      <c r="B102" s="78">
        <v>1222.3727574454265</v>
      </c>
      <c r="C102" s="78">
        <v>1093.0365623338973</v>
      </c>
      <c r="D102" s="78">
        <v>1137.0038508315508</v>
      </c>
      <c r="E102" s="78">
        <v>1038.7759034258659</v>
      </c>
      <c r="F102" s="78">
        <v>1032.8638478150854</v>
      </c>
      <c r="G102" s="78">
        <v>1058.1677925316897</v>
      </c>
      <c r="H102" s="78">
        <v>1213.0535830143947</v>
      </c>
      <c r="I102" s="78">
        <v>1207.4134292679198</v>
      </c>
      <c r="J102" s="78">
        <v>1089.0504278151147</v>
      </c>
      <c r="K102" s="78">
        <v>1092.889303710308</v>
      </c>
      <c r="L102" s="78">
        <v>1083.6624147554505</v>
      </c>
      <c r="M102" s="78">
        <v>1192.7369180780424</v>
      </c>
      <c r="N102" s="78">
        <v>13461.026791024746</v>
      </c>
    </row>
    <row r="103" spans="1:14" x14ac:dyDescent="0.2">
      <c r="A103" s="90">
        <v>2024</v>
      </c>
      <c r="B103" s="78">
        <v>1237.5595605302442</v>
      </c>
      <c r="C103" s="78">
        <v>1106.2851156686149</v>
      </c>
      <c r="D103" s="78">
        <v>1150.543786912385</v>
      </c>
      <c r="E103" s="78">
        <v>1050.9371378141307</v>
      </c>
      <c r="F103" s="78">
        <v>1044.8923400485339</v>
      </c>
      <c r="G103" s="78">
        <v>1070.4634830128764</v>
      </c>
      <c r="H103" s="78">
        <v>1227.2769134118753</v>
      </c>
      <c r="I103" s="78">
        <v>1221.6131984698459</v>
      </c>
      <c r="J103" s="78">
        <v>1101.8986347267346</v>
      </c>
      <c r="K103" s="78">
        <v>1106.0623944536219</v>
      </c>
      <c r="L103" s="78">
        <v>1096.9829693998897</v>
      </c>
      <c r="M103" s="78">
        <v>1207.6357525405901</v>
      </c>
      <c r="N103" s="78">
        <v>13622.151286989341</v>
      </c>
    </row>
    <row r="104" spans="1:14" x14ac:dyDescent="0.2">
      <c r="A104" s="90">
        <v>2025</v>
      </c>
      <c r="B104" s="78">
        <v>1251.4765813056129</v>
      </c>
      <c r="C104" s="78">
        <v>1118.8207372358117</v>
      </c>
      <c r="D104" s="78">
        <v>1162.8995353711705</v>
      </c>
      <c r="E104" s="78">
        <v>1062.0153593881603</v>
      </c>
      <c r="F104" s="78">
        <v>1055.8435591407351</v>
      </c>
      <c r="G104" s="78">
        <v>1081.655252578711</v>
      </c>
      <c r="H104" s="78">
        <v>1240.2352759820974</v>
      </c>
      <c r="I104" s="78">
        <v>1234.5539624588291</v>
      </c>
      <c r="J104" s="78">
        <v>1113.6113601303718</v>
      </c>
      <c r="K104" s="78">
        <v>1118.0974671984277</v>
      </c>
      <c r="L104" s="78">
        <v>1109.1765174519392</v>
      </c>
      <c r="M104" s="78">
        <v>1221.2954632585656</v>
      </c>
      <c r="N104" s="78">
        <v>13769.681071500432</v>
      </c>
    </row>
    <row r="105" spans="1:14" x14ac:dyDescent="0.2">
      <c r="A105" s="90">
        <v>2026</v>
      </c>
      <c r="B105" s="78">
        <v>1265.2727492151623</v>
      </c>
      <c r="C105" s="78">
        <v>1131.0372974114282</v>
      </c>
      <c r="D105" s="78">
        <v>1175.1456788041808</v>
      </c>
      <c r="E105" s="78">
        <v>1072.9944196494769</v>
      </c>
      <c r="F105" s="78">
        <v>1066.696475065201</v>
      </c>
      <c r="G105" s="78">
        <v>1092.7464354956444</v>
      </c>
      <c r="H105" s="78">
        <v>1253.0777273787921</v>
      </c>
      <c r="I105" s="78">
        <v>1247.3791509630173</v>
      </c>
      <c r="J105" s="78">
        <v>1125.2196476530005</v>
      </c>
      <c r="K105" s="78">
        <v>1130.0264281965437</v>
      </c>
      <c r="L105" s="78">
        <v>1121.2636431676651</v>
      </c>
      <c r="M105" s="78">
        <v>1234.8369330839043</v>
      </c>
      <c r="N105" s="78">
        <v>13915.696586084017</v>
      </c>
    </row>
    <row r="106" spans="1:14" x14ac:dyDescent="0.2">
      <c r="A106" s="90">
        <v>2027</v>
      </c>
      <c r="B106" s="78">
        <v>1278.7336283958532</v>
      </c>
      <c r="C106" s="78">
        <v>1142.9543862961709</v>
      </c>
      <c r="D106" s="78">
        <v>1187.0816301783843</v>
      </c>
      <c r="E106" s="78">
        <v>1083.6906685623519</v>
      </c>
      <c r="F106" s="78">
        <v>1077.2683491404377</v>
      </c>
      <c r="G106" s="78">
        <v>1103.5497452029192</v>
      </c>
      <c r="H106" s="78">
        <v>1265.5897794888008</v>
      </c>
      <c r="I106" s="78">
        <v>1259.8753261476411</v>
      </c>
      <c r="J106" s="78">
        <v>1136.5310378309082</v>
      </c>
      <c r="K106" s="78">
        <v>1141.6609172067956</v>
      </c>
      <c r="L106" s="78">
        <v>1133.0560190166379</v>
      </c>
      <c r="M106" s="78">
        <v>1248.0519010652931</v>
      </c>
      <c r="N106" s="78">
        <v>14058.043388532193</v>
      </c>
    </row>
    <row r="107" spans="1:14" x14ac:dyDescent="0.2">
      <c r="A107" s="90"/>
    </row>
    <row r="108" spans="1:14" ht="15" x14ac:dyDescent="0.25">
      <c r="A108" s="90"/>
      <c r="B108" s="16" t="s">
        <v>127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90"/>
      <c r="B109" s="119" t="s">
        <v>111</v>
      </c>
      <c r="C109" s="119" t="s">
        <v>112</v>
      </c>
      <c r="D109" s="119" t="s">
        <v>113</v>
      </c>
      <c r="E109" s="119" t="s">
        <v>114</v>
      </c>
      <c r="F109" s="119" t="s">
        <v>115</v>
      </c>
      <c r="G109" s="119" t="s">
        <v>116</v>
      </c>
      <c r="H109" s="119" t="s">
        <v>117</v>
      </c>
      <c r="I109" s="119" t="s">
        <v>118</v>
      </c>
      <c r="J109" s="119" t="s">
        <v>119</v>
      </c>
      <c r="K109" s="119" t="s">
        <v>120</v>
      </c>
      <c r="L109" s="119" t="s">
        <v>121</v>
      </c>
      <c r="M109" s="119" t="s">
        <v>122</v>
      </c>
      <c r="N109" s="119" t="s">
        <v>107</v>
      </c>
    </row>
    <row r="110" spans="1:14" x14ac:dyDescent="0.2">
      <c r="A110" s="90">
        <v>2018</v>
      </c>
      <c r="B110" s="78">
        <v>1052.1688976436426</v>
      </c>
      <c r="C110" s="78">
        <v>941.37930263498072</v>
      </c>
      <c r="D110" s="78">
        <v>981.32438321578411</v>
      </c>
      <c r="E110" s="78">
        <v>897.47593970453283</v>
      </c>
      <c r="F110" s="78">
        <v>892.64028151818422</v>
      </c>
      <c r="G110" s="78">
        <v>914.61730502573232</v>
      </c>
      <c r="H110" s="78">
        <v>1047.9019595994623</v>
      </c>
      <c r="I110" s="78">
        <v>1042.820973623803</v>
      </c>
      <c r="J110" s="78">
        <v>940.39801962800664</v>
      </c>
      <c r="K110" s="78">
        <v>942.46215766492764</v>
      </c>
      <c r="L110" s="78">
        <v>933.3547635569638</v>
      </c>
      <c r="M110" s="78">
        <v>1026.2479311365339</v>
      </c>
      <c r="N110" s="78">
        <v>11612.791914952553</v>
      </c>
    </row>
    <row r="111" spans="1:14" x14ac:dyDescent="0.2">
      <c r="A111" s="90">
        <v>2019</v>
      </c>
      <c r="B111" s="78">
        <v>1045.8939778718293</v>
      </c>
      <c r="C111" s="78">
        <v>935.61499007968848</v>
      </c>
      <c r="D111" s="78">
        <v>974.73832542545449</v>
      </c>
      <c r="E111" s="78">
        <v>891.19030870829226</v>
      </c>
      <c r="F111" s="78">
        <v>886.30722492876782</v>
      </c>
      <c r="G111" s="78">
        <v>908.09170739727756</v>
      </c>
      <c r="H111" s="78">
        <v>1040.5825835977755</v>
      </c>
      <c r="I111" s="78">
        <v>1035.5874737922945</v>
      </c>
      <c r="J111" s="78">
        <v>933.92337900035125</v>
      </c>
      <c r="K111" s="78">
        <v>936.32315985333651</v>
      </c>
      <c r="L111" s="78">
        <v>927.60015302590455</v>
      </c>
      <c r="M111" s="78">
        <v>1020.2200551113731</v>
      </c>
      <c r="N111" s="78">
        <v>11536.073338792345</v>
      </c>
    </row>
    <row r="112" spans="1:14" x14ac:dyDescent="0.2">
      <c r="A112" s="90">
        <v>2020</v>
      </c>
      <c r="B112" s="78">
        <v>1037.5792721345044</v>
      </c>
      <c r="C112" s="78">
        <v>927.90102478457436</v>
      </c>
      <c r="D112" s="78">
        <v>966.24865212276848</v>
      </c>
      <c r="E112" s="78">
        <v>883.16313946803609</v>
      </c>
      <c r="F112" s="78">
        <v>878.24168395689446</v>
      </c>
      <c r="G112" s="78">
        <v>899.79069272985726</v>
      </c>
      <c r="H112" s="78">
        <v>1031.2291236471917</v>
      </c>
      <c r="I112" s="78">
        <v>1026.3295929684318</v>
      </c>
      <c r="J112" s="78">
        <v>925.6230801854224</v>
      </c>
      <c r="K112" s="78">
        <v>928.3551631920169</v>
      </c>
      <c r="L112" s="78">
        <v>920.03497531783387</v>
      </c>
      <c r="M112" s="78">
        <v>1012.2021448408321</v>
      </c>
      <c r="N112" s="78">
        <v>11436.698545348363</v>
      </c>
    </row>
    <row r="113" spans="1:14" x14ac:dyDescent="0.2">
      <c r="A113" s="90">
        <v>2021</v>
      </c>
      <c r="B113" s="78">
        <v>1038.1124028476847</v>
      </c>
      <c r="C113" s="78">
        <v>928.35908330243365</v>
      </c>
      <c r="D113" s="78">
        <v>966.04261857814834</v>
      </c>
      <c r="E113" s="78">
        <v>882.72786957198946</v>
      </c>
      <c r="F113" s="78">
        <v>877.73709285689495</v>
      </c>
      <c r="G113" s="78">
        <v>899.24560523687478</v>
      </c>
      <c r="H113" s="78">
        <v>1030.7617451430554</v>
      </c>
      <c r="I113" s="78">
        <v>1025.9207078794147</v>
      </c>
      <c r="J113" s="78">
        <v>925.30676857493597</v>
      </c>
      <c r="K113" s="78">
        <v>928.37031946890806</v>
      </c>
      <c r="L113" s="78">
        <v>920.3555015066903</v>
      </c>
      <c r="M113" s="78">
        <v>1012.8341971026093</v>
      </c>
      <c r="N113" s="78">
        <v>11435.773912069639</v>
      </c>
    </row>
    <row r="114" spans="1:14" x14ac:dyDescent="0.2">
      <c r="A114" s="90">
        <v>2022</v>
      </c>
      <c r="B114" s="78">
        <v>1042.5696711065507</v>
      </c>
      <c r="C114" s="78">
        <v>932.21272189296189</v>
      </c>
      <c r="D114" s="78">
        <v>969.5430223301048</v>
      </c>
      <c r="E114" s="78">
        <v>885.69507729853149</v>
      </c>
      <c r="F114" s="78">
        <v>880.61650512136339</v>
      </c>
      <c r="G114" s="78">
        <v>902.16421752798112</v>
      </c>
      <c r="H114" s="78">
        <v>1034.2473938256703</v>
      </c>
      <c r="I114" s="78">
        <v>1029.4358039574281</v>
      </c>
      <c r="J114" s="78">
        <v>928.52088892674033</v>
      </c>
      <c r="K114" s="78">
        <v>931.90414137995549</v>
      </c>
      <c r="L114" s="78">
        <v>924.1452452763632</v>
      </c>
      <c r="M114" s="78">
        <v>1017.2680598438271</v>
      </c>
      <c r="N114" s="78">
        <v>11478.322748487477</v>
      </c>
    </row>
    <row r="115" spans="1:14" x14ac:dyDescent="0.2">
      <c r="A115" s="90">
        <v>2023</v>
      </c>
      <c r="B115" s="78">
        <v>1049.0262092100927</v>
      </c>
      <c r="C115" s="78">
        <v>937.8567955135901</v>
      </c>
      <c r="D115" s="78">
        <v>974.91621285092424</v>
      </c>
      <c r="E115" s="78">
        <v>890.37809732730898</v>
      </c>
      <c r="F115" s="78">
        <v>885.20357167915495</v>
      </c>
      <c r="G115" s="78">
        <v>906.83314189506677</v>
      </c>
      <c r="H115" s="78">
        <v>1039.7368735415107</v>
      </c>
      <c r="I115" s="78">
        <v>1034.9446930242318</v>
      </c>
      <c r="J115" s="78">
        <v>933.53262004723592</v>
      </c>
      <c r="K115" s="78">
        <v>937.23554490080232</v>
      </c>
      <c r="L115" s="78">
        <v>929.71141796648567</v>
      </c>
      <c r="M115" s="78">
        <v>1023.6516130683415</v>
      </c>
      <c r="N115" s="78">
        <v>11543.026791024746</v>
      </c>
    </row>
    <row r="116" spans="1:14" x14ac:dyDescent="0.2">
      <c r="A116" s="90">
        <v>2024</v>
      </c>
      <c r="B116" s="78">
        <v>1054.6328589513516</v>
      </c>
      <c r="C116" s="78">
        <v>942.52919906574641</v>
      </c>
      <c r="D116" s="78">
        <v>979.49822941875186</v>
      </c>
      <c r="E116" s="78">
        <v>894.33799310950133</v>
      </c>
      <c r="F116" s="78">
        <v>889.07148556515381</v>
      </c>
      <c r="G116" s="78">
        <v>910.76518640780614</v>
      </c>
      <c r="H116" s="78">
        <v>1044.3816996615535</v>
      </c>
      <c r="I116" s="78">
        <v>1039.6128219540874</v>
      </c>
      <c r="J116" s="78">
        <v>937.78599503842042</v>
      </c>
      <c r="K116" s="78">
        <v>941.80629026674001</v>
      </c>
      <c r="L116" s="78">
        <v>934.52373191247318</v>
      </c>
      <c r="M116" s="78">
        <v>1029.2057956377566</v>
      </c>
      <c r="N116" s="78">
        <v>11598.151286989345</v>
      </c>
    </row>
    <row r="117" spans="1:14" x14ac:dyDescent="0.2">
      <c r="A117" s="90">
        <v>2025</v>
      </c>
      <c r="B117" s="78">
        <v>1060.0542720446967</v>
      </c>
      <c r="C117" s="78">
        <v>947.45955573142658</v>
      </c>
      <c r="D117" s="78">
        <v>983.91016246034292</v>
      </c>
      <c r="E117" s="78">
        <v>898.14332950456105</v>
      </c>
      <c r="F117" s="78">
        <v>892.7859653681071</v>
      </c>
      <c r="G117" s="78">
        <v>914.54013785067809</v>
      </c>
      <c r="H117" s="78">
        <v>1048.845916929142</v>
      </c>
      <c r="I117" s="78">
        <v>1044.1009992867064</v>
      </c>
      <c r="J117" s="78">
        <v>941.87688836167149</v>
      </c>
      <c r="K117" s="78">
        <v>946.21286805424995</v>
      </c>
      <c r="L117" s="78">
        <v>939.17223632627304</v>
      </c>
      <c r="M117" s="78">
        <v>1034.5787395825769</v>
      </c>
      <c r="N117" s="78">
        <v>11651.681071500432</v>
      </c>
    </row>
    <row r="118" spans="1:14" x14ac:dyDescent="0.2">
      <c r="A118" s="90">
        <v>2026</v>
      </c>
      <c r="B118" s="78">
        <v>1066.3489991286297</v>
      </c>
      <c r="C118" s="78">
        <v>952.96082881315067</v>
      </c>
      <c r="D118" s="78">
        <v>989.14208589731982</v>
      </c>
      <c r="E118" s="78">
        <v>902.70058689508505</v>
      </c>
      <c r="F118" s="78">
        <v>897.24899447334337</v>
      </c>
      <c r="G118" s="78">
        <v>919.08242816967618</v>
      </c>
      <c r="H118" s="78">
        <v>1054.1882187501074</v>
      </c>
      <c r="I118" s="78">
        <v>1049.4627336155943</v>
      </c>
      <c r="J118" s="78">
        <v>946.75526032395919</v>
      </c>
      <c r="K118" s="78">
        <v>951.406030313477</v>
      </c>
      <c r="L118" s="78">
        <v>944.597249042268</v>
      </c>
      <c r="M118" s="78">
        <v>1040.8031706614061</v>
      </c>
      <c r="N118" s="78">
        <v>11714.696586084017</v>
      </c>
    </row>
    <row r="119" spans="1:14" x14ac:dyDescent="0.2">
      <c r="A119" s="90">
        <v>2027</v>
      </c>
      <c r="B119" s="78">
        <v>1073.3026043401107</v>
      </c>
      <c r="C119" s="78">
        <v>959.05260841162544</v>
      </c>
      <c r="D119" s="78">
        <v>994.99341269665115</v>
      </c>
      <c r="E119" s="78">
        <v>907.82611524534479</v>
      </c>
      <c r="F119" s="78">
        <v>902.27783419936907</v>
      </c>
      <c r="G119" s="78">
        <v>924.20477080404339</v>
      </c>
      <c r="H119" s="78">
        <v>1060.1941170112902</v>
      </c>
      <c r="I119" s="78">
        <v>1055.4845871059815</v>
      </c>
      <c r="J119" s="78">
        <v>952.22865146157119</v>
      </c>
      <c r="K119" s="78">
        <v>957.19741680324694</v>
      </c>
      <c r="L119" s="78">
        <v>950.61044253002842</v>
      </c>
      <c r="M119" s="78">
        <v>1047.670827922931</v>
      </c>
      <c r="N119" s="78">
        <v>11785.043388532195</v>
      </c>
    </row>
    <row r="120" spans="1:14" x14ac:dyDescent="0.2">
      <c r="A120" s="90"/>
    </row>
    <row r="121" spans="1:14" ht="15" x14ac:dyDescent="0.25">
      <c r="A121" s="90"/>
      <c r="B121" s="16" t="s">
        <v>128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1:14" x14ac:dyDescent="0.2">
      <c r="A122" s="90"/>
      <c r="B122" s="119" t="s">
        <v>111</v>
      </c>
      <c r="C122" s="119" t="s">
        <v>112</v>
      </c>
      <c r="D122" s="119" t="s">
        <v>113</v>
      </c>
      <c r="E122" s="119" t="s">
        <v>114</v>
      </c>
      <c r="F122" s="119" t="s">
        <v>115</v>
      </c>
      <c r="G122" s="119" t="s">
        <v>116</v>
      </c>
      <c r="H122" s="119" t="s">
        <v>117</v>
      </c>
      <c r="I122" s="119" t="s">
        <v>118</v>
      </c>
      <c r="J122" s="119" t="s">
        <v>119</v>
      </c>
      <c r="K122" s="119" t="s">
        <v>120</v>
      </c>
      <c r="L122" s="119" t="s">
        <v>121</v>
      </c>
      <c r="M122" s="119" t="s">
        <v>122</v>
      </c>
      <c r="N122" s="119" t="s">
        <v>107</v>
      </c>
    </row>
    <row r="123" spans="1:14" x14ac:dyDescent="0.2">
      <c r="A123" s="90">
        <v>2018</v>
      </c>
      <c r="B123" s="78">
        <v>6027.3826231456651</v>
      </c>
      <c r="C123" s="78">
        <v>5464.3847921911747</v>
      </c>
      <c r="D123" s="78">
        <v>5525.0109660203716</v>
      </c>
      <c r="E123" s="78">
        <v>4834.1877581817898</v>
      </c>
      <c r="F123" s="78">
        <v>5028.7502352797119</v>
      </c>
      <c r="G123" s="78">
        <v>5491.1277424947857</v>
      </c>
      <c r="H123" s="78">
        <v>6699.8328797142713</v>
      </c>
      <c r="I123" s="78">
        <v>6306.3821277150419</v>
      </c>
      <c r="J123" s="78">
        <v>5434.5199083904963</v>
      </c>
      <c r="K123" s="78">
        <v>5002.2794664957282</v>
      </c>
      <c r="L123" s="78">
        <v>5065.0507115449745</v>
      </c>
      <c r="M123" s="78">
        <v>5652.8822014103234</v>
      </c>
      <c r="N123" s="78">
        <v>66531.791412584309</v>
      </c>
    </row>
    <row r="124" spans="1:14" x14ac:dyDescent="0.2">
      <c r="A124" s="90">
        <v>2019</v>
      </c>
      <c r="B124" s="78">
        <v>6101.2105641002372</v>
      </c>
      <c r="C124" s="78">
        <v>5531.3167099097827</v>
      </c>
      <c r="D124" s="78">
        <v>5592.6854789683875</v>
      </c>
      <c r="E124" s="78">
        <v>4893.4005460018034</v>
      </c>
      <c r="F124" s="78">
        <v>5090.3461714693012</v>
      </c>
      <c r="G124" s="78">
        <v>5558.3872280947462</v>
      </c>
      <c r="H124" s="78">
        <v>6781.8974999939928</v>
      </c>
      <c r="I124" s="78">
        <v>6383.6274656124606</v>
      </c>
      <c r="J124" s="78">
        <v>5501.0860184251214</v>
      </c>
      <c r="K124" s="78">
        <v>5063.5511686890723</v>
      </c>
      <c r="L124" s="78">
        <v>5127.0912834223736</v>
      </c>
      <c r="M124" s="78">
        <v>5722.1229779600399</v>
      </c>
      <c r="N124" s="78">
        <v>67346.723112647291</v>
      </c>
    </row>
    <row r="125" spans="1:14" x14ac:dyDescent="0.2">
      <c r="A125" s="90">
        <v>2020</v>
      </c>
      <c r="B125" s="78">
        <v>6150.5626496442237</v>
      </c>
      <c r="C125" s="78">
        <v>5576.058980737901</v>
      </c>
      <c r="D125" s="78">
        <v>5637.924155666863</v>
      </c>
      <c r="E125" s="78">
        <v>4932.9827764149386</v>
      </c>
      <c r="F125" s="78">
        <v>5131.5214754624203</v>
      </c>
      <c r="G125" s="78">
        <v>5603.3484696525502</v>
      </c>
      <c r="H125" s="78">
        <v>6836.7555944743972</v>
      </c>
      <c r="I125" s="78">
        <v>6435.2639933890277</v>
      </c>
      <c r="J125" s="78">
        <v>5545.5837561959834</v>
      </c>
      <c r="K125" s="78">
        <v>5104.509730569217</v>
      </c>
      <c r="L125" s="78">
        <v>5168.563814972119</v>
      </c>
      <c r="M125" s="78">
        <v>5768.4086617164958</v>
      </c>
      <c r="N125" s="78">
        <v>67891.484058896109</v>
      </c>
    </row>
    <row r="126" spans="1:14" x14ac:dyDescent="0.2">
      <c r="A126" s="90">
        <v>2021</v>
      </c>
      <c r="B126" s="78">
        <v>6221.5178124078939</v>
      </c>
      <c r="C126" s="78">
        <v>5640.3864569535881</v>
      </c>
      <c r="D126" s="78">
        <v>5702.9653313937233</v>
      </c>
      <c r="E126" s="78">
        <v>4989.8914879831636</v>
      </c>
      <c r="F126" s="78">
        <v>5190.7206028036826</v>
      </c>
      <c r="G126" s="78">
        <v>5667.9907674931801</v>
      </c>
      <c r="H126" s="78">
        <v>6915.6269325314815</v>
      </c>
      <c r="I126" s="78">
        <v>6509.5035760237179</v>
      </c>
      <c r="J126" s="78">
        <v>5609.5596589637098</v>
      </c>
      <c r="K126" s="78">
        <v>5163.3972404431679</v>
      </c>
      <c r="L126" s="78">
        <v>5228.1902764255237</v>
      </c>
      <c r="M126" s="78">
        <v>5834.9551549065345</v>
      </c>
      <c r="N126" s="78">
        <v>68674.70529832934</v>
      </c>
    </row>
    <row r="127" spans="1:14" x14ac:dyDescent="0.2">
      <c r="A127" s="90">
        <v>2022</v>
      </c>
      <c r="B127" s="78">
        <v>6298.7614761668192</v>
      </c>
      <c r="C127" s="78">
        <v>5710.415046132005</v>
      </c>
      <c r="D127" s="78">
        <v>5773.7708727052714</v>
      </c>
      <c r="E127" s="78">
        <v>5051.843814073527</v>
      </c>
      <c r="F127" s="78">
        <v>5255.16633598311</v>
      </c>
      <c r="G127" s="78">
        <v>5738.3620798053907</v>
      </c>
      <c r="H127" s="78">
        <v>7001.4883537417954</v>
      </c>
      <c r="I127" s="78">
        <v>6590.3227459794962</v>
      </c>
      <c r="J127" s="78">
        <v>5679.2055160033642</v>
      </c>
      <c r="K127" s="78">
        <v>5227.5037386194053</v>
      </c>
      <c r="L127" s="78">
        <v>5293.1012168032057</v>
      </c>
      <c r="M127" s="78">
        <v>5907.3994245564791</v>
      </c>
      <c r="N127" s="78">
        <v>69527.340620569841</v>
      </c>
    </row>
    <row r="128" spans="1:14" x14ac:dyDescent="0.2">
      <c r="A128" s="90">
        <v>2023</v>
      </c>
      <c r="B128" s="78">
        <v>6377.9419406567868</v>
      </c>
      <c r="C128" s="78">
        <v>5782.1995259053838</v>
      </c>
      <c r="D128" s="78">
        <v>5846.3517858402247</v>
      </c>
      <c r="E128" s="78">
        <v>5115.3495272589935</v>
      </c>
      <c r="F128" s="78">
        <v>5321.2279757244542</v>
      </c>
      <c r="G128" s="78">
        <v>5810.4978761218308</v>
      </c>
      <c r="H128" s="78">
        <v>7089.5026565643484</v>
      </c>
      <c r="I128" s="78">
        <v>6673.1683685895814</v>
      </c>
      <c r="J128" s="78">
        <v>5750.5976670464916</v>
      </c>
      <c r="K128" s="78">
        <v>5293.217637409366</v>
      </c>
      <c r="L128" s="78">
        <v>5359.6397283065735</v>
      </c>
      <c r="M128" s="78">
        <v>5981.6601553579267</v>
      </c>
      <c r="N128" s="78">
        <v>70401.354844781934</v>
      </c>
    </row>
    <row r="129" spans="1:14" x14ac:dyDescent="0.2">
      <c r="A129" s="90">
        <v>2024</v>
      </c>
      <c r="B129" s="78">
        <v>6449.9173959547115</v>
      </c>
      <c r="C129" s="78">
        <v>5847.4519925118184</v>
      </c>
      <c r="D129" s="78">
        <v>5912.3282145272433</v>
      </c>
      <c r="E129" s="78">
        <v>5173.07655184752</v>
      </c>
      <c r="F129" s="78">
        <v>5381.2783508862858</v>
      </c>
      <c r="G129" s="78">
        <v>5876.0696912986914</v>
      </c>
      <c r="H129" s="78">
        <v>7169.5081169918412</v>
      </c>
      <c r="I129" s="78">
        <v>6748.4754717394553</v>
      </c>
      <c r="J129" s="78">
        <v>5815.4935047903882</v>
      </c>
      <c r="K129" s="78">
        <v>5352.9519142322606</v>
      </c>
      <c r="L129" s="78">
        <v>5420.1235823878769</v>
      </c>
      <c r="M129" s="78">
        <v>6049.1635470672281</v>
      </c>
      <c r="N129" s="78">
        <v>71195.83833423529</v>
      </c>
    </row>
    <row r="130" spans="1:14" x14ac:dyDescent="0.2">
      <c r="A130" s="90">
        <v>2025</v>
      </c>
      <c r="B130" s="78">
        <v>6516.9163881414406</v>
      </c>
      <c r="C130" s="78">
        <v>5908.1928309300411</v>
      </c>
      <c r="D130" s="78">
        <v>5973.742959481795</v>
      </c>
      <c r="E130" s="78">
        <v>5226.8122656871974</v>
      </c>
      <c r="F130" s="78">
        <v>5437.1767762539912</v>
      </c>
      <c r="G130" s="78">
        <v>5937.1077981716426</v>
      </c>
      <c r="H130" s="78">
        <v>7243.9819108134943</v>
      </c>
      <c r="I130" s="78">
        <v>6818.5757579364499</v>
      </c>
      <c r="J130" s="78">
        <v>5875.9023720626719</v>
      </c>
      <c r="K130" s="78">
        <v>5408.5560966521034</v>
      </c>
      <c r="L130" s="78">
        <v>5476.4255154599605</v>
      </c>
      <c r="M130" s="78">
        <v>6111.9996791207013</v>
      </c>
      <c r="N130" s="78">
        <v>71935.390350711459</v>
      </c>
    </row>
    <row r="131" spans="1:14" x14ac:dyDescent="0.2">
      <c r="A131" s="90">
        <v>2026</v>
      </c>
      <c r="B131" s="78">
        <v>6584.8340372453058</v>
      </c>
      <c r="C131" s="78">
        <v>5969.7665175679822</v>
      </c>
      <c r="D131" s="78">
        <v>6035.9997929279089</v>
      </c>
      <c r="E131" s="78">
        <v>5281.2847769562832</v>
      </c>
      <c r="F131" s="78">
        <v>5493.8416530778331</v>
      </c>
      <c r="G131" s="78">
        <v>5998.9828292617758</v>
      </c>
      <c r="H131" s="78">
        <v>7319.476852321206</v>
      </c>
      <c r="I131" s="78">
        <v>6889.6372244543172</v>
      </c>
      <c r="J131" s="78">
        <v>5937.1395357311376</v>
      </c>
      <c r="K131" s="78">
        <v>5464.9226960148662</v>
      </c>
      <c r="L131" s="78">
        <v>5533.4994326854876</v>
      </c>
      <c r="M131" s="78">
        <v>6175.6973890199451</v>
      </c>
      <c r="N131" s="78">
        <v>72685.08273726402</v>
      </c>
    </row>
    <row r="132" spans="1:14" x14ac:dyDescent="0.2">
      <c r="A132" s="90">
        <v>2027</v>
      </c>
      <c r="B132" s="78">
        <v>6651.5570612205611</v>
      </c>
      <c r="C132" s="78">
        <v>6030.2571650505715</v>
      </c>
      <c r="D132" s="78">
        <v>6097.1615711322156</v>
      </c>
      <c r="E132" s="78">
        <v>5334.7991539018285</v>
      </c>
      <c r="F132" s="78">
        <v>5549.5098333631959</v>
      </c>
      <c r="G132" s="78">
        <v>6059.7695207531569</v>
      </c>
      <c r="H132" s="78">
        <v>7393.6438892945571</v>
      </c>
      <c r="I132" s="78">
        <v>6959.4487682393119</v>
      </c>
      <c r="J132" s="78">
        <v>5997.299579453781</v>
      </c>
      <c r="K132" s="78">
        <v>5520.2978453362693</v>
      </c>
      <c r="L132" s="78">
        <v>5589.5694586308327</v>
      </c>
      <c r="M132" s="78">
        <v>6238.2746996432325</v>
      </c>
      <c r="N132" s="78">
        <v>73421.588546019484</v>
      </c>
    </row>
    <row r="133" spans="1:14" x14ac:dyDescent="0.2">
      <c r="A133" s="90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4" ht="15" x14ac:dyDescent="0.25">
      <c r="A134" s="90"/>
      <c r="B134" s="16" t="s">
        <v>129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1:14" x14ac:dyDescent="0.2">
      <c r="A135" s="90"/>
      <c r="B135" s="119" t="s">
        <v>111</v>
      </c>
      <c r="C135" s="119" t="s">
        <v>112</v>
      </c>
      <c r="D135" s="119" t="s">
        <v>113</v>
      </c>
      <c r="E135" s="119" t="s">
        <v>114</v>
      </c>
      <c r="F135" s="119" t="s">
        <v>115</v>
      </c>
      <c r="G135" s="119" t="s">
        <v>116</v>
      </c>
      <c r="H135" s="119" t="s">
        <v>117</v>
      </c>
      <c r="I135" s="119" t="s">
        <v>118</v>
      </c>
      <c r="J135" s="119" t="s">
        <v>119</v>
      </c>
      <c r="K135" s="119" t="s">
        <v>120</v>
      </c>
      <c r="L135" s="119" t="s">
        <v>121</v>
      </c>
      <c r="M135" s="119" t="s">
        <v>122</v>
      </c>
      <c r="N135" s="119" t="s">
        <v>107</v>
      </c>
    </row>
    <row r="136" spans="1:14" x14ac:dyDescent="0.2">
      <c r="A136" s="90">
        <v>2018</v>
      </c>
      <c r="B136" s="78">
        <v>5982.9964071388858</v>
      </c>
      <c r="C136" s="78">
        <v>5416.1746361203332</v>
      </c>
      <c r="D136" s="78">
        <v>5434.2003854025206</v>
      </c>
      <c r="E136" s="78">
        <v>4727.607661847811</v>
      </c>
      <c r="F136" s="78">
        <v>4913.1696237369879</v>
      </c>
      <c r="G136" s="78">
        <v>5364.9197386224896</v>
      </c>
      <c r="H136" s="78">
        <v>6570.0120089531474</v>
      </c>
      <c r="I136" s="78">
        <v>6176.5926487538736</v>
      </c>
      <c r="J136" s="78">
        <v>5327.1553362437444</v>
      </c>
      <c r="K136" s="78">
        <v>4919.4717256073318</v>
      </c>
      <c r="L136" s="78">
        <v>5003.9050093083515</v>
      </c>
      <c r="M136" s="78">
        <v>5610.6483678591021</v>
      </c>
      <c r="N136" s="78">
        <v>65446.853549594583</v>
      </c>
    </row>
    <row r="137" spans="1:14" x14ac:dyDescent="0.2">
      <c r="A137" s="90">
        <v>2019</v>
      </c>
      <c r="B137" s="78">
        <v>6047.5859706159908</v>
      </c>
      <c r="C137" s="78">
        <v>5473.3451712994447</v>
      </c>
      <c r="D137" s="78">
        <v>5483.923553748511</v>
      </c>
      <c r="E137" s="78">
        <v>4766.4725612656648</v>
      </c>
      <c r="F137" s="78">
        <v>4953.488916775932</v>
      </c>
      <c r="G137" s="78">
        <v>5409.8230849726388</v>
      </c>
      <c r="H137" s="78">
        <v>6630.0275224912757</v>
      </c>
      <c r="I137" s="78">
        <v>6232.8451219362487</v>
      </c>
      <c r="J137" s="78">
        <v>5377.1324339204939</v>
      </c>
      <c r="K137" s="78">
        <v>4968.5075049431971</v>
      </c>
      <c r="L137" s="78">
        <v>5057.2875774741024</v>
      </c>
      <c r="M137" s="78">
        <v>5674.1986315426184</v>
      </c>
      <c r="N137" s="78">
        <v>66074.638050986119</v>
      </c>
    </row>
    <row r="138" spans="1:14" x14ac:dyDescent="0.2">
      <c r="A138" s="90">
        <v>2020</v>
      </c>
      <c r="B138" s="78">
        <v>6090.6044526639789</v>
      </c>
      <c r="C138" s="78">
        <v>5508.9708989972059</v>
      </c>
      <c r="D138" s="78">
        <v>5516.4703636702152</v>
      </c>
      <c r="E138" s="78">
        <v>4791.3601305583161</v>
      </c>
      <c r="F138" s="78">
        <v>4978.94878366188</v>
      </c>
      <c r="G138" s="78">
        <v>5437.8687278647531</v>
      </c>
      <c r="H138" s="78">
        <v>6667.7505441647627</v>
      </c>
      <c r="I138" s="78">
        <v>6267.6449632686135</v>
      </c>
      <c r="J138" s="78">
        <v>5407.9195872205983</v>
      </c>
      <c r="K138" s="78">
        <v>4999.0451759571779</v>
      </c>
      <c r="L138" s="78">
        <v>5091.1717764617615</v>
      </c>
      <c r="M138" s="78">
        <v>5715.3247937971382</v>
      </c>
      <c r="N138" s="78">
        <v>66473.080198286392</v>
      </c>
    </row>
    <row r="139" spans="1:14" x14ac:dyDescent="0.2">
      <c r="A139" s="90">
        <v>2021</v>
      </c>
      <c r="B139" s="78">
        <v>6155.2602777136826</v>
      </c>
      <c r="C139" s="78">
        <v>5568.8662009218533</v>
      </c>
      <c r="D139" s="78">
        <v>5568.9575332525783</v>
      </c>
      <c r="E139" s="78">
        <v>4833.7897659112514</v>
      </c>
      <c r="F139" s="78">
        <v>5022.725312060461</v>
      </c>
      <c r="G139" s="78">
        <v>5485.9805814406573</v>
      </c>
      <c r="H139" s="78">
        <v>6729.9534393719596</v>
      </c>
      <c r="I139" s="78">
        <v>6325.5923218181306</v>
      </c>
      <c r="J139" s="78">
        <v>5458.6931215090272</v>
      </c>
      <c r="K139" s="78">
        <v>5047.9466708309847</v>
      </c>
      <c r="L139" s="78">
        <v>5143.5581455482279</v>
      </c>
      <c r="M139" s="78">
        <v>5776.9732037318454</v>
      </c>
      <c r="N139" s="78">
        <v>67118.29657411066</v>
      </c>
    </row>
    <row r="140" spans="1:14" x14ac:dyDescent="0.2">
      <c r="A140" s="90">
        <v>2022</v>
      </c>
      <c r="B140" s="78">
        <v>6226.6012192182998</v>
      </c>
      <c r="C140" s="78">
        <v>5632.5544640381049</v>
      </c>
      <c r="D140" s="78">
        <v>5627.9331353056996</v>
      </c>
      <c r="E140" s="78">
        <v>4882.0453883463324</v>
      </c>
      <c r="F140" s="78">
        <v>5072.5229167486705</v>
      </c>
      <c r="G140" s="78">
        <v>5540.5851287229953</v>
      </c>
      <c r="H140" s="78">
        <v>6799.8435329762669</v>
      </c>
      <c r="I140" s="78">
        <v>6390.7182767319528</v>
      </c>
      <c r="J140" s="78">
        <v>5515.5595635789041</v>
      </c>
      <c r="K140" s="78">
        <v>5102.3401080992662</v>
      </c>
      <c r="L140" s="78">
        <v>5201.3957537948882</v>
      </c>
      <c r="M140" s="78">
        <v>5844.6078527472791</v>
      </c>
      <c r="N140" s="78">
        <v>67836.707340308669</v>
      </c>
    </row>
    <row r="141" spans="1:14" x14ac:dyDescent="0.2">
      <c r="A141" s="90">
        <v>2023</v>
      </c>
      <c r="B141" s="78">
        <v>6299.9090375429278</v>
      </c>
      <c r="C141" s="78">
        <v>5698.030931315122</v>
      </c>
      <c r="D141" s="78">
        <v>5688.7444232137832</v>
      </c>
      <c r="E141" s="78">
        <v>4931.9242416589641</v>
      </c>
      <c r="F141" s="78">
        <v>5124.0111449216047</v>
      </c>
      <c r="G141" s="78">
        <v>5597.034594937787</v>
      </c>
      <c r="H141" s="78">
        <v>6871.9679888465307</v>
      </c>
      <c r="I141" s="78">
        <v>6457.9507339685279</v>
      </c>
      <c r="J141" s="78">
        <v>5574.2374908413694</v>
      </c>
      <c r="K141" s="78">
        <v>5158.3905761554352</v>
      </c>
      <c r="L141" s="78">
        <v>5260.8970666336281</v>
      </c>
      <c r="M141" s="78">
        <v>5914.0835219201281</v>
      </c>
      <c r="N141" s="78">
        <v>68577.18175195581</v>
      </c>
    </row>
    <row r="142" spans="1:14" x14ac:dyDescent="0.2">
      <c r="A142" s="90">
        <v>2024</v>
      </c>
      <c r="B142" s="78">
        <v>6366.0417854257248</v>
      </c>
      <c r="C142" s="78">
        <v>5753.7773917131199</v>
      </c>
      <c r="D142" s="78">
        <v>5743.0135846740332</v>
      </c>
      <c r="E142" s="78">
        <v>4976.0966141087592</v>
      </c>
      <c r="F142" s="78">
        <v>5169.5653474062738</v>
      </c>
      <c r="G142" s="78">
        <v>5647.00322754639</v>
      </c>
      <c r="H142" s="78">
        <v>6936.1678332670253</v>
      </c>
      <c r="I142" s="78">
        <v>6517.7274327747591</v>
      </c>
      <c r="J142" s="78">
        <v>5626.4865049268228</v>
      </c>
      <c r="K142" s="78">
        <v>5208.5126986050709</v>
      </c>
      <c r="L142" s="78">
        <v>5314.3855502432734</v>
      </c>
      <c r="M142" s="78">
        <v>5976.8329664195662</v>
      </c>
      <c r="N142" s="78">
        <v>69235.610937110818</v>
      </c>
    </row>
    <row r="143" spans="1:14" x14ac:dyDescent="0.2">
      <c r="A143" s="90">
        <v>2025</v>
      </c>
      <c r="B143" s="78">
        <v>6427.2409135903235</v>
      </c>
      <c r="C143" s="78">
        <v>5811.6506278418492</v>
      </c>
      <c r="D143" s="78">
        <v>5793.2633525723686</v>
      </c>
      <c r="E143" s="78">
        <v>5017.2605310636354</v>
      </c>
      <c r="F143" s="78">
        <v>5212.4141984872422</v>
      </c>
      <c r="G143" s="78">
        <v>5694.4387916814394</v>
      </c>
      <c r="H143" s="78">
        <v>6997.3469172508067</v>
      </c>
      <c r="I143" s="78">
        <v>6575.3079391879573</v>
      </c>
      <c r="J143" s="78">
        <v>5677.1109498098749</v>
      </c>
      <c r="K143" s="78">
        <v>5256.99336702852</v>
      </c>
      <c r="L143" s="78">
        <v>5365.7006343858111</v>
      </c>
      <c r="M143" s="78">
        <v>6036.4344424379669</v>
      </c>
      <c r="N143" s="78">
        <v>69865.16266533779</v>
      </c>
    </row>
    <row r="144" spans="1:14" x14ac:dyDescent="0.2">
      <c r="A144" s="90">
        <v>2026</v>
      </c>
      <c r="B144" s="78">
        <v>6491.6971893044847</v>
      </c>
      <c r="C144" s="78">
        <v>5869.5132594944635</v>
      </c>
      <c r="D144" s="78">
        <v>5848.6072211978781</v>
      </c>
      <c r="E144" s="78">
        <v>5063.7478797999756</v>
      </c>
      <c r="F144" s="78">
        <v>5260.5599880426089</v>
      </c>
      <c r="G144" s="78">
        <v>5747.1674964075992</v>
      </c>
      <c r="H144" s="78">
        <v>7063.6024070308313</v>
      </c>
      <c r="I144" s="78">
        <v>6637.3195825943421</v>
      </c>
      <c r="J144" s="78">
        <v>5731.0002456960101</v>
      </c>
      <c r="K144" s="78">
        <v>5307.7912402837055</v>
      </c>
      <c r="L144" s="78">
        <v>5418.7301306208465</v>
      </c>
      <c r="M144" s="78">
        <v>6097.3905387530995</v>
      </c>
      <c r="N144" s="78">
        <v>70537.127179225849</v>
      </c>
    </row>
    <row r="145" spans="1:14" x14ac:dyDescent="0.2">
      <c r="A145" s="90">
        <v>2027</v>
      </c>
      <c r="B145" s="78">
        <v>6555.0989644873098</v>
      </c>
      <c r="C145" s="78">
        <v>5926.4433749396576</v>
      </c>
      <c r="D145" s="78">
        <v>5903.1369146978996</v>
      </c>
      <c r="E145" s="78">
        <v>5109.602313308159</v>
      </c>
      <c r="F145" s="78">
        <v>5308.0569208709176</v>
      </c>
      <c r="G145" s="78">
        <v>5799.1822812989449</v>
      </c>
      <c r="H145" s="78">
        <v>7128.9092714615654</v>
      </c>
      <c r="I145" s="78">
        <v>6698.4539574461896</v>
      </c>
      <c r="J145" s="78">
        <v>5784.115889012106</v>
      </c>
      <c r="K145" s="78">
        <v>5357.8631881448646</v>
      </c>
      <c r="L145" s="78">
        <v>5470.9430148503843</v>
      </c>
      <c r="M145" s="78">
        <v>6157.3497125066569</v>
      </c>
      <c r="N145" s="78">
        <v>71199.155803024652</v>
      </c>
    </row>
    <row r="146" spans="1:14" x14ac:dyDescent="0.2">
      <c r="A146" s="90"/>
      <c r="N146" s="8"/>
    </row>
    <row r="147" spans="1:14" ht="15" x14ac:dyDescent="0.25">
      <c r="A147" s="90"/>
      <c r="B147" s="16" t="s">
        <v>130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1:14" x14ac:dyDescent="0.2">
      <c r="A148" s="90"/>
      <c r="B148" s="119" t="s">
        <v>111</v>
      </c>
      <c r="C148" s="119" t="s">
        <v>112</v>
      </c>
      <c r="D148" s="119" t="s">
        <v>113</v>
      </c>
      <c r="E148" s="119" t="s">
        <v>114</v>
      </c>
      <c r="F148" s="119" t="s">
        <v>115</v>
      </c>
      <c r="G148" s="119" t="s">
        <v>116</v>
      </c>
      <c r="H148" s="119" t="s">
        <v>117</v>
      </c>
      <c r="I148" s="119" t="s">
        <v>118</v>
      </c>
      <c r="J148" s="119" t="s">
        <v>119</v>
      </c>
      <c r="K148" s="119" t="s">
        <v>120</v>
      </c>
      <c r="L148" s="119" t="s">
        <v>121</v>
      </c>
      <c r="M148" s="119" t="s">
        <v>122</v>
      </c>
      <c r="N148" s="119" t="s">
        <v>107</v>
      </c>
    </row>
    <row r="149" spans="1:14" x14ac:dyDescent="0.2">
      <c r="A149" s="90">
        <v>2018</v>
      </c>
      <c r="B149" s="78">
        <v>5200.2640507976075</v>
      </c>
      <c r="C149" s="78">
        <v>4706.5547145439896</v>
      </c>
      <c r="D149" s="78">
        <v>4716.7073834421544</v>
      </c>
      <c r="E149" s="78">
        <v>4099.8268469336572</v>
      </c>
      <c r="F149" s="78">
        <v>4260.1223945803331</v>
      </c>
      <c r="G149" s="78">
        <v>4651.8269045374427</v>
      </c>
      <c r="H149" s="78">
        <v>5699.953427157885</v>
      </c>
      <c r="I149" s="78">
        <v>5357.6286553515874</v>
      </c>
      <c r="J149" s="78">
        <v>4621.413749979879</v>
      </c>
      <c r="K149" s="78">
        <v>4269.86206272445</v>
      </c>
      <c r="L149" s="78">
        <v>4346.1437012388515</v>
      </c>
      <c r="M149" s="78">
        <v>4876.5496583067379</v>
      </c>
      <c r="N149" s="78">
        <v>56806.853549594583</v>
      </c>
    </row>
    <row r="150" spans="1:14" x14ac:dyDescent="0.2">
      <c r="A150" s="90">
        <v>2019</v>
      </c>
      <c r="B150" s="78">
        <v>5107.7635788701082</v>
      </c>
      <c r="C150" s="78">
        <v>4621.308473795626</v>
      </c>
      <c r="D150" s="78">
        <v>4622.4336923669325</v>
      </c>
      <c r="E150" s="78">
        <v>4012.6996244694346</v>
      </c>
      <c r="F150" s="78">
        <v>4169.3787367676987</v>
      </c>
      <c r="G150" s="78">
        <v>4553.6164807135783</v>
      </c>
      <c r="H150" s="78">
        <v>5585.3530169884925</v>
      </c>
      <c r="I150" s="78">
        <v>5249.5196048580874</v>
      </c>
      <c r="J150" s="78">
        <v>4529.7524320800603</v>
      </c>
      <c r="K150" s="78">
        <v>4188.524791662293</v>
      </c>
      <c r="L150" s="78">
        <v>4267.5172291045428</v>
      </c>
      <c r="M150" s="78">
        <v>4792.7703893092594</v>
      </c>
      <c r="N150" s="78">
        <v>55700.638050986112</v>
      </c>
    </row>
    <row r="151" spans="1:14" x14ac:dyDescent="0.2">
      <c r="A151" s="90">
        <v>2020</v>
      </c>
      <c r="B151" s="78">
        <v>5003.0232098541355</v>
      </c>
      <c r="C151" s="78">
        <v>4522.977014908779</v>
      </c>
      <c r="D151" s="78">
        <v>4519.5370895343131</v>
      </c>
      <c r="E151" s="78">
        <v>3919.0790329837309</v>
      </c>
      <c r="F151" s="78">
        <v>4071.5608223163199</v>
      </c>
      <c r="G151" s="78">
        <v>4447.0493443935738</v>
      </c>
      <c r="H151" s="78">
        <v>5458.8323411031743</v>
      </c>
      <c r="I151" s="78">
        <v>5129.7210349359229</v>
      </c>
      <c r="J151" s="78">
        <v>4427.3145243620675</v>
      </c>
      <c r="K151" s="78">
        <v>4096.4336015464141</v>
      </c>
      <c r="L151" s="78">
        <v>4177.2337552378785</v>
      </c>
      <c r="M151" s="78">
        <v>4695.3184271100863</v>
      </c>
      <c r="N151" s="78">
        <v>54468.0801982864</v>
      </c>
    </row>
    <row r="152" spans="1:14" x14ac:dyDescent="0.2">
      <c r="A152" s="90">
        <v>2021</v>
      </c>
      <c r="B152" s="78">
        <v>4930.2479024304921</v>
      </c>
      <c r="C152" s="78">
        <v>4458.2781708807279</v>
      </c>
      <c r="D152" s="78">
        <v>4446.0477679159958</v>
      </c>
      <c r="E152" s="78">
        <v>3851.2837266439847</v>
      </c>
      <c r="F152" s="78">
        <v>4000.6761647622798</v>
      </c>
      <c r="G152" s="78">
        <v>4369.9572825404248</v>
      </c>
      <c r="H152" s="78">
        <v>5368.2714783724768</v>
      </c>
      <c r="I152" s="78">
        <v>5043.8757571438582</v>
      </c>
      <c r="J152" s="78">
        <v>4354.174865784491</v>
      </c>
      <c r="K152" s="78">
        <v>4031.2774738978451</v>
      </c>
      <c r="L152" s="78">
        <v>4114.1312465070496</v>
      </c>
      <c r="M152" s="78">
        <v>4628.0747372310279</v>
      </c>
      <c r="N152" s="78">
        <v>53596.29657411066</v>
      </c>
    </row>
    <row r="153" spans="1:14" x14ac:dyDescent="0.2">
      <c r="A153" s="90">
        <v>2022</v>
      </c>
      <c r="B153" s="78">
        <v>4875.1195882114489</v>
      </c>
      <c r="C153" s="78">
        <v>4407.310252223765</v>
      </c>
      <c r="D153" s="78">
        <v>4389.0951025227441</v>
      </c>
      <c r="E153" s="78">
        <v>3798.1062451878433</v>
      </c>
      <c r="F153" s="78">
        <v>3944.9582680728627</v>
      </c>
      <c r="G153" s="78">
        <v>4309.3445154266137</v>
      </c>
      <c r="H153" s="78">
        <v>5297.5826622330123</v>
      </c>
      <c r="I153" s="78">
        <v>4976.6783631237004</v>
      </c>
      <c r="J153" s="78">
        <v>4297.0117645182154</v>
      </c>
      <c r="K153" s="78">
        <v>3980.7108313762537</v>
      </c>
      <c r="L153" s="78">
        <v>4065.6916804406292</v>
      </c>
      <c r="M153" s="78">
        <v>4577.0980669715655</v>
      </c>
      <c r="N153" s="78">
        <v>52918.707340308654</v>
      </c>
    </row>
    <row r="154" spans="1:14" x14ac:dyDescent="0.2">
      <c r="A154" s="90">
        <v>2023</v>
      </c>
      <c r="B154" s="78">
        <v>4833.5541857211765</v>
      </c>
      <c r="C154" s="78">
        <v>4368.6434254546239</v>
      </c>
      <c r="D154" s="78">
        <v>4344.6076489394218</v>
      </c>
      <c r="E154" s="78">
        <v>3755.8524511264995</v>
      </c>
      <c r="F154" s="78">
        <v>3900.6057686334548</v>
      </c>
      <c r="G154" s="78">
        <v>4261.1410055279985</v>
      </c>
      <c r="H154" s="78">
        <v>5242.0179651268418</v>
      </c>
      <c r="I154" s="78">
        <v>4923.7202713285506</v>
      </c>
      <c r="J154" s="78">
        <v>4252.1155793521411</v>
      </c>
      <c r="K154" s="78">
        <v>3941.4250665000736</v>
      </c>
      <c r="L154" s="78">
        <v>4028.6604309376876</v>
      </c>
      <c r="M154" s="78">
        <v>4538.8379533073312</v>
      </c>
      <c r="N154" s="78">
        <v>52391.181751955795</v>
      </c>
    </row>
    <row r="155" spans="1:14" x14ac:dyDescent="0.2">
      <c r="A155" s="90">
        <v>2024</v>
      </c>
      <c r="B155" s="78">
        <v>4796.3191536751074</v>
      </c>
      <c r="C155" s="78">
        <v>4330.6773475981536</v>
      </c>
      <c r="D155" s="78">
        <v>4304.1245516917115</v>
      </c>
      <c r="E155" s="78">
        <v>3717.1199729030254</v>
      </c>
      <c r="F155" s="78">
        <v>3859.9184331010238</v>
      </c>
      <c r="G155" s="78">
        <v>4216.9384664131012</v>
      </c>
      <c r="H155" s="78">
        <v>5191.3177121134941</v>
      </c>
      <c r="I155" s="78">
        <v>4875.3444335060776</v>
      </c>
      <c r="J155" s="78">
        <v>4211.1642288627027</v>
      </c>
      <c r="K155" s="78">
        <v>3905.7596165713103</v>
      </c>
      <c r="L155" s="78">
        <v>3995.284834396025</v>
      </c>
      <c r="M155" s="78">
        <v>4504.6421862790794</v>
      </c>
      <c r="N155" s="78">
        <v>51908.61093711081</v>
      </c>
    </row>
    <row r="156" spans="1:14" x14ac:dyDescent="0.2">
      <c r="A156" s="90">
        <v>2025</v>
      </c>
      <c r="B156" s="78">
        <v>4765.7465368196008</v>
      </c>
      <c r="C156" s="78">
        <v>4305.350933199471</v>
      </c>
      <c r="D156" s="78">
        <v>4270.2515868370547</v>
      </c>
      <c r="E156" s="78">
        <v>3684.6794957018787</v>
      </c>
      <c r="F156" s="78">
        <v>3826.2005199301761</v>
      </c>
      <c r="G156" s="78">
        <v>4180.7671971073923</v>
      </c>
      <c r="H156" s="78">
        <v>5150.4864554307715</v>
      </c>
      <c r="I156" s="78">
        <v>4836.9052031928268</v>
      </c>
      <c r="J156" s="78">
        <v>4179.0437400784749</v>
      </c>
      <c r="K156" s="78">
        <v>3878.0765594738846</v>
      </c>
      <c r="L156" s="78">
        <v>3969.4804503586547</v>
      </c>
      <c r="M156" s="78">
        <v>4478.1739872076014</v>
      </c>
      <c r="N156" s="78">
        <v>51525.162665337783</v>
      </c>
    </row>
    <row r="157" spans="1:14" x14ac:dyDescent="0.2">
      <c r="A157" s="90">
        <v>2026</v>
      </c>
      <c r="B157" s="78">
        <v>4749.4835382860674</v>
      </c>
      <c r="C157" s="78">
        <v>4290.0340104395245</v>
      </c>
      <c r="D157" s="78">
        <v>4251.6039896354014</v>
      </c>
      <c r="E157" s="78">
        <v>3666.4269479001969</v>
      </c>
      <c r="F157" s="78">
        <v>3807.0008139787628</v>
      </c>
      <c r="G157" s="78">
        <v>4159.9582033185316</v>
      </c>
      <c r="H157" s="78">
        <v>5127.0171539631592</v>
      </c>
      <c r="I157" s="78">
        <v>4814.4611847796014</v>
      </c>
      <c r="J157" s="78">
        <v>4160.1534348811492</v>
      </c>
      <c r="K157" s="78">
        <v>3861.8834362442731</v>
      </c>
      <c r="L157" s="78">
        <v>3954.6783116990232</v>
      </c>
      <c r="M157" s="78">
        <v>4463.426154100147</v>
      </c>
      <c r="N157" s="78">
        <v>51306.127179225841</v>
      </c>
    </row>
    <row r="158" spans="1:14" x14ac:dyDescent="0.2">
      <c r="A158" s="90">
        <v>2027</v>
      </c>
      <c r="B158" s="78">
        <v>4742.6749458572613</v>
      </c>
      <c r="C158" s="78">
        <v>4283.311875974804</v>
      </c>
      <c r="D158" s="78">
        <v>4241.7752252049504</v>
      </c>
      <c r="E158" s="78">
        <v>3655.9700235891132</v>
      </c>
      <c r="F158" s="78">
        <v>3795.9200150250799</v>
      </c>
      <c r="G158" s="78">
        <v>4148.0092212635918</v>
      </c>
      <c r="H158" s="78">
        <v>5114.2805692166567</v>
      </c>
      <c r="I158" s="78">
        <v>4802.1352477232576</v>
      </c>
      <c r="J158" s="78">
        <v>4149.9647113738074</v>
      </c>
      <c r="K158" s="78">
        <v>3853.6859988352662</v>
      </c>
      <c r="L158" s="78">
        <v>3947.8906156329749</v>
      </c>
      <c r="M158" s="78">
        <v>4457.5373533278844</v>
      </c>
      <c r="N158" s="78">
        <v>51193.155803024652</v>
      </c>
    </row>
    <row r="159" spans="1:14" x14ac:dyDescent="0.2">
      <c r="A159" s="90"/>
    </row>
    <row r="160" spans="1:14" ht="15" x14ac:dyDescent="0.25">
      <c r="A160" s="90"/>
      <c r="B160" s="16" t="s">
        <v>131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1:14" x14ac:dyDescent="0.2">
      <c r="A161" s="90"/>
      <c r="B161" s="119" t="s">
        <v>111</v>
      </c>
      <c r="C161" s="119" t="s">
        <v>112</v>
      </c>
      <c r="D161" s="119" t="s">
        <v>113</v>
      </c>
      <c r="E161" s="119" t="s">
        <v>114</v>
      </c>
      <c r="F161" s="119" t="s">
        <v>115</v>
      </c>
      <c r="G161" s="119" t="s">
        <v>116</v>
      </c>
      <c r="H161" s="119" t="s">
        <v>117</v>
      </c>
      <c r="I161" s="119" t="s">
        <v>118</v>
      </c>
      <c r="J161" s="119" t="s">
        <v>119</v>
      </c>
      <c r="K161" s="119" t="s">
        <v>120</v>
      </c>
      <c r="L161" s="119" t="s">
        <v>121</v>
      </c>
      <c r="M161" s="119" t="s">
        <v>122</v>
      </c>
      <c r="N161" s="119" t="s">
        <v>107</v>
      </c>
    </row>
    <row r="162" spans="1:14" x14ac:dyDescent="0.2">
      <c r="A162" s="90">
        <v>2018</v>
      </c>
      <c r="B162" s="78">
        <v>1152.4363499705917</v>
      </c>
      <c r="C162" s="78">
        <v>1032.6820613747143</v>
      </c>
      <c r="D162" s="78">
        <v>1048.7870574888079</v>
      </c>
      <c r="E162" s="78">
        <v>932.35335853044796</v>
      </c>
      <c r="F162" s="78">
        <v>958.3540517992202</v>
      </c>
      <c r="G162" s="78">
        <v>1024.1864662541627</v>
      </c>
      <c r="H162" s="78">
        <v>1208.7382704879076</v>
      </c>
      <c r="I162" s="78">
        <v>1153.0151990171298</v>
      </c>
      <c r="J162" s="78">
        <v>1006.1344751095443</v>
      </c>
      <c r="K162" s="78">
        <v>961.45953618576459</v>
      </c>
      <c r="L162" s="78">
        <v>979.62486712647978</v>
      </c>
      <c r="M162" s="78">
        <v>1100.835366542389</v>
      </c>
      <c r="N162" s="78">
        <v>12558.607059887161</v>
      </c>
    </row>
    <row r="163" spans="1:14" x14ac:dyDescent="0.2">
      <c r="A163" s="90">
        <v>2019</v>
      </c>
      <c r="B163" s="78">
        <v>1164.2944836501786</v>
      </c>
      <c r="C163" s="78">
        <v>1043.3079687687366</v>
      </c>
      <c r="D163" s="78">
        <v>1059.5786791948051</v>
      </c>
      <c r="E163" s="78">
        <v>941.94692156093367</v>
      </c>
      <c r="F163" s="78">
        <v>968.21515211846884</v>
      </c>
      <c r="G163" s="78">
        <v>1034.7249571911898</v>
      </c>
      <c r="H163" s="78">
        <v>1221.1757296113062</v>
      </c>
      <c r="I163" s="78">
        <v>1164.8792888342284</v>
      </c>
      <c r="J163" s="78">
        <v>1016.4872178929478</v>
      </c>
      <c r="K163" s="78">
        <v>971.35259076348189</v>
      </c>
      <c r="L163" s="78">
        <v>989.70483608140705</v>
      </c>
      <c r="M163" s="78">
        <v>1112.1625456408353</v>
      </c>
      <c r="N163" s="78">
        <v>12687.830371308521</v>
      </c>
    </row>
    <row r="164" spans="1:14" x14ac:dyDescent="0.2">
      <c r="A164" s="90">
        <v>2020</v>
      </c>
      <c r="B164" s="78">
        <v>1169.9072035804079</v>
      </c>
      <c r="C164" s="78">
        <v>1048.3374484338099</v>
      </c>
      <c r="D164" s="78">
        <v>1064.6865951506707</v>
      </c>
      <c r="E164" s="78">
        <v>946.48776954579102</v>
      </c>
      <c r="F164" s="78">
        <v>972.88263148675412</v>
      </c>
      <c r="G164" s="78">
        <v>1039.7130606917108</v>
      </c>
      <c r="H164" s="78">
        <v>1227.0626572332715</v>
      </c>
      <c r="I164" s="78">
        <v>1170.4948279375778</v>
      </c>
      <c r="J164" s="78">
        <v>1021.3874026372787</v>
      </c>
      <c r="K164" s="78">
        <v>976.03519479709882</v>
      </c>
      <c r="L164" s="78">
        <v>994.47591087092542</v>
      </c>
      <c r="M164" s="78">
        <v>1117.5239528906602</v>
      </c>
      <c r="N164" s="78">
        <v>12748.994655255958</v>
      </c>
    </row>
    <row r="165" spans="1:14" x14ac:dyDescent="0.2">
      <c r="A165" s="90">
        <v>2021</v>
      </c>
      <c r="B165" s="78">
        <v>1179.5894130410952</v>
      </c>
      <c r="C165" s="78">
        <v>1057.0135406316822</v>
      </c>
      <c r="D165" s="78">
        <v>1073.4979936895343</v>
      </c>
      <c r="E165" s="78">
        <v>954.32094880024385</v>
      </c>
      <c r="F165" s="78">
        <v>980.93425591464995</v>
      </c>
      <c r="G165" s="78">
        <v>1048.3177770331615</v>
      </c>
      <c r="H165" s="78">
        <v>1237.2178880347915</v>
      </c>
      <c r="I165" s="78">
        <v>1180.1819006062981</v>
      </c>
      <c r="J165" s="78">
        <v>1029.8404549328591</v>
      </c>
      <c r="K165" s="78">
        <v>984.11290999374569</v>
      </c>
      <c r="L165" s="78">
        <v>1002.7062423392607</v>
      </c>
      <c r="M165" s="78">
        <v>1126.7726359965582</v>
      </c>
      <c r="N165" s="78">
        <v>12854.505961013881</v>
      </c>
    </row>
    <row r="166" spans="1:14" x14ac:dyDescent="0.2">
      <c r="A166" s="90">
        <v>2022</v>
      </c>
      <c r="B166" s="78">
        <v>1190.2748739017038</v>
      </c>
      <c r="C166" s="78">
        <v>1066.588632348074</v>
      </c>
      <c r="D166" s="78">
        <v>1083.2224119224334</v>
      </c>
      <c r="E166" s="78">
        <v>962.96578660069019</v>
      </c>
      <c r="F166" s="78">
        <v>989.82017374548525</v>
      </c>
      <c r="G166" s="78">
        <v>1057.8140970680192</v>
      </c>
      <c r="H166" s="78">
        <v>1248.4253837722767</v>
      </c>
      <c r="I166" s="78">
        <v>1190.8727285909401</v>
      </c>
      <c r="J166" s="78">
        <v>1039.1693957932948</v>
      </c>
      <c r="K166" s="78">
        <v>993.02762206720138</v>
      </c>
      <c r="L166" s="78">
        <v>1011.7893844807128</v>
      </c>
      <c r="M166" s="78">
        <v>1136.9796493586955</v>
      </c>
      <c r="N166" s="78">
        <v>12970.950139649529</v>
      </c>
    </row>
    <row r="167" spans="1:14" x14ac:dyDescent="0.2">
      <c r="A167" s="90">
        <v>2023</v>
      </c>
      <c r="B167" s="78">
        <v>1201.1534009193151</v>
      </c>
      <c r="C167" s="78">
        <v>1076.3367279418601</v>
      </c>
      <c r="D167" s="78">
        <v>1093.1225320816977</v>
      </c>
      <c r="E167" s="78">
        <v>971.76682034194005</v>
      </c>
      <c r="F167" s="78">
        <v>998.8666433793187</v>
      </c>
      <c r="G167" s="78">
        <v>1067.481997724313</v>
      </c>
      <c r="H167" s="78">
        <v>1259.8353778539965</v>
      </c>
      <c r="I167" s="78">
        <v>1201.7567197064097</v>
      </c>
      <c r="J167" s="78">
        <v>1048.6668930486603</v>
      </c>
      <c r="K167" s="78">
        <v>1002.1034062013998</v>
      </c>
      <c r="L167" s="78">
        <v>1021.0366418970821</v>
      </c>
      <c r="M167" s="78">
        <v>1147.3710842324556</v>
      </c>
      <c r="N167" s="78">
        <v>13089.49824532845</v>
      </c>
    </row>
    <row r="168" spans="1:14" x14ac:dyDescent="0.2">
      <c r="A168" s="90">
        <v>2024</v>
      </c>
      <c r="B168" s="78">
        <v>1210.281645778872</v>
      </c>
      <c r="C168" s="78">
        <v>1084.516420224684</v>
      </c>
      <c r="D168" s="78">
        <v>1101.4297891953217</v>
      </c>
      <c r="E168" s="78">
        <v>979.15182668308273</v>
      </c>
      <c r="F168" s="78">
        <v>1006.4575966212874</v>
      </c>
      <c r="G168" s="78">
        <v>1075.5943978981284</v>
      </c>
      <c r="H168" s="78">
        <v>1269.4095802855777</v>
      </c>
      <c r="I168" s="78">
        <v>1210.8895495270656</v>
      </c>
      <c r="J168" s="78">
        <v>1056.6363065877908</v>
      </c>
      <c r="K168" s="78">
        <v>1009.7189574369052</v>
      </c>
      <c r="L168" s="78">
        <v>1028.7960775117863</v>
      </c>
      <c r="M168" s="78">
        <v>1156.0906068126965</v>
      </c>
      <c r="N168" s="78">
        <v>13188.972754563199</v>
      </c>
    </row>
    <row r="169" spans="1:14" x14ac:dyDescent="0.2">
      <c r="A169" s="90">
        <v>2025</v>
      </c>
      <c r="B169" s="78">
        <v>1218.3216921629262</v>
      </c>
      <c r="C169" s="78">
        <v>1091.7209931051257</v>
      </c>
      <c r="D169" s="78">
        <v>1108.746719617918</v>
      </c>
      <c r="E169" s="78">
        <v>985.65644990943679</v>
      </c>
      <c r="F169" s="78">
        <v>1013.1436153580346</v>
      </c>
      <c r="G169" s="78">
        <v>1082.7397007123045</v>
      </c>
      <c r="H169" s="78">
        <v>1277.8424206425764</v>
      </c>
      <c r="I169" s="78">
        <v>1218.9336342887566</v>
      </c>
      <c r="J169" s="78">
        <v>1063.6556685236437</v>
      </c>
      <c r="K169" s="78">
        <v>1016.4266417853917</v>
      </c>
      <c r="L169" s="78">
        <v>1035.63049346098</v>
      </c>
      <c r="M169" s="78">
        <v>1163.7706556140329</v>
      </c>
      <c r="N169" s="78">
        <v>13276.588685181128</v>
      </c>
    </row>
    <row r="170" spans="1:14" x14ac:dyDescent="0.2">
      <c r="A170" s="90">
        <v>2026</v>
      </c>
      <c r="B170" s="78">
        <v>1226.7036048662869</v>
      </c>
      <c r="C170" s="78">
        <v>1099.2319076029116</v>
      </c>
      <c r="D170" s="78">
        <v>1116.3747691501203</v>
      </c>
      <c r="E170" s="78">
        <v>992.43765258504402</v>
      </c>
      <c r="F170" s="78">
        <v>1020.1139265611638</v>
      </c>
      <c r="G170" s="78">
        <v>1090.1888249544593</v>
      </c>
      <c r="H170" s="78">
        <v>1286.6338290919018</v>
      </c>
      <c r="I170" s="78">
        <v>1227.3197570833529</v>
      </c>
      <c r="J170" s="78">
        <v>1070.9734968257667</v>
      </c>
      <c r="K170" s="78">
        <v>1023.4195398316297</v>
      </c>
      <c r="L170" s="78">
        <v>1042.7555117914981</v>
      </c>
      <c r="M170" s="78">
        <v>1171.7772634786375</v>
      </c>
      <c r="N170" s="78">
        <v>13367.930083822774</v>
      </c>
    </row>
    <row r="171" spans="1:14" x14ac:dyDescent="0.2">
      <c r="A171" s="90">
        <v>2027</v>
      </c>
      <c r="B171" s="78">
        <v>1235.2185777401698</v>
      </c>
      <c r="C171" s="78">
        <v>1106.8620554546135</v>
      </c>
      <c r="D171" s="78">
        <v>1124.1239115172666</v>
      </c>
      <c r="E171" s="78">
        <v>999.32650467389294</v>
      </c>
      <c r="F171" s="78">
        <v>1027.1948892146363</v>
      </c>
      <c r="G171" s="78">
        <v>1097.7562016500785</v>
      </c>
      <c r="H171" s="78">
        <v>1295.564798325119</v>
      </c>
      <c r="I171" s="78">
        <v>1235.8390068823167</v>
      </c>
      <c r="J171" s="78">
        <v>1078.4074933005002</v>
      </c>
      <c r="K171" s="78">
        <v>1030.5234478870868</v>
      </c>
      <c r="L171" s="78">
        <v>1049.9936374982894</v>
      </c>
      <c r="M171" s="78">
        <v>1179.910973670058</v>
      </c>
      <c r="N171" s="78">
        <v>13460.721497814029</v>
      </c>
    </row>
    <row r="172" spans="1:14" x14ac:dyDescent="0.2">
      <c r="A172" s="90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14" ht="15" x14ac:dyDescent="0.25">
      <c r="A173" s="90"/>
      <c r="B173" s="16" t="s">
        <v>132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4" x14ac:dyDescent="0.2">
      <c r="A174" s="90"/>
      <c r="B174" s="119" t="s">
        <v>111</v>
      </c>
      <c r="C174" s="119" t="s">
        <v>112</v>
      </c>
      <c r="D174" s="119" t="s">
        <v>113</v>
      </c>
      <c r="E174" s="119" t="s">
        <v>114</v>
      </c>
      <c r="F174" s="119" t="s">
        <v>115</v>
      </c>
      <c r="G174" s="119" t="s">
        <v>116</v>
      </c>
      <c r="H174" s="119" t="s">
        <v>117</v>
      </c>
      <c r="I174" s="119" t="s">
        <v>118</v>
      </c>
      <c r="J174" s="119" t="s">
        <v>119</v>
      </c>
      <c r="K174" s="119" t="s">
        <v>120</v>
      </c>
      <c r="L174" s="119" t="s">
        <v>121</v>
      </c>
      <c r="M174" s="119" t="s">
        <v>122</v>
      </c>
      <c r="N174" s="119" t="s">
        <v>107</v>
      </c>
    </row>
    <row r="175" spans="1:14" x14ac:dyDescent="0.2">
      <c r="A175" s="90">
        <v>2018</v>
      </c>
      <c r="B175" s="78">
        <v>1148.9863479690887</v>
      </c>
      <c r="C175" s="78">
        <v>1028.543901906849</v>
      </c>
      <c r="D175" s="78">
        <v>1041.1110870429447</v>
      </c>
      <c r="E175" s="78">
        <v>923.566334099899</v>
      </c>
      <c r="F175" s="78">
        <v>949.13577231510396</v>
      </c>
      <c r="G175" s="78">
        <v>1014.1547901385744</v>
      </c>
      <c r="H175" s="78">
        <v>1198.2228190060109</v>
      </c>
      <c r="I175" s="78">
        <v>1142.6029664652517</v>
      </c>
      <c r="J175" s="78">
        <v>997.17764434783658</v>
      </c>
      <c r="K175" s="78">
        <v>954.83086675090487</v>
      </c>
      <c r="L175" s="78">
        <v>974.91770941391576</v>
      </c>
      <c r="M175" s="78">
        <v>1097.7652456122212</v>
      </c>
      <c r="N175" s="78">
        <v>12471.015485068603</v>
      </c>
    </row>
    <row r="176" spans="1:14" x14ac:dyDescent="0.2">
      <c r="A176" s="90">
        <v>2019</v>
      </c>
      <c r="B176" s="78">
        <v>1160.1713807535327</v>
      </c>
      <c r="C176" s="78">
        <v>1038.3708305652494</v>
      </c>
      <c r="D176" s="78">
        <v>1050.4338241133871</v>
      </c>
      <c r="E176" s="78">
        <v>931.49975057966685</v>
      </c>
      <c r="F176" s="78">
        <v>957.2778875004467</v>
      </c>
      <c r="G176" s="78">
        <v>1022.8477524822564</v>
      </c>
      <c r="H176" s="78">
        <v>1208.7534970329305</v>
      </c>
      <c r="I176" s="78">
        <v>1152.6095939653014</v>
      </c>
      <c r="J176" s="78">
        <v>1005.9560758871263</v>
      </c>
      <c r="K176" s="78">
        <v>963.574824295746</v>
      </c>
      <c r="L176" s="78">
        <v>984.19234082599837</v>
      </c>
      <c r="M176" s="78">
        <v>1108.5749119275274</v>
      </c>
      <c r="N176" s="78">
        <v>12584.26266992917</v>
      </c>
    </row>
    <row r="177" spans="1:14" x14ac:dyDescent="0.2">
      <c r="A177" s="90">
        <v>2020</v>
      </c>
      <c r="B177" s="78">
        <v>1165.1144030160531</v>
      </c>
      <c r="C177" s="78">
        <v>1042.4006553190347</v>
      </c>
      <c r="D177" s="78">
        <v>1054.0804334635804</v>
      </c>
      <c r="E177" s="78">
        <v>934.3890179874993</v>
      </c>
      <c r="F177" s="78">
        <v>960.23525361488453</v>
      </c>
      <c r="G177" s="78">
        <v>1025.9998533345727</v>
      </c>
      <c r="H177" s="78">
        <v>1212.7434853263569</v>
      </c>
      <c r="I177" s="78">
        <v>1156.3772558490905</v>
      </c>
      <c r="J177" s="78">
        <v>1009.2900735010008</v>
      </c>
      <c r="K177" s="78">
        <v>967.1142700142999</v>
      </c>
      <c r="L177" s="78">
        <v>988.1622801916817</v>
      </c>
      <c r="M177" s="78">
        <v>1113.4215288984706</v>
      </c>
      <c r="N177" s="78">
        <v>12629.328510516523</v>
      </c>
    </row>
    <row r="178" spans="1:14" x14ac:dyDescent="0.2">
      <c r="A178" s="90">
        <v>2021</v>
      </c>
      <c r="B178" s="78">
        <v>1174.1304786141557</v>
      </c>
      <c r="C178" s="78">
        <v>1050.4931580810608</v>
      </c>
      <c r="D178" s="78">
        <v>1061.4462577161173</v>
      </c>
      <c r="E178" s="78">
        <v>940.59461500788859</v>
      </c>
      <c r="F178" s="78">
        <v>966.60830903663816</v>
      </c>
      <c r="G178" s="78">
        <v>1032.8099384612797</v>
      </c>
      <c r="H178" s="78">
        <v>1221.0528940300014</v>
      </c>
      <c r="I178" s="78">
        <v>1164.2755811887077</v>
      </c>
      <c r="J178" s="78">
        <v>1016.2343791707049</v>
      </c>
      <c r="K178" s="78">
        <v>974.09599455049749</v>
      </c>
      <c r="L178" s="78">
        <v>995.62784326951294</v>
      </c>
      <c r="M178" s="78">
        <v>1122.1812340397496</v>
      </c>
      <c r="N178" s="78">
        <v>12719.550683166315</v>
      </c>
    </row>
    <row r="179" spans="1:14" x14ac:dyDescent="0.2">
      <c r="A179" s="90">
        <v>2022</v>
      </c>
      <c r="B179" s="78">
        <v>1184.1913338662919</v>
      </c>
      <c r="C179" s="78">
        <v>1059.3268370659061</v>
      </c>
      <c r="D179" s="78">
        <v>1069.8076275744595</v>
      </c>
      <c r="E179" s="78">
        <v>947.6989257411476</v>
      </c>
      <c r="F179" s="78">
        <v>973.89910431124463</v>
      </c>
      <c r="G179" s="78">
        <v>1040.5937129592187</v>
      </c>
      <c r="H179" s="78">
        <v>1230.4910065913502</v>
      </c>
      <c r="I179" s="78">
        <v>1173.2427907067649</v>
      </c>
      <c r="J179" s="78">
        <v>1024.1024510989098</v>
      </c>
      <c r="K179" s="78">
        <v>981.94442047556311</v>
      </c>
      <c r="L179" s="78">
        <v>1003.9636848487447</v>
      </c>
      <c r="M179" s="78">
        <v>1131.9080287961158</v>
      </c>
      <c r="N179" s="78">
        <v>12821.169924035716</v>
      </c>
    </row>
    <row r="180" spans="1:14" x14ac:dyDescent="0.2">
      <c r="A180" s="90">
        <v>2023</v>
      </c>
      <c r="B180" s="78">
        <v>1194.4484215247799</v>
      </c>
      <c r="C180" s="78">
        <v>1068.33727903043</v>
      </c>
      <c r="D180" s="78">
        <v>1078.3516122364588</v>
      </c>
      <c r="E180" s="78">
        <v>954.96724659976883</v>
      </c>
      <c r="F180" s="78">
        <v>981.3585443841107</v>
      </c>
      <c r="G180" s="78">
        <v>1048.5577580246129</v>
      </c>
      <c r="H180" s="78">
        <v>1240.1405963481109</v>
      </c>
      <c r="I180" s="78">
        <v>1182.4119094441508</v>
      </c>
      <c r="J180" s="78">
        <v>1032.146492901679</v>
      </c>
      <c r="K180" s="78">
        <v>989.95933568355042</v>
      </c>
      <c r="L180" s="78">
        <v>1012.4674378475293</v>
      </c>
      <c r="M180" s="78">
        <v>1141.8216838862531</v>
      </c>
      <c r="N180" s="78">
        <v>12924.968317911433</v>
      </c>
    </row>
    <row r="181" spans="1:14" x14ac:dyDescent="0.2">
      <c r="A181" s="90">
        <v>2024</v>
      </c>
      <c r="B181" s="78">
        <v>1202.9583800143082</v>
      </c>
      <c r="C181" s="78">
        <v>1075.4711552386041</v>
      </c>
      <c r="D181" s="78">
        <v>1085.3098385602962</v>
      </c>
      <c r="E181" s="78">
        <v>960.82757075417896</v>
      </c>
      <c r="F181" s="78">
        <v>987.37078459841791</v>
      </c>
      <c r="G181" s="78">
        <v>1054.9752323164084</v>
      </c>
      <c r="H181" s="78">
        <v>1247.9636212322794</v>
      </c>
      <c r="I181" s="78">
        <v>1189.838855325346</v>
      </c>
      <c r="J181" s="78">
        <v>1038.6700699388909</v>
      </c>
      <c r="K181" s="78">
        <v>996.51958196750286</v>
      </c>
      <c r="L181" s="78">
        <v>1019.4872685086701</v>
      </c>
      <c r="M181" s="78">
        <v>1150.0659323886719</v>
      </c>
      <c r="N181" s="78">
        <v>13009.458290843575</v>
      </c>
    </row>
    <row r="182" spans="1:14" x14ac:dyDescent="0.2">
      <c r="A182" s="90">
        <v>2025</v>
      </c>
      <c r="B182" s="78">
        <v>1210.3833818306541</v>
      </c>
      <c r="C182" s="78">
        <v>1082.2575718792141</v>
      </c>
      <c r="D182" s="78">
        <v>1091.2843715113106</v>
      </c>
      <c r="E182" s="78">
        <v>965.81501000385163</v>
      </c>
      <c r="F182" s="78">
        <v>992.48585605789117</v>
      </c>
      <c r="G182" s="78">
        <v>1060.4339478953234</v>
      </c>
      <c r="H182" s="78">
        <v>1254.6539000598248</v>
      </c>
      <c r="I182" s="78">
        <v>1196.1854490145593</v>
      </c>
      <c r="J182" s="78">
        <v>1044.2507095489641</v>
      </c>
      <c r="K182" s="78">
        <v>1002.1771598534942</v>
      </c>
      <c r="L182" s="78">
        <v>1025.5857224508923</v>
      </c>
      <c r="M182" s="78">
        <v>1157.2730475623287</v>
      </c>
      <c r="N182" s="78">
        <v>13082.786127668309</v>
      </c>
    </row>
    <row r="183" spans="1:14" x14ac:dyDescent="0.2">
      <c r="A183" s="90">
        <v>2026</v>
      </c>
      <c r="B183" s="78">
        <v>1218.1532758977478</v>
      </c>
      <c r="C183" s="78">
        <v>1089.0420168624341</v>
      </c>
      <c r="D183" s="78">
        <v>1097.5768509568843</v>
      </c>
      <c r="E183" s="78">
        <v>971.08674598319112</v>
      </c>
      <c r="F183" s="78">
        <v>997.89321201273822</v>
      </c>
      <c r="G183" s="78">
        <v>1066.2050662615159</v>
      </c>
      <c r="H183" s="78">
        <v>1261.7116138978454</v>
      </c>
      <c r="I183" s="78">
        <v>1202.8827186680221</v>
      </c>
      <c r="J183" s="78">
        <v>1050.1371374339303</v>
      </c>
      <c r="K183" s="78">
        <v>1008.1252988065118</v>
      </c>
      <c r="L183" s="78">
        <v>1031.9785264405255</v>
      </c>
      <c r="M183" s="78">
        <v>1164.8091299470339</v>
      </c>
      <c r="N183" s="78">
        <v>13159.601593168381</v>
      </c>
    </row>
    <row r="184" spans="1:14" x14ac:dyDescent="0.2">
      <c r="A184" s="90">
        <v>2027</v>
      </c>
      <c r="B184" s="78">
        <v>1226.0593455680767</v>
      </c>
      <c r="C184" s="78">
        <v>1095.949393670091</v>
      </c>
      <c r="D184" s="78">
        <v>1103.9972236285573</v>
      </c>
      <c r="E184" s="78">
        <v>976.47381809358387</v>
      </c>
      <c r="F184" s="78">
        <v>1003.4191796885584</v>
      </c>
      <c r="G184" s="78">
        <v>1072.1029843027259</v>
      </c>
      <c r="H184" s="78">
        <v>1268.9177201987943</v>
      </c>
      <c r="I184" s="78">
        <v>1209.7217190651572</v>
      </c>
      <c r="J184" s="78">
        <v>1056.1470264280013</v>
      </c>
      <c r="K184" s="78">
        <v>1014.1951331394318</v>
      </c>
      <c r="L184" s="78">
        <v>1038.4910276124699</v>
      </c>
      <c r="M184" s="78">
        <v>1172.4759461606718</v>
      </c>
      <c r="N184" s="78">
        <v>13237.950517556121</v>
      </c>
    </row>
    <row r="185" spans="1:14" x14ac:dyDescent="0.2">
      <c r="A185" s="90"/>
      <c r="N185" s="8"/>
    </row>
    <row r="186" spans="1:14" ht="15" x14ac:dyDescent="0.25">
      <c r="A186" s="90"/>
      <c r="B186" s="16" t="s">
        <v>133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4" x14ac:dyDescent="0.2">
      <c r="A187" s="90"/>
      <c r="B187" s="119" t="s">
        <v>111</v>
      </c>
      <c r="C187" s="119" t="s">
        <v>112</v>
      </c>
      <c r="D187" s="119" t="s">
        <v>113</v>
      </c>
      <c r="E187" s="119" t="s">
        <v>114</v>
      </c>
      <c r="F187" s="119" t="s">
        <v>115</v>
      </c>
      <c r="G187" s="119" t="s">
        <v>116</v>
      </c>
      <c r="H187" s="119" t="s">
        <v>117</v>
      </c>
      <c r="I187" s="119" t="s">
        <v>118</v>
      </c>
      <c r="J187" s="119" t="s">
        <v>119</v>
      </c>
      <c r="K187" s="119" t="s">
        <v>120</v>
      </c>
      <c r="L187" s="119" t="s">
        <v>121</v>
      </c>
      <c r="M187" s="119" t="s">
        <v>122</v>
      </c>
      <c r="N187" s="119" t="s">
        <v>107</v>
      </c>
    </row>
    <row r="188" spans="1:14" x14ac:dyDescent="0.2">
      <c r="A188" s="90">
        <v>2018</v>
      </c>
      <c r="B188" s="78">
        <v>1090.8075513559618</v>
      </c>
      <c r="C188" s="78">
        <v>976.41069765979682</v>
      </c>
      <c r="D188" s="78">
        <v>988.16484935296012</v>
      </c>
      <c r="E188" s="78">
        <v>876.49805443404762</v>
      </c>
      <c r="F188" s="78">
        <v>900.7548917012499</v>
      </c>
      <c r="G188" s="78">
        <v>962.45047161752234</v>
      </c>
      <c r="H188" s="78">
        <v>1137.201715325089</v>
      </c>
      <c r="I188" s="78">
        <v>1084.3949476387252</v>
      </c>
      <c r="J188" s="78">
        <v>946.38465001513691</v>
      </c>
      <c r="K188" s="78">
        <v>906.29321101926269</v>
      </c>
      <c r="L188" s="78">
        <v>925.46300772634117</v>
      </c>
      <c r="M188" s="78">
        <v>1042.1914372225074</v>
      </c>
      <c r="N188" s="78">
        <v>11837.015485068601</v>
      </c>
    </row>
    <row r="189" spans="1:14" x14ac:dyDescent="0.2">
      <c r="A189" s="90">
        <v>2019</v>
      </c>
      <c r="B189" s="78">
        <v>1092.0820004902203</v>
      </c>
      <c r="C189" s="78">
        <v>977.3568912098666</v>
      </c>
      <c r="D189" s="78">
        <v>988.4683535046039</v>
      </c>
      <c r="E189" s="78">
        <v>876.41353052909631</v>
      </c>
      <c r="F189" s="78">
        <v>900.65546886404331</v>
      </c>
      <c r="G189" s="78">
        <v>962.33575825099354</v>
      </c>
      <c r="H189" s="78">
        <v>1137.3376312107789</v>
      </c>
      <c r="I189" s="78">
        <v>1084.4860135721112</v>
      </c>
      <c r="J189" s="78">
        <v>946.51064718860391</v>
      </c>
      <c r="K189" s="78">
        <v>906.76892437007007</v>
      </c>
      <c r="L189" s="78">
        <v>926.31317891404194</v>
      </c>
      <c r="M189" s="78">
        <v>1043.5342718247396</v>
      </c>
      <c r="N189" s="78">
        <v>11842.262669929169</v>
      </c>
    </row>
    <row r="190" spans="1:14" x14ac:dyDescent="0.2">
      <c r="A190" s="90">
        <v>2020</v>
      </c>
      <c r="B190" s="78">
        <v>1087.6650270831208</v>
      </c>
      <c r="C190" s="78">
        <v>972.99935502800622</v>
      </c>
      <c r="D190" s="78">
        <v>983.5967984314874</v>
      </c>
      <c r="E190" s="78">
        <v>871.73029868469405</v>
      </c>
      <c r="F190" s="78">
        <v>895.82916017940693</v>
      </c>
      <c r="G190" s="78">
        <v>957.16949871033296</v>
      </c>
      <c r="H190" s="78">
        <v>1131.5103441485996</v>
      </c>
      <c r="I190" s="78">
        <v>1078.8889784207176</v>
      </c>
      <c r="J190" s="78">
        <v>941.67290123475709</v>
      </c>
      <c r="K190" s="78">
        <v>902.49947279425885</v>
      </c>
      <c r="L190" s="78">
        <v>922.32668362336472</v>
      </c>
      <c r="M190" s="78">
        <v>1039.4399921777792</v>
      </c>
      <c r="N190" s="78">
        <v>11785.328510516527</v>
      </c>
    </row>
    <row r="191" spans="1:14" x14ac:dyDescent="0.2">
      <c r="A191" s="90">
        <v>2021</v>
      </c>
      <c r="B191" s="78">
        <v>1087.963459655597</v>
      </c>
      <c r="C191" s="78">
        <v>973.28010005585259</v>
      </c>
      <c r="D191" s="78">
        <v>983.02903817211802</v>
      </c>
      <c r="E191" s="78">
        <v>870.88307777408033</v>
      </c>
      <c r="F191" s="78">
        <v>894.95271456280693</v>
      </c>
      <c r="G191" s="78">
        <v>956.23209131416945</v>
      </c>
      <c r="H191" s="78">
        <v>1130.6762120798662</v>
      </c>
      <c r="I191" s="78">
        <v>1078.0652820118808</v>
      </c>
      <c r="J191" s="78">
        <v>941.00626926785787</v>
      </c>
      <c r="K191" s="78">
        <v>902.20820475237122</v>
      </c>
      <c r="L191" s="78">
        <v>922.38184187419347</v>
      </c>
      <c r="M191" s="78">
        <v>1039.8723916455206</v>
      </c>
      <c r="N191" s="78">
        <v>11780.550683166315</v>
      </c>
    </row>
    <row r="192" spans="1:14" x14ac:dyDescent="0.2">
      <c r="A192" s="90">
        <v>2022</v>
      </c>
      <c r="B192" s="78">
        <v>1089.9490245261004</v>
      </c>
      <c r="C192" s="78">
        <v>974.87762450798414</v>
      </c>
      <c r="D192" s="78">
        <v>984.04140342995765</v>
      </c>
      <c r="E192" s="78">
        <v>871.45425189756816</v>
      </c>
      <c r="F192" s="78">
        <v>895.5281825597807</v>
      </c>
      <c r="G192" s="78">
        <v>956.83924115934406</v>
      </c>
      <c r="H192" s="78">
        <v>1131.6445184520649</v>
      </c>
      <c r="I192" s="78">
        <v>1078.9531450682118</v>
      </c>
      <c r="J192" s="78">
        <v>941.82420949057769</v>
      </c>
      <c r="K192" s="78">
        <v>903.31954281563162</v>
      </c>
      <c r="L192" s="78">
        <v>923.85330845578073</v>
      </c>
      <c r="M192" s="78">
        <v>1041.8854716727153</v>
      </c>
      <c r="N192" s="78">
        <v>11794.169924035717</v>
      </c>
    </row>
    <row r="193" spans="1:14" x14ac:dyDescent="0.2">
      <c r="A193" s="90">
        <v>2023</v>
      </c>
      <c r="B193" s="78">
        <v>1092.6814097835215</v>
      </c>
      <c r="C193" s="78">
        <v>977.14528611247908</v>
      </c>
      <c r="D193" s="78">
        <v>985.73745198694314</v>
      </c>
      <c r="E193" s="78">
        <v>872.63487727890265</v>
      </c>
      <c r="F193" s="78">
        <v>896.73015857848895</v>
      </c>
      <c r="G193" s="78">
        <v>958.1159768892079</v>
      </c>
      <c r="H193" s="78">
        <v>1133.4017888052995</v>
      </c>
      <c r="I193" s="78">
        <v>1080.5937818753528</v>
      </c>
      <c r="J193" s="78">
        <v>943.29881038596295</v>
      </c>
      <c r="K193" s="78">
        <v>905.05671706148223</v>
      </c>
      <c r="L193" s="78">
        <v>925.96071202494204</v>
      </c>
      <c r="M193" s="78">
        <v>1044.6113471288518</v>
      </c>
      <c r="N193" s="78">
        <v>11815.968317911433</v>
      </c>
    </row>
    <row r="194" spans="1:14" x14ac:dyDescent="0.2">
      <c r="A194" s="90">
        <v>2024</v>
      </c>
      <c r="B194" s="78">
        <v>1094.4007831794042</v>
      </c>
      <c r="C194" s="78">
        <v>978.19421419087109</v>
      </c>
      <c r="D194" s="78">
        <v>986.51583353308513</v>
      </c>
      <c r="E194" s="78">
        <v>873.00142746600523</v>
      </c>
      <c r="F194" s="78">
        <v>897.09541903660499</v>
      </c>
      <c r="G194" s="78">
        <v>958.49856226845168</v>
      </c>
      <c r="H194" s="78">
        <v>1134.1024766667736</v>
      </c>
      <c r="I194" s="78">
        <v>1081.2267318682784</v>
      </c>
      <c r="J194" s="78">
        <v>943.893867579926</v>
      </c>
      <c r="K194" s="78">
        <v>905.95168491618938</v>
      </c>
      <c r="L194" s="78">
        <v>927.20822734715466</v>
      </c>
      <c r="M194" s="78">
        <v>1046.3690627908306</v>
      </c>
      <c r="N194" s="78">
        <v>11826.458290843575</v>
      </c>
    </row>
    <row r="195" spans="1:14" x14ac:dyDescent="0.2">
      <c r="A195" s="90">
        <v>2025</v>
      </c>
      <c r="B195" s="78">
        <v>1095.5857878826703</v>
      </c>
      <c r="C195" s="78">
        <v>979.38905687438398</v>
      </c>
      <c r="D195" s="78">
        <v>986.81159020189307</v>
      </c>
      <c r="E195" s="78">
        <v>872.94053388085467</v>
      </c>
      <c r="F195" s="78">
        <v>897.02137396336207</v>
      </c>
      <c r="G195" s="78">
        <v>958.41170425204871</v>
      </c>
      <c r="H195" s="78">
        <v>1134.2479052572485</v>
      </c>
      <c r="I195" s="78">
        <v>1081.3301942007033</v>
      </c>
      <c r="J195" s="78">
        <v>944.02667814485153</v>
      </c>
      <c r="K195" s="78">
        <v>906.40333127260396</v>
      </c>
      <c r="L195" s="78">
        <v>928.00239151846972</v>
      </c>
      <c r="M195" s="78">
        <v>1047.6155802192186</v>
      </c>
      <c r="N195" s="78">
        <v>11831.786127668309</v>
      </c>
    </row>
    <row r="196" spans="1:14" x14ac:dyDescent="0.2">
      <c r="A196" s="90">
        <v>2026</v>
      </c>
      <c r="B196" s="78">
        <v>1097.9415668075328</v>
      </c>
      <c r="C196" s="78">
        <v>981.3219891595345</v>
      </c>
      <c r="D196" s="78">
        <v>988.17689610849345</v>
      </c>
      <c r="E196" s="78">
        <v>873.8320987240977</v>
      </c>
      <c r="F196" s="78">
        <v>897.92640822070541</v>
      </c>
      <c r="G196" s="78">
        <v>959.37122199877422</v>
      </c>
      <c r="H196" s="78">
        <v>1135.6269990366343</v>
      </c>
      <c r="I196" s="78">
        <v>1082.6106292945999</v>
      </c>
      <c r="J196" s="78">
        <v>945.18631318182213</v>
      </c>
      <c r="K196" s="78">
        <v>907.83455904554751</v>
      </c>
      <c r="L196" s="78">
        <v>929.79294408922772</v>
      </c>
      <c r="M196" s="78">
        <v>1049.979967501411</v>
      </c>
      <c r="N196" s="78">
        <v>11849.601593168381</v>
      </c>
    </row>
    <row r="197" spans="1:14" x14ac:dyDescent="0.2">
      <c r="A197" s="90">
        <v>2027</v>
      </c>
      <c r="B197" s="78">
        <v>1100.9841093161965</v>
      </c>
      <c r="C197" s="78">
        <v>983.87122744180692</v>
      </c>
      <c r="D197" s="78">
        <v>990.17116373668193</v>
      </c>
      <c r="E197" s="78">
        <v>875.28444083087822</v>
      </c>
      <c r="F197" s="78">
        <v>899.40791742249678</v>
      </c>
      <c r="G197" s="78">
        <v>960.9468547377511</v>
      </c>
      <c r="H197" s="78">
        <v>1137.7319720645723</v>
      </c>
      <c r="I197" s="78">
        <v>1084.58365966365</v>
      </c>
      <c r="J197" s="78">
        <v>946.95010012599857</v>
      </c>
      <c r="K197" s="78">
        <v>909.84682909806213</v>
      </c>
      <c r="L197" s="78">
        <v>932.17121941031814</v>
      </c>
      <c r="M197" s="78">
        <v>1053.001023707707</v>
      </c>
      <c r="N197" s="78">
        <v>11874.950517556121</v>
      </c>
    </row>
    <row r="198" spans="1:14" x14ac:dyDescent="0.2">
      <c r="A198" s="90"/>
    </row>
    <row r="199" spans="1:14" ht="15" x14ac:dyDescent="0.25">
      <c r="A199" s="90"/>
      <c r="B199" s="16" t="s">
        <v>134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1:14" x14ac:dyDescent="0.2">
      <c r="A200" s="90"/>
      <c r="B200" s="119" t="s">
        <v>111</v>
      </c>
      <c r="C200" s="119" t="s">
        <v>112</v>
      </c>
      <c r="D200" s="119" t="s">
        <v>113</v>
      </c>
      <c r="E200" s="119" t="s">
        <v>114</v>
      </c>
      <c r="F200" s="119" t="s">
        <v>115</v>
      </c>
      <c r="G200" s="119" t="s">
        <v>116</v>
      </c>
      <c r="H200" s="119" t="s">
        <v>117</v>
      </c>
      <c r="I200" s="119" t="s">
        <v>118</v>
      </c>
      <c r="J200" s="119" t="s">
        <v>119</v>
      </c>
      <c r="K200" s="119" t="s">
        <v>120</v>
      </c>
      <c r="L200" s="119" t="s">
        <v>121</v>
      </c>
      <c r="M200" s="119" t="s">
        <v>122</v>
      </c>
      <c r="N200" s="119" t="s">
        <v>107</v>
      </c>
    </row>
    <row r="201" spans="1:14" x14ac:dyDescent="0.2">
      <c r="A201" s="90">
        <v>2018</v>
      </c>
      <c r="B201" s="78">
        <v>827.18807338057786</v>
      </c>
      <c r="C201" s="78">
        <v>753.1561658797707</v>
      </c>
      <c r="D201" s="78">
        <v>766.48112586958712</v>
      </c>
      <c r="E201" s="78">
        <v>674.56746477104912</v>
      </c>
      <c r="F201" s="78">
        <v>700.34421475550732</v>
      </c>
      <c r="G201" s="78">
        <v>776.96297008084366</v>
      </c>
      <c r="H201" s="78">
        <v>982.14850761364642</v>
      </c>
      <c r="I201" s="78">
        <v>919.53826741621481</v>
      </c>
      <c r="J201" s="78">
        <v>778.18801408034972</v>
      </c>
      <c r="K201" s="78">
        <v>696.56394547232799</v>
      </c>
      <c r="L201" s="78">
        <v>702.11357316740748</v>
      </c>
      <c r="M201" s="78">
        <v>779.84862779558591</v>
      </c>
      <c r="N201" s="78">
        <v>9357.1009502828692</v>
      </c>
    </row>
    <row r="202" spans="1:14" x14ac:dyDescent="0.2">
      <c r="A202" s="90">
        <v>2019</v>
      </c>
      <c r="B202" s="78">
        <v>830.07727319873527</v>
      </c>
      <c r="C202" s="78">
        <v>755.78678729167154</v>
      </c>
      <c r="D202" s="78">
        <v>769.15828865849574</v>
      </c>
      <c r="E202" s="78">
        <v>676.92359182276823</v>
      </c>
      <c r="F202" s="78">
        <v>702.79037475591667</v>
      </c>
      <c r="G202" s="78">
        <v>779.67674382119571</v>
      </c>
      <c r="H202" s="78">
        <v>985.57895273358633</v>
      </c>
      <c r="I202" s="78">
        <v>922.75002769238768</v>
      </c>
      <c r="J202" s="78">
        <v>780.90606665040752</v>
      </c>
      <c r="K202" s="78">
        <v>698.99690176045351</v>
      </c>
      <c r="L202" s="78">
        <v>704.5659131771356</v>
      </c>
      <c r="M202" s="78">
        <v>782.57248055183891</v>
      </c>
      <c r="N202" s="78">
        <v>9389.7834021145936</v>
      </c>
    </row>
    <row r="203" spans="1:14" x14ac:dyDescent="0.2">
      <c r="A203" s="90">
        <v>2020</v>
      </c>
      <c r="B203" s="78">
        <v>832.94820613412924</v>
      </c>
      <c r="C203" s="78">
        <v>758.40077667534638</v>
      </c>
      <c r="D203" s="78">
        <v>771.81852516266065</v>
      </c>
      <c r="E203" s="78">
        <v>679.26482232895978</v>
      </c>
      <c r="F203" s="78">
        <v>705.22106898006939</v>
      </c>
      <c r="G203" s="78">
        <v>782.37335980511648</v>
      </c>
      <c r="H203" s="78">
        <v>988.98770896290739</v>
      </c>
      <c r="I203" s="78">
        <v>925.94148170657752</v>
      </c>
      <c r="J203" s="78">
        <v>783.60693441125625</v>
      </c>
      <c r="K203" s="78">
        <v>701.41447575241364</v>
      </c>
      <c r="L203" s="78">
        <v>707.00274833767605</v>
      </c>
      <c r="M203" s="78">
        <v>785.2791118273725</v>
      </c>
      <c r="N203" s="78">
        <v>9422.2592200844865</v>
      </c>
    </row>
    <row r="204" spans="1:14" x14ac:dyDescent="0.2">
      <c r="A204" s="90">
        <v>2021</v>
      </c>
      <c r="B204" s="78">
        <v>838.72299966327807</v>
      </c>
      <c r="C204" s="78">
        <v>763.6587361323609</v>
      </c>
      <c r="D204" s="78">
        <v>777.16950928383756</v>
      </c>
      <c r="E204" s="78">
        <v>683.97413567122544</v>
      </c>
      <c r="F204" s="78">
        <v>710.11033584657343</v>
      </c>
      <c r="G204" s="78">
        <v>787.79752013382426</v>
      </c>
      <c r="H204" s="78">
        <v>995.84431754921252</v>
      </c>
      <c r="I204" s="78">
        <v>932.36099355323427</v>
      </c>
      <c r="J204" s="78">
        <v>789.03964705882458</v>
      </c>
      <c r="K204" s="78">
        <v>706.27735167434594</v>
      </c>
      <c r="L204" s="78">
        <v>711.90436750934089</v>
      </c>
      <c r="M204" s="78">
        <v>790.72341760792449</v>
      </c>
      <c r="N204" s="78">
        <v>9487.5833316839835</v>
      </c>
    </row>
    <row r="205" spans="1:14" x14ac:dyDescent="0.2">
      <c r="A205" s="90">
        <v>2022</v>
      </c>
      <c r="B205" s="78">
        <v>845.42702293775176</v>
      </c>
      <c r="C205" s="78">
        <v>769.76276087335623</v>
      </c>
      <c r="D205" s="78">
        <v>783.38152741204181</v>
      </c>
      <c r="E205" s="78">
        <v>689.44123091783104</v>
      </c>
      <c r="F205" s="78">
        <v>715.7863411795272</v>
      </c>
      <c r="G205" s="78">
        <v>794.09448935091984</v>
      </c>
      <c r="H205" s="78">
        <v>1003.8042321876361</v>
      </c>
      <c r="I205" s="78">
        <v>939.8134776314123</v>
      </c>
      <c r="J205" s="78">
        <v>795.34654475983973</v>
      </c>
      <c r="K205" s="78">
        <v>711.92271946056303</v>
      </c>
      <c r="L205" s="78">
        <v>717.59471277338889</v>
      </c>
      <c r="M205" s="78">
        <v>797.04377390844695</v>
      </c>
      <c r="N205" s="78">
        <v>9563.4188333927159</v>
      </c>
    </row>
    <row r="206" spans="1:14" x14ac:dyDescent="0.2">
      <c r="A206" s="90">
        <v>2023</v>
      </c>
      <c r="B206" s="78">
        <v>851.87641985579819</v>
      </c>
      <c r="C206" s="78">
        <v>775.6349478781583</v>
      </c>
      <c r="D206" s="78">
        <v>789.35760609354588</v>
      </c>
      <c r="E206" s="78">
        <v>694.70067972797756</v>
      </c>
      <c r="F206" s="78">
        <v>721.24676543559315</v>
      </c>
      <c r="G206" s="78">
        <v>800.15229258325701</v>
      </c>
      <c r="H206" s="78">
        <v>1011.4618203007967</v>
      </c>
      <c r="I206" s="78">
        <v>946.98290796865479</v>
      </c>
      <c r="J206" s="78">
        <v>801.41389938109205</v>
      </c>
      <c r="K206" s="78">
        <v>717.35366981843231</v>
      </c>
      <c r="L206" s="78">
        <v>723.06893231381139</v>
      </c>
      <c r="M206" s="78">
        <v>803.12407595643538</v>
      </c>
      <c r="N206" s="78">
        <v>9636.3740173135538</v>
      </c>
    </row>
    <row r="207" spans="1:14" x14ac:dyDescent="0.2">
      <c r="A207" s="90">
        <v>2024</v>
      </c>
      <c r="B207" s="78">
        <v>857.71087833213312</v>
      </c>
      <c r="C207" s="78">
        <v>780.94723237237565</v>
      </c>
      <c r="D207" s="78">
        <v>794.76387637921891</v>
      </c>
      <c r="E207" s="78">
        <v>699.45864951664794</v>
      </c>
      <c r="F207" s="78">
        <v>726.1865480214725</v>
      </c>
      <c r="G207" s="78">
        <v>805.63249513025494</v>
      </c>
      <c r="H207" s="78">
        <v>1018.389271106328</v>
      </c>
      <c r="I207" s="78">
        <v>953.46874596764223</v>
      </c>
      <c r="J207" s="78">
        <v>806.90274260918397</v>
      </c>
      <c r="K207" s="78">
        <v>722.26678878950406</v>
      </c>
      <c r="L207" s="78">
        <v>728.02119482839885</v>
      </c>
      <c r="M207" s="78">
        <v>808.62463209732016</v>
      </c>
      <c r="N207" s="78">
        <v>9702.3730551504814</v>
      </c>
    </row>
    <row r="208" spans="1:14" x14ac:dyDescent="0.2">
      <c r="A208" s="90">
        <v>2025</v>
      </c>
      <c r="B208" s="78">
        <v>863.74170231449239</v>
      </c>
      <c r="C208" s="78">
        <v>786.43830799812361</v>
      </c>
      <c r="D208" s="78">
        <v>800.35210099787025</v>
      </c>
      <c r="E208" s="78">
        <v>704.37675432881531</v>
      </c>
      <c r="F208" s="78">
        <v>731.29258475262691</v>
      </c>
      <c r="G208" s="78">
        <v>811.29714028672936</v>
      </c>
      <c r="H208" s="78">
        <v>1025.5498733497184</v>
      </c>
      <c r="I208" s="78">
        <v>960.17287241033489</v>
      </c>
      <c r="J208" s="78">
        <v>812.57631925895396</v>
      </c>
      <c r="K208" s="78">
        <v>727.34526451079091</v>
      </c>
      <c r="L208" s="78">
        <v>733.14013151482015</v>
      </c>
      <c r="M208" s="78">
        <v>814.31031587162636</v>
      </c>
      <c r="N208" s="78">
        <v>9770.5933675949036</v>
      </c>
    </row>
    <row r="209" spans="1:14" x14ac:dyDescent="0.2">
      <c r="A209" s="90">
        <v>2026</v>
      </c>
      <c r="B209" s="78">
        <v>870.40674939879716</v>
      </c>
      <c r="C209" s="78">
        <v>792.50684485082252</v>
      </c>
      <c r="D209" s="78">
        <v>806.52800338035206</v>
      </c>
      <c r="E209" s="78">
        <v>709.81206470008874</v>
      </c>
      <c r="F209" s="78">
        <v>736.93559063820408</v>
      </c>
      <c r="G209" s="78">
        <v>817.55749986515798</v>
      </c>
      <c r="H209" s="78">
        <v>1033.4635102331322</v>
      </c>
      <c r="I209" s="78">
        <v>967.582028859003</v>
      </c>
      <c r="J209" s="78">
        <v>818.84654959857937</v>
      </c>
      <c r="K209" s="78">
        <v>732.95781097175291</v>
      </c>
      <c r="L209" s="78">
        <v>738.79739396127366</v>
      </c>
      <c r="M209" s="78">
        <v>820.5939265644713</v>
      </c>
      <c r="N209" s="78">
        <v>9845.9879730216362</v>
      </c>
    </row>
    <row r="210" spans="1:14" x14ac:dyDescent="0.2">
      <c r="A210" s="90">
        <v>2027</v>
      </c>
      <c r="B210" s="78">
        <v>877.46879400212686</v>
      </c>
      <c r="C210" s="78">
        <v>798.93684862853502</v>
      </c>
      <c r="D210" s="78">
        <v>813.07176781880651</v>
      </c>
      <c r="E210" s="78">
        <v>715.57112443205426</v>
      </c>
      <c r="F210" s="78">
        <v>742.91471708048277</v>
      </c>
      <c r="G210" s="78">
        <v>824.19075211627217</v>
      </c>
      <c r="H210" s="78">
        <v>1041.8485157609746</v>
      </c>
      <c r="I210" s="78">
        <v>975.43250502994533</v>
      </c>
      <c r="J210" s="78">
        <v>825.49026055387935</v>
      </c>
      <c r="K210" s="78">
        <v>738.9046637012575</v>
      </c>
      <c r="L210" s="78">
        <v>744.79162614362065</v>
      </c>
      <c r="M210" s="78">
        <v>827.251814861664</v>
      </c>
      <c r="N210" s="78">
        <v>9925.87339012962</v>
      </c>
    </row>
    <row r="211" spans="1:14" x14ac:dyDescent="0.2">
      <c r="A211" s="90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4" ht="15" x14ac:dyDescent="0.25">
      <c r="A212" s="90"/>
      <c r="B212" s="16" t="s">
        <v>135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1:14" x14ac:dyDescent="0.2">
      <c r="A213" s="90"/>
      <c r="B213" s="119" t="s">
        <v>111</v>
      </c>
      <c r="C213" s="119" t="s">
        <v>112</v>
      </c>
      <c r="D213" s="119" t="s">
        <v>113</v>
      </c>
      <c r="E213" s="119" t="s">
        <v>114</v>
      </c>
      <c r="F213" s="119" t="s">
        <v>115</v>
      </c>
      <c r="G213" s="119" t="s">
        <v>116</v>
      </c>
      <c r="H213" s="119" t="s">
        <v>117</v>
      </c>
      <c r="I213" s="119" t="s">
        <v>118</v>
      </c>
      <c r="J213" s="119" t="s">
        <v>119</v>
      </c>
      <c r="K213" s="119" t="s">
        <v>120</v>
      </c>
      <c r="L213" s="119" t="s">
        <v>121</v>
      </c>
      <c r="M213" s="119" t="s">
        <v>122</v>
      </c>
      <c r="N213" s="119" t="s">
        <v>107</v>
      </c>
    </row>
    <row r="214" spans="1:14" x14ac:dyDescent="0.2">
      <c r="A214" s="90">
        <v>2018</v>
      </c>
      <c r="B214" s="78">
        <v>824.94215426016126</v>
      </c>
      <c r="C214" s="78">
        <v>750.53345508465532</v>
      </c>
      <c r="D214" s="78">
        <v>762.08532194167253</v>
      </c>
      <c r="E214" s="78">
        <v>669.33773566090838</v>
      </c>
      <c r="F214" s="78">
        <v>694.7197726106798</v>
      </c>
      <c r="G214" s="78">
        <v>770.64673082722538</v>
      </c>
      <c r="H214" s="78">
        <v>975.52723631375432</v>
      </c>
      <c r="I214" s="78">
        <v>912.74702598066494</v>
      </c>
      <c r="J214" s="78">
        <v>772.4899407112938</v>
      </c>
      <c r="K214" s="78">
        <v>691.77074445703022</v>
      </c>
      <c r="L214" s="78">
        <v>698.44390370140582</v>
      </c>
      <c r="M214" s="78">
        <v>777.17160305365007</v>
      </c>
      <c r="N214" s="78">
        <v>9300.4156246031016</v>
      </c>
    </row>
    <row r="215" spans="1:14" x14ac:dyDescent="0.2">
      <c r="A215" s="90">
        <v>2019</v>
      </c>
      <c r="B215" s="78">
        <v>826.57379058115441</v>
      </c>
      <c r="C215" s="78">
        <v>751.73787395182251</v>
      </c>
      <c r="D215" s="78">
        <v>762.4302647359857</v>
      </c>
      <c r="E215" s="78">
        <v>669.01329758548241</v>
      </c>
      <c r="F215" s="78">
        <v>694.38111939763826</v>
      </c>
      <c r="G215" s="78">
        <v>770.34063411014597</v>
      </c>
      <c r="H215" s="78">
        <v>975.90542854397154</v>
      </c>
      <c r="I215" s="78">
        <v>912.95178771691167</v>
      </c>
      <c r="J215" s="78">
        <v>772.77377098469083</v>
      </c>
      <c r="K215" s="78">
        <v>692.22290705477928</v>
      </c>
      <c r="L215" s="78">
        <v>699.42533882388454</v>
      </c>
      <c r="M215" s="78">
        <v>778.85810978777761</v>
      </c>
      <c r="N215" s="78">
        <v>9306.6143232742452</v>
      </c>
    </row>
    <row r="216" spans="1:14" x14ac:dyDescent="0.2">
      <c r="A216" s="90">
        <v>2020</v>
      </c>
      <c r="B216" s="78">
        <v>828.19349190574644</v>
      </c>
      <c r="C216" s="78">
        <v>752.74461783878496</v>
      </c>
      <c r="D216" s="78">
        <v>762.79093546838271</v>
      </c>
      <c r="E216" s="78">
        <v>668.72748776771755</v>
      </c>
      <c r="F216" s="78">
        <v>694.09985862139285</v>
      </c>
      <c r="G216" s="78">
        <v>770.1159591567806</v>
      </c>
      <c r="H216" s="78">
        <v>976.38296214600598</v>
      </c>
      <c r="I216" s="78">
        <v>913.27964567098161</v>
      </c>
      <c r="J216" s="78">
        <v>773.174567698136</v>
      </c>
      <c r="K216" s="78">
        <v>692.78299147577889</v>
      </c>
      <c r="L216" s="78">
        <v>700.49266335981906</v>
      </c>
      <c r="M216" s="78">
        <v>780.60684942690011</v>
      </c>
      <c r="N216" s="78">
        <v>9313.3920305364281</v>
      </c>
    </row>
    <row r="217" spans="1:14" x14ac:dyDescent="0.2">
      <c r="A217" s="90">
        <v>2021</v>
      </c>
      <c r="B217" s="78">
        <v>832.83745730212866</v>
      </c>
      <c r="C217" s="78">
        <v>756.91897264228749</v>
      </c>
      <c r="D217" s="78">
        <v>766.05627521865529</v>
      </c>
      <c r="E217" s="78">
        <v>671.04863449822983</v>
      </c>
      <c r="F217" s="78">
        <v>696.51777656779336</v>
      </c>
      <c r="G217" s="78">
        <v>772.8711809136496</v>
      </c>
      <c r="H217" s="78">
        <v>980.55405498592063</v>
      </c>
      <c r="I217" s="78">
        <v>917.0670706589259</v>
      </c>
      <c r="J217" s="78">
        <v>776.48671889665195</v>
      </c>
      <c r="K217" s="78">
        <v>695.9282128462761</v>
      </c>
      <c r="L217" s="78">
        <v>704.12425621523641</v>
      </c>
      <c r="M217" s="78">
        <v>785.1599165869851</v>
      </c>
      <c r="N217" s="78">
        <v>9355.5705273327403</v>
      </c>
    </row>
    <row r="218" spans="1:14" x14ac:dyDescent="0.2">
      <c r="A218" s="90">
        <v>2022</v>
      </c>
      <c r="B218" s="78">
        <v>838.48025752091678</v>
      </c>
      <c r="C218" s="78">
        <v>761.81945898514914</v>
      </c>
      <c r="D218" s="78">
        <v>770.3001564105798</v>
      </c>
      <c r="E218" s="78">
        <v>674.2536406561378</v>
      </c>
      <c r="F218" s="78">
        <v>699.84371515740679</v>
      </c>
      <c r="G218" s="78">
        <v>776.61974355740188</v>
      </c>
      <c r="H218" s="78">
        <v>985.93828135835008</v>
      </c>
      <c r="I218" s="78">
        <v>921.98213156970928</v>
      </c>
      <c r="J218" s="78">
        <v>780.73955180799658</v>
      </c>
      <c r="K218" s="78">
        <v>699.90200253092939</v>
      </c>
      <c r="L218" s="78">
        <v>708.57328916381641</v>
      </c>
      <c r="M218" s="78">
        <v>790.60484143190354</v>
      </c>
      <c r="N218" s="78">
        <v>9409.0570701502966</v>
      </c>
    </row>
    <row r="219" spans="1:14" x14ac:dyDescent="0.2">
      <c r="A219" s="90">
        <v>2023</v>
      </c>
      <c r="B219" s="78">
        <v>843.87377829952766</v>
      </c>
      <c r="C219" s="78">
        <v>766.49417181464798</v>
      </c>
      <c r="D219" s="78">
        <v>774.31801504951943</v>
      </c>
      <c r="E219" s="78">
        <v>677.26239930192048</v>
      </c>
      <c r="F219" s="78">
        <v>702.9659156958046</v>
      </c>
      <c r="G219" s="78">
        <v>780.1419839420056</v>
      </c>
      <c r="H219" s="78">
        <v>991.03316398692516</v>
      </c>
      <c r="I219" s="78">
        <v>926.6269307392015</v>
      </c>
      <c r="J219" s="78">
        <v>784.76319811617088</v>
      </c>
      <c r="K219" s="78">
        <v>703.66980178447932</v>
      </c>
      <c r="L219" s="78">
        <v>712.81245515272406</v>
      </c>
      <c r="M219" s="78">
        <v>795.81412682669384</v>
      </c>
      <c r="N219" s="78">
        <v>9459.77594070962</v>
      </c>
    </row>
    <row r="220" spans="1:14" x14ac:dyDescent="0.2">
      <c r="A220" s="90">
        <v>2024</v>
      </c>
      <c r="B220" s="78">
        <v>848.6576883836168</v>
      </c>
      <c r="C220" s="78">
        <v>770.24601724010529</v>
      </c>
      <c r="D220" s="78">
        <v>777.77618013899701</v>
      </c>
      <c r="E220" s="78">
        <v>679.78130512060045</v>
      </c>
      <c r="F220" s="78">
        <v>705.57955323574504</v>
      </c>
      <c r="G220" s="78">
        <v>783.09972265320789</v>
      </c>
      <c r="H220" s="78">
        <v>995.41115010702481</v>
      </c>
      <c r="I220" s="78">
        <v>930.60118413067357</v>
      </c>
      <c r="J220" s="78">
        <v>788.2188955226294</v>
      </c>
      <c r="K220" s="78">
        <v>706.92836204294372</v>
      </c>
      <c r="L220" s="78">
        <v>716.53604600228937</v>
      </c>
      <c r="M220" s="78">
        <v>800.44816831102423</v>
      </c>
      <c r="N220" s="78">
        <v>9503.2842728888572</v>
      </c>
    </row>
    <row r="221" spans="1:14" x14ac:dyDescent="0.2">
      <c r="A221" s="90">
        <v>2025</v>
      </c>
      <c r="B221" s="78">
        <v>853.64339852018304</v>
      </c>
      <c r="C221" s="78">
        <v>774.92083211445299</v>
      </c>
      <c r="D221" s="78">
        <v>781.42591184896389</v>
      </c>
      <c r="E221" s="78">
        <v>682.47139506153405</v>
      </c>
      <c r="F221" s="78">
        <v>708.37092519244698</v>
      </c>
      <c r="G221" s="78">
        <v>786.25435452003717</v>
      </c>
      <c r="H221" s="78">
        <v>1000.0348727324191</v>
      </c>
      <c r="I221" s="78">
        <v>934.80612509308332</v>
      </c>
      <c r="J221" s="78">
        <v>791.86936464653604</v>
      </c>
      <c r="K221" s="78">
        <v>710.36045111378928</v>
      </c>
      <c r="L221" s="78">
        <v>720.43237986195993</v>
      </c>
      <c r="M221" s="78">
        <v>805.2716175675647</v>
      </c>
      <c r="N221" s="78">
        <v>9549.8616282729708</v>
      </c>
    </row>
    <row r="222" spans="1:14" x14ac:dyDescent="0.2">
      <c r="A222" s="90">
        <v>2026</v>
      </c>
      <c r="B222" s="78">
        <v>859.26849398152831</v>
      </c>
      <c r="C222" s="78">
        <v>779.80995585609787</v>
      </c>
      <c r="D222" s="78">
        <v>785.67313036985945</v>
      </c>
      <c r="E222" s="78">
        <v>685.68996553699139</v>
      </c>
      <c r="F222" s="78">
        <v>711.71098068299443</v>
      </c>
      <c r="G222" s="78">
        <v>790.01740497699791</v>
      </c>
      <c r="H222" s="78">
        <v>1005.4244714984944</v>
      </c>
      <c r="I222" s="78">
        <v>939.72874841466307</v>
      </c>
      <c r="J222" s="78">
        <v>796.12673074565942</v>
      </c>
      <c r="K222" s="78">
        <v>714.33494691244744</v>
      </c>
      <c r="L222" s="78">
        <v>724.87323046239396</v>
      </c>
      <c r="M222" s="78">
        <v>810.69736050967242</v>
      </c>
      <c r="N222" s="78">
        <v>9603.3554199477985</v>
      </c>
    </row>
    <row r="223" spans="1:14" x14ac:dyDescent="0.2">
      <c r="A223" s="90">
        <v>2027</v>
      </c>
      <c r="B223" s="78">
        <v>865.29585582009133</v>
      </c>
      <c r="C223" s="78">
        <v>785.06652231471844</v>
      </c>
      <c r="D223" s="78">
        <v>790.29798354655065</v>
      </c>
      <c r="E223" s="78">
        <v>689.24351846186357</v>
      </c>
      <c r="F223" s="78">
        <v>715.39882761569072</v>
      </c>
      <c r="G223" s="78">
        <v>794.16600510667399</v>
      </c>
      <c r="H223" s="78">
        <v>1011.2982327073555</v>
      </c>
      <c r="I223" s="78">
        <v>945.10529675345538</v>
      </c>
      <c r="J223" s="78">
        <v>800.76778263298547</v>
      </c>
      <c r="K223" s="78">
        <v>718.65898032111113</v>
      </c>
      <c r="L223" s="78">
        <v>729.66111889845035</v>
      </c>
      <c r="M223" s="78">
        <v>816.50355933924391</v>
      </c>
      <c r="N223" s="78">
        <v>9661.46368351819</v>
      </c>
    </row>
    <row r="224" spans="1:14" x14ac:dyDescent="0.2">
      <c r="A224" s="90"/>
      <c r="N224" s="8"/>
    </row>
    <row r="225" spans="1:14" ht="15" x14ac:dyDescent="0.25">
      <c r="A225" s="90"/>
      <c r="B225" s="16" t="s">
        <v>136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1:14" x14ac:dyDescent="0.2">
      <c r="A226" s="90"/>
      <c r="B226" s="119" t="s">
        <v>111</v>
      </c>
      <c r="C226" s="119" t="s">
        <v>112</v>
      </c>
      <c r="D226" s="119" t="s">
        <v>113</v>
      </c>
      <c r="E226" s="119" t="s">
        <v>114</v>
      </c>
      <c r="F226" s="119" t="s">
        <v>115</v>
      </c>
      <c r="G226" s="119" t="s">
        <v>116</v>
      </c>
      <c r="H226" s="119" t="s">
        <v>117</v>
      </c>
      <c r="I226" s="119" t="s">
        <v>118</v>
      </c>
      <c r="J226" s="119" t="s">
        <v>119</v>
      </c>
      <c r="K226" s="119" t="s">
        <v>120</v>
      </c>
      <c r="L226" s="119" t="s">
        <v>121</v>
      </c>
      <c r="M226" s="119" t="s">
        <v>122</v>
      </c>
      <c r="N226" s="119" t="s">
        <v>107</v>
      </c>
    </row>
    <row r="227" spans="1:14" x14ac:dyDescent="0.2">
      <c r="A227" s="90">
        <v>2018</v>
      </c>
      <c r="B227" s="78">
        <v>699.41106611208352</v>
      </c>
      <c r="C227" s="78">
        <v>636.23718306282319</v>
      </c>
      <c r="D227" s="78">
        <v>645.76690189706346</v>
      </c>
      <c r="E227" s="78">
        <v>566.96780238088616</v>
      </c>
      <c r="F227" s="78">
        <v>588.438052424391</v>
      </c>
      <c r="G227" s="78">
        <v>652.73762378895572</v>
      </c>
      <c r="H227" s="78">
        <v>826.47990977302516</v>
      </c>
      <c r="I227" s="78">
        <v>773.20120439886909</v>
      </c>
      <c r="J227" s="78">
        <v>654.39492539988032</v>
      </c>
      <c r="K227" s="78">
        <v>586.0627043465081</v>
      </c>
      <c r="L227" s="78">
        <v>591.89367204364237</v>
      </c>
      <c r="M227" s="78">
        <v>658.82457897497375</v>
      </c>
      <c r="N227" s="78">
        <v>7880.4156246031016</v>
      </c>
    </row>
    <row r="228" spans="1:14" x14ac:dyDescent="0.2">
      <c r="A228" s="90">
        <v>2019</v>
      </c>
      <c r="B228" s="78">
        <v>677.43932177424801</v>
      </c>
      <c r="C228" s="78">
        <v>615.95068317658956</v>
      </c>
      <c r="D228" s="78">
        <v>624.24070514777759</v>
      </c>
      <c r="E228" s="78">
        <v>547.3949331887236</v>
      </c>
      <c r="F228" s="78">
        <v>568.1154419650544</v>
      </c>
      <c r="G228" s="78">
        <v>630.26129356538468</v>
      </c>
      <c r="H228" s="78">
        <v>798.83300609734465</v>
      </c>
      <c r="I228" s="78">
        <v>747.16742080952474</v>
      </c>
      <c r="J228" s="78">
        <v>632.47356617458206</v>
      </c>
      <c r="K228" s="78">
        <v>566.63877771220837</v>
      </c>
      <c r="L228" s="78">
        <v>572.84066219948522</v>
      </c>
      <c r="M228" s="78">
        <v>638.25851146332195</v>
      </c>
      <c r="N228" s="78">
        <v>7619.6143232742443</v>
      </c>
    </row>
    <row r="229" spans="1:14" x14ac:dyDescent="0.2">
      <c r="A229" s="90">
        <v>2020</v>
      </c>
      <c r="B229" s="78">
        <v>656.42806636228522</v>
      </c>
      <c r="C229" s="78">
        <v>596.35190196665837</v>
      </c>
      <c r="D229" s="78">
        <v>603.63129452001976</v>
      </c>
      <c r="E229" s="78">
        <v>528.65369877963076</v>
      </c>
      <c r="F229" s="78">
        <v>548.67353304254846</v>
      </c>
      <c r="G229" s="78">
        <v>608.77976551216227</v>
      </c>
      <c r="H229" s="78">
        <v>772.44003575964211</v>
      </c>
      <c r="I229" s="78">
        <v>722.33772219673574</v>
      </c>
      <c r="J229" s="78">
        <v>611.58399393047659</v>
      </c>
      <c r="K229" s="78">
        <v>548.1416380006068</v>
      </c>
      <c r="L229" s="78">
        <v>554.69893088725962</v>
      </c>
      <c r="M229" s="78">
        <v>618.67144957840139</v>
      </c>
      <c r="N229" s="78">
        <v>7370.3920305364281</v>
      </c>
    </row>
    <row r="230" spans="1:14" x14ac:dyDescent="0.2">
      <c r="A230" s="90">
        <v>2021</v>
      </c>
      <c r="B230" s="78">
        <v>639.59030329389066</v>
      </c>
      <c r="C230" s="78">
        <v>580.96710599459391</v>
      </c>
      <c r="D230" s="78">
        <v>586.99143985420778</v>
      </c>
      <c r="E230" s="78">
        <v>513.45661044884355</v>
      </c>
      <c r="F230" s="78">
        <v>532.90380450636576</v>
      </c>
      <c r="G230" s="78">
        <v>591.35758374065131</v>
      </c>
      <c r="H230" s="78">
        <v>751.10514243800935</v>
      </c>
      <c r="I230" s="78">
        <v>702.24512278723182</v>
      </c>
      <c r="J230" s="78">
        <v>594.68692772006762</v>
      </c>
      <c r="K230" s="78">
        <v>533.19738490148643</v>
      </c>
      <c r="L230" s="78">
        <v>540.09692776180611</v>
      </c>
      <c r="M230" s="78">
        <v>602.97217388558613</v>
      </c>
      <c r="N230" s="78">
        <v>7169.5705273327403</v>
      </c>
    </row>
    <row r="231" spans="1:14" x14ac:dyDescent="0.2">
      <c r="A231" s="90">
        <v>2022</v>
      </c>
      <c r="B231" s="78">
        <v>625.43101636819335</v>
      </c>
      <c r="C231" s="78">
        <v>567.83775787767354</v>
      </c>
      <c r="D231" s="78">
        <v>572.88649985599682</v>
      </c>
      <c r="E231" s="78">
        <v>500.51312008933951</v>
      </c>
      <c r="F231" s="78">
        <v>519.4641759680012</v>
      </c>
      <c r="G231" s="78">
        <v>576.50639992202866</v>
      </c>
      <c r="H231" s="78">
        <v>732.97767786316888</v>
      </c>
      <c r="I231" s="78">
        <v>685.14732170201364</v>
      </c>
      <c r="J231" s="78">
        <v>580.31068779355542</v>
      </c>
      <c r="K231" s="78">
        <v>520.49610347011378</v>
      </c>
      <c r="L231" s="78">
        <v>527.73803684324594</v>
      </c>
      <c r="M231" s="78">
        <v>589.74827239696697</v>
      </c>
      <c r="N231" s="78">
        <v>6999.0570701502975</v>
      </c>
    </row>
    <row r="232" spans="1:14" x14ac:dyDescent="0.2">
      <c r="A232" s="90">
        <v>2023</v>
      </c>
      <c r="B232" s="78">
        <v>612.70209132260993</v>
      </c>
      <c r="C232" s="78">
        <v>556.01195256317556</v>
      </c>
      <c r="D232" s="78">
        <v>560.11191053074981</v>
      </c>
      <c r="E232" s="78">
        <v>488.74312076159788</v>
      </c>
      <c r="F232" s="78">
        <v>507.24288873302635</v>
      </c>
      <c r="G232" s="78">
        <v>563.00655091026238</v>
      </c>
      <c r="H232" s="78">
        <v>716.5551647587514</v>
      </c>
      <c r="I232" s="78">
        <v>669.64642127695083</v>
      </c>
      <c r="J232" s="78">
        <v>567.28540583494123</v>
      </c>
      <c r="K232" s="78">
        <v>509.00323496122917</v>
      </c>
      <c r="L232" s="78">
        <v>516.59495107874409</v>
      </c>
      <c r="M232" s="78">
        <v>577.87224797758211</v>
      </c>
      <c r="N232" s="78">
        <v>6844.775940709621</v>
      </c>
    </row>
    <row r="233" spans="1:14" x14ac:dyDescent="0.2">
      <c r="A233" s="90">
        <v>2024</v>
      </c>
      <c r="B233" s="78">
        <v>601.13159907754812</v>
      </c>
      <c r="C233" s="78">
        <v>544.87308649283079</v>
      </c>
      <c r="D233" s="78">
        <v>548.41591526230309</v>
      </c>
      <c r="E233" s="78">
        <v>477.92509865295102</v>
      </c>
      <c r="F233" s="78">
        <v>496.00996413602076</v>
      </c>
      <c r="G233" s="78">
        <v>550.60289187352112</v>
      </c>
      <c r="H233" s="78">
        <v>701.51501326615039</v>
      </c>
      <c r="I233" s="78">
        <v>655.44040918065366</v>
      </c>
      <c r="J233" s="78">
        <v>555.35548504941983</v>
      </c>
      <c r="K233" s="78">
        <v>498.48997309261847</v>
      </c>
      <c r="L233" s="78">
        <v>506.4369976630374</v>
      </c>
      <c r="M233" s="78">
        <v>567.08783914180322</v>
      </c>
      <c r="N233" s="78">
        <v>6703.284272888859</v>
      </c>
    </row>
    <row r="234" spans="1:14" x14ac:dyDescent="0.2">
      <c r="A234" s="90">
        <v>2025</v>
      </c>
      <c r="B234" s="78">
        <v>591.44254820525452</v>
      </c>
      <c r="C234" s="78">
        <v>536.18650618716151</v>
      </c>
      <c r="D234" s="78">
        <v>538.46785984029452</v>
      </c>
      <c r="E234" s="78">
        <v>468.64799921044539</v>
      </c>
      <c r="F234" s="78">
        <v>486.37685331038188</v>
      </c>
      <c r="G234" s="78">
        <v>539.97378305841187</v>
      </c>
      <c r="H234" s="78">
        <v>688.71489349312151</v>
      </c>
      <c r="I234" s="78">
        <v>643.33224705674093</v>
      </c>
      <c r="J234" s="78">
        <v>545.20048055241477</v>
      </c>
      <c r="K234" s="78">
        <v>489.56464338998046</v>
      </c>
      <c r="L234" s="78">
        <v>497.87745937116659</v>
      </c>
      <c r="M234" s="78">
        <v>558.07635459759706</v>
      </c>
      <c r="N234" s="78">
        <v>6583.8616282729708</v>
      </c>
    </row>
    <row r="235" spans="1:14" x14ac:dyDescent="0.2">
      <c r="A235" s="90">
        <v>2026</v>
      </c>
      <c r="B235" s="78">
        <v>584.0725239780312</v>
      </c>
      <c r="C235" s="78">
        <v>529.24355106457438</v>
      </c>
      <c r="D235" s="78">
        <v>530.67366445516359</v>
      </c>
      <c r="E235" s="78">
        <v>461.26911884635115</v>
      </c>
      <c r="F235" s="78">
        <v>478.71450537319379</v>
      </c>
      <c r="G235" s="78">
        <v>531.530749899439</v>
      </c>
      <c r="H235" s="78">
        <v>678.6749450750508</v>
      </c>
      <c r="I235" s="78">
        <v>633.8089296934445</v>
      </c>
      <c r="J235" s="78">
        <v>537.23251760169455</v>
      </c>
      <c r="K235" s="78">
        <v>482.59612376874657</v>
      </c>
      <c r="L235" s="78">
        <v>491.28810993378988</v>
      </c>
      <c r="M235" s="78">
        <v>551.2506802583207</v>
      </c>
      <c r="N235" s="78">
        <v>6490.3554199478003</v>
      </c>
    </row>
    <row r="236" spans="1:14" x14ac:dyDescent="0.2">
      <c r="A236" s="90">
        <v>2027</v>
      </c>
      <c r="B236" s="78">
        <v>578.78440744831687</v>
      </c>
      <c r="C236" s="78">
        <v>524.19735497474812</v>
      </c>
      <c r="D236" s="78">
        <v>524.81347695177737</v>
      </c>
      <c r="E236" s="78">
        <v>455.59495947555934</v>
      </c>
      <c r="F236" s="78">
        <v>472.82202823275986</v>
      </c>
      <c r="G236" s="78">
        <v>525.05092347918662</v>
      </c>
      <c r="H236" s="78">
        <v>671.11345431404334</v>
      </c>
      <c r="I236" s="78">
        <v>626.60669974880739</v>
      </c>
      <c r="J236" s="78">
        <v>531.22838501024535</v>
      </c>
      <c r="K236" s="78">
        <v>477.39154511110968</v>
      </c>
      <c r="L236" s="78">
        <v>486.47147044576622</v>
      </c>
      <c r="M236" s="78">
        <v>546.38897832587065</v>
      </c>
      <c r="N236" s="78">
        <v>6420.4636835181909</v>
      </c>
    </row>
    <row r="237" spans="1:14" x14ac:dyDescent="0.2">
      <c r="A237" s="90"/>
    </row>
    <row r="238" spans="1:14" ht="15" x14ac:dyDescent="0.25">
      <c r="A238" s="90"/>
      <c r="B238" s="16" t="s">
        <v>137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4" x14ac:dyDescent="0.2">
      <c r="A239" s="90"/>
      <c r="B239" s="119" t="s">
        <v>111</v>
      </c>
      <c r="C239" s="119" t="s">
        <v>112</v>
      </c>
      <c r="D239" s="119" t="s">
        <v>113</v>
      </c>
      <c r="E239" s="119" t="s">
        <v>114</v>
      </c>
      <c r="F239" s="119" t="s">
        <v>115</v>
      </c>
      <c r="G239" s="119" t="s">
        <v>116</v>
      </c>
      <c r="H239" s="119" t="s">
        <v>117</v>
      </c>
      <c r="I239" s="119" t="s">
        <v>118</v>
      </c>
      <c r="J239" s="119" t="s">
        <v>119</v>
      </c>
      <c r="K239" s="119" t="s">
        <v>120</v>
      </c>
      <c r="L239" s="119" t="s">
        <v>121</v>
      </c>
      <c r="M239" s="119" t="s">
        <v>122</v>
      </c>
      <c r="N239" s="119" t="s">
        <v>107</v>
      </c>
    </row>
    <row r="240" spans="1:14" x14ac:dyDescent="0.2">
      <c r="A240" s="90">
        <v>2018</v>
      </c>
      <c r="B240" s="78">
        <v>673.38259046938811</v>
      </c>
      <c r="C240" s="78">
        <v>594.75122494898551</v>
      </c>
      <c r="D240" s="78">
        <v>602.26800067945305</v>
      </c>
      <c r="E240" s="78">
        <v>529.83408899097185</v>
      </c>
      <c r="F240" s="78">
        <v>527.95010968043619</v>
      </c>
      <c r="G240" s="78">
        <v>542.2049688490082</v>
      </c>
      <c r="H240" s="78">
        <v>609.51459945325598</v>
      </c>
      <c r="I240" s="78">
        <v>595.25913208036911</v>
      </c>
      <c r="J240" s="78">
        <v>539.4111502925341</v>
      </c>
      <c r="K240" s="78">
        <v>546.00353632068277</v>
      </c>
      <c r="L240" s="78">
        <v>561.4937363456379</v>
      </c>
      <c r="M240" s="78">
        <v>634.40548847233686</v>
      </c>
      <c r="N240" s="78">
        <v>6956.4786265830608</v>
      </c>
    </row>
    <row r="241" spans="1:14" x14ac:dyDescent="0.2">
      <c r="A241" s="90">
        <v>2019</v>
      </c>
      <c r="B241" s="78">
        <v>678.31727902942828</v>
      </c>
      <c r="C241" s="78">
        <v>599.10968640516876</v>
      </c>
      <c r="D241" s="78">
        <v>606.68154664142912</v>
      </c>
      <c r="E241" s="78">
        <v>533.71682408788092</v>
      </c>
      <c r="F241" s="78">
        <v>531.81903858264604</v>
      </c>
      <c r="G241" s="78">
        <v>546.17836034270726</v>
      </c>
      <c r="H241" s="78">
        <v>613.98125000773928</v>
      </c>
      <c r="I241" s="78">
        <v>599.62131558631461</v>
      </c>
      <c r="J241" s="78">
        <v>543.36406809911307</v>
      </c>
      <c r="K241" s="78">
        <v>550.00476451184386</v>
      </c>
      <c r="L241" s="78">
        <v>565.60847996463713</v>
      </c>
      <c r="M241" s="78">
        <v>639.05454467114487</v>
      </c>
      <c r="N241" s="78">
        <v>7007.4571579300546</v>
      </c>
    </row>
    <row r="242" spans="1:14" x14ac:dyDescent="0.2">
      <c r="A242" s="90">
        <v>2020</v>
      </c>
      <c r="B242" s="78">
        <v>681.47461048582568</v>
      </c>
      <c r="C242" s="78">
        <v>601.89833401477404</v>
      </c>
      <c r="D242" s="78">
        <v>609.50543863186704</v>
      </c>
      <c r="E242" s="78">
        <v>536.20109062449683</v>
      </c>
      <c r="F242" s="78">
        <v>534.29447158655034</v>
      </c>
      <c r="G242" s="78">
        <v>548.72063100457376</v>
      </c>
      <c r="H242" s="78">
        <v>616.83911958325916</v>
      </c>
      <c r="I242" s="78">
        <v>602.41234465214643</v>
      </c>
      <c r="J242" s="78">
        <v>545.89323920756567</v>
      </c>
      <c r="K242" s="78">
        <v>552.56484575678337</v>
      </c>
      <c r="L242" s="78">
        <v>568.24119108818786</v>
      </c>
      <c r="M242" s="78">
        <v>642.02912172914193</v>
      </c>
      <c r="N242" s="78">
        <v>7040.0744383651736</v>
      </c>
    </row>
    <row r="243" spans="1:14" x14ac:dyDescent="0.2">
      <c r="A243" s="90">
        <v>2021</v>
      </c>
      <c r="B243" s="78">
        <v>686.33287493854505</v>
      </c>
      <c r="C243" s="78">
        <v>606.18929546117386</v>
      </c>
      <c r="D243" s="78">
        <v>613.85063148378174</v>
      </c>
      <c r="E243" s="78">
        <v>540.02369334220225</v>
      </c>
      <c r="F243" s="78">
        <v>538.10348192773233</v>
      </c>
      <c r="G243" s="78">
        <v>552.6324861126941</v>
      </c>
      <c r="H243" s="78">
        <v>621.236594590555</v>
      </c>
      <c r="I243" s="78">
        <v>606.70697050448223</v>
      </c>
      <c r="J243" s="78">
        <v>549.78493770698776</v>
      </c>
      <c r="K243" s="78">
        <v>556.50410645212867</v>
      </c>
      <c r="L243" s="78">
        <v>572.2922091844697</v>
      </c>
      <c r="M243" s="78">
        <v>646.60617744290323</v>
      </c>
      <c r="N243" s="78">
        <v>7090.2634591476572</v>
      </c>
    </row>
    <row r="244" spans="1:14" x14ac:dyDescent="0.2">
      <c r="A244" s="90">
        <v>2022</v>
      </c>
      <c r="B244" s="78">
        <v>691.17698529821348</v>
      </c>
      <c r="C244" s="78">
        <v>610.46775559806656</v>
      </c>
      <c r="D244" s="78">
        <v>618.183165028129</v>
      </c>
      <c r="E244" s="78">
        <v>543.83515926916891</v>
      </c>
      <c r="F244" s="78">
        <v>541.90139507827632</v>
      </c>
      <c r="G244" s="78">
        <v>556.53294440169486</v>
      </c>
      <c r="H244" s="78">
        <v>625.62125797117858</v>
      </c>
      <c r="I244" s="78">
        <v>610.98908437141142</v>
      </c>
      <c r="J244" s="78">
        <v>553.66529811165947</v>
      </c>
      <c r="K244" s="78">
        <v>560.43189048477336</v>
      </c>
      <c r="L244" s="78">
        <v>576.33142502345481</v>
      </c>
      <c r="M244" s="78">
        <v>651.16989833862328</v>
      </c>
      <c r="N244" s="78">
        <v>7140.3062589746514</v>
      </c>
    </row>
    <row r="245" spans="1:14" x14ac:dyDescent="0.2">
      <c r="A245" s="90">
        <v>2023</v>
      </c>
      <c r="B245" s="78">
        <v>695.81255537538811</v>
      </c>
      <c r="C245" s="78">
        <v>614.56202685003746</v>
      </c>
      <c r="D245" s="78">
        <v>622.32918181250022</v>
      </c>
      <c r="E245" s="78">
        <v>547.48254054031463</v>
      </c>
      <c r="F245" s="78">
        <v>545.53580702374961</v>
      </c>
      <c r="G245" s="78">
        <v>560.26548688922765</v>
      </c>
      <c r="H245" s="78">
        <v>629.81716038804552</v>
      </c>
      <c r="I245" s="78">
        <v>615.08685205933648</v>
      </c>
      <c r="J245" s="78">
        <v>557.37860793430787</v>
      </c>
      <c r="K245" s="78">
        <v>564.19058233517512</v>
      </c>
      <c r="L245" s="78">
        <v>580.19675151030458</v>
      </c>
      <c r="M245" s="78">
        <v>655.53714979534391</v>
      </c>
      <c r="N245" s="78">
        <v>7188.1947025137324</v>
      </c>
    </row>
    <row r="246" spans="1:14" x14ac:dyDescent="0.2">
      <c r="A246" s="90">
        <v>2024</v>
      </c>
      <c r="B246" s="78">
        <v>699.82560801417981</v>
      </c>
      <c r="C246" s="78">
        <v>618.10647246904637</v>
      </c>
      <c r="D246" s="78">
        <v>625.91842398120809</v>
      </c>
      <c r="E246" s="78">
        <v>550.64010968308821</v>
      </c>
      <c r="F246" s="78">
        <v>548.68214851043194</v>
      </c>
      <c r="G246" s="78">
        <v>563.49678082495109</v>
      </c>
      <c r="H246" s="78">
        <v>633.44958897520723</v>
      </c>
      <c r="I246" s="78">
        <v>618.63432457283716</v>
      </c>
      <c r="J246" s="78">
        <v>560.59325198764793</v>
      </c>
      <c r="K246" s="78">
        <v>567.4445139978485</v>
      </c>
      <c r="L246" s="78">
        <v>583.54299768922078</v>
      </c>
      <c r="M246" s="78">
        <v>659.31791671092935</v>
      </c>
      <c r="N246" s="78">
        <v>7229.6521374165977</v>
      </c>
    </row>
    <row r="247" spans="1:14" x14ac:dyDescent="0.2">
      <c r="A247" s="90">
        <v>2025</v>
      </c>
      <c r="B247" s="78">
        <v>703.73458828863772</v>
      </c>
      <c r="C247" s="78">
        <v>621.55899832795626</v>
      </c>
      <c r="D247" s="78">
        <v>629.41458466001643</v>
      </c>
      <c r="E247" s="78">
        <v>553.71579211372148</v>
      </c>
      <c r="F247" s="78">
        <v>551.7468944570121</v>
      </c>
      <c r="G247" s="78">
        <v>566.64427610911991</v>
      </c>
      <c r="H247" s="78">
        <v>636.98781609895286</v>
      </c>
      <c r="I247" s="78">
        <v>622.08979882837309</v>
      </c>
      <c r="J247" s="78">
        <v>563.72452917859277</v>
      </c>
      <c r="K247" s="78">
        <v>570.6140599342441</v>
      </c>
      <c r="L247" s="78">
        <v>586.80246410648704</v>
      </c>
      <c r="M247" s="78">
        <v>663.00063523609583</v>
      </c>
      <c r="N247" s="78">
        <v>7270.0344373392109</v>
      </c>
    </row>
    <row r="248" spans="1:14" x14ac:dyDescent="0.2">
      <c r="A248" s="90">
        <v>2026</v>
      </c>
      <c r="B248" s="78">
        <v>707.72833070831746</v>
      </c>
      <c r="C248" s="78">
        <v>625.08638859591599</v>
      </c>
      <c r="D248" s="78">
        <v>632.98655592326611</v>
      </c>
      <c r="E248" s="78">
        <v>556.85816749815285</v>
      </c>
      <c r="F248" s="78">
        <v>554.87809621118208</v>
      </c>
      <c r="G248" s="78">
        <v>569.86002153364007</v>
      </c>
      <c r="H248" s="78">
        <v>640.60276597396182</v>
      </c>
      <c r="I248" s="78">
        <v>625.62020142585334</v>
      </c>
      <c r="J248" s="78">
        <v>566.92370483751483</v>
      </c>
      <c r="K248" s="78">
        <v>573.85233415630114</v>
      </c>
      <c r="L248" s="78">
        <v>590.13260864091126</v>
      </c>
      <c r="M248" s="78">
        <v>666.76320965730781</v>
      </c>
      <c r="N248" s="78">
        <v>7311.2923851623264</v>
      </c>
    </row>
    <row r="249" spans="1:14" x14ac:dyDescent="0.2">
      <c r="A249" s="90">
        <v>2027</v>
      </c>
      <c r="B249" s="78">
        <v>711.78338962017642</v>
      </c>
      <c r="C249" s="78">
        <v>628.66793538551633</v>
      </c>
      <c r="D249" s="78">
        <v>636.61336816648179</v>
      </c>
      <c r="E249" s="78">
        <v>560.04878821626778</v>
      </c>
      <c r="F249" s="78">
        <v>558.05737174871012</v>
      </c>
      <c r="G249" s="78">
        <v>573.12513875244542</v>
      </c>
      <c r="H249" s="78">
        <v>644.2732166856415</v>
      </c>
      <c r="I249" s="78">
        <v>629.2048067936953</v>
      </c>
      <c r="J249" s="78">
        <v>570.17199789276765</v>
      </c>
      <c r="K249" s="78">
        <v>577.14032606045828</v>
      </c>
      <c r="L249" s="78">
        <v>593.51388135533387</v>
      </c>
      <c r="M249" s="78">
        <v>670.58355141572599</v>
      </c>
      <c r="N249" s="78">
        <v>7353.1837720932217</v>
      </c>
    </row>
    <row r="250" spans="1:14" x14ac:dyDescent="0.2">
      <c r="A250" s="90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4" ht="15" x14ac:dyDescent="0.25">
      <c r="A251" s="90"/>
      <c r="B251" s="16" t="s">
        <v>138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1:14" x14ac:dyDescent="0.2">
      <c r="A252" s="90"/>
      <c r="B252" s="119" t="s">
        <v>111</v>
      </c>
      <c r="C252" s="119" t="s">
        <v>112</v>
      </c>
      <c r="D252" s="119" t="s">
        <v>113</v>
      </c>
      <c r="E252" s="119" t="s">
        <v>114</v>
      </c>
      <c r="F252" s="119" t="s">
        <v>115</v>
      </c>
      <c r="G252" s="119" t="s">
        <v>116</v>
      </c>
      <c r="H252" s="119" t="s">
        <v>117</v>
      </c>
      <c r="I252" s="119" t="s">
        <v>118</v>
      </c>
      <c r="J252" s="119" t="s">
        <v>119</v>
      </c>
      <c r="K252" s="119" t="s">
        <v>120</v>
      </c>
      <c r="L252" s="119" t="s">
        <v>121</v>
      </c>
      <c r="M252" s="119" t="s">
        <v>122</v>
      </c>
      <c r="N252" s="119" t="s">
        <v>107</v>
      </c>
    </row>
    <row r="253" spans="1:14" x14ac:dyDescent="0.2">
      <c r="A253" s="90">
        <v>2018</v>
      </c>
      <c r="B253" s="78">
        <v>661.43477520182773</v>
      </c>
      <c r="C253" s="78">
        <v>580.35003985205776</v>
      </c>
      <c r="D253" s="78">
        <v>573.16513210744677</v>
      </c>
      <c r="E253" s="78">
        <v>493.7671640080294</v>
      </c>
      <c r="F253" s="78">
        <v>488.14626611036982</v>
      </c>
      <c r="G253" s="78">
        <v>501.15492820325005</v>
      </c>
      <c r="H253" s="78">
        <v>566.16055210440004</v>
      </c>
      <c r="I253" s="78">
        <v>553.46991189026176</v>
      </c>
      <c r="J253" s="78">
        <v>502.47613553464907</v>
      </c>
      <c r="K253" s="78">
        <v>521.29207019175487</v>
      </c>
      <c r="L253" s="78">
        <v>544.993151120878</v>
      </c>
      <c r="M253" s="78">
        <v>625.41422121314042</v>
      </c>
      <c r="N253" s="78">
        <v>6611.824347538065</v>
      </c>
    </row>
    <row r="254" spans="1:14" x14ac:dyDescent="0.2">
      <c r="A254" s="90">
        <v>2019</v>
      </c>
      <c r="B254" s="78">
        <v>664.95414185041932</v>
      </c>
      <c r="C254" s="78">
        <v>583.04011163567043</v>
      </c>
      <c r="D254" s="78">
        <v>574.27196169839931</v>
      </c>
      <c r="E254" s="78">
        <v>493.66636982546572</v>
      </c>
      <c r="F254" s="78">
        <v>487.74799844300202</v>
      </c>
      <c r="G254" s="78">
        <v>500.86447203898541</v>
      </c>
      <c r="H254" s="78">
        <v>566.27773261783</v>
      </c>
      <c r="I254" s="78">
        <v>553.80620569823191</v>
      </c>
      <c r="J254" s="78">
        <v>503.00411682373368</v>
      </c>
      <c r="K254" s="78">
        <v>523.08616944709411</v>
      </c>
      <c r="L254" s="78">
        <v>547.68592420196205</v>
      </c>
      <c r="M254" s="78">
        <v>629.32019779148175</v>
      </c>
      <c r="N254" s="78">
        <v>6627.7254020722748</v>
      </c>
    </row>
    <row r="255" spans="1:14" x14ac:dyDescent="0.2">
      <c r="A255" s="90">
        <v>2020</v>
      </c>
      <c r="B255" s="78">
        <v>667.1239942108067</v>
      </c>
      <c r="C255" s="78">
        <v>584.029990720515</v>
      </c>
      <c r="D255" s="78">
        <v>574.71950901558102</v>
      </c>
      <c r="E255" s="78">
        <v>493.22897584193805</v>
      </c>
      <c r="F255" s="78">
        <v>487.02527619998375</v>
      </c>
      <c r="G255" s="78">
        <v>500.1363891095574</v>
      </c>
      <c r="H255" s="78">
        <v>565.71314851704028</v>
      </c>
      <c r="I255" s="78">
        <v>553.33254771568431</v>
      </c>
      <c r="J255" s="78">
        <v>502.67508168751147</v>
      </c>
      <c r="K255" s="78">
        <v>523.75046218965315</v>
      </c>
      <c r="L255" s="78">
        <v>549.06358310565156</v>
      </c>
      <c r="M255" s="78">
        <v>631.61753427766848</v>
      </c>
      <c r="N255" s="78">
        <v>6632.4164925915911</v>
      </c>
    </row>
    <row r="256" spans="1:14" x14ac:dyDescent="0.2">
      <c r="A256" s="90">
        <v>2021</v>
      </c>
      <c r="B256" s="78">
        <v>671.00021721922917</v>
      </c>
      <c r="C256" s="78">
        <v>587.76470180468993</v>
      </c>
      <c r="D256" s="78">
        <v>576.71441526415015</v>
      </c>
      <c r="E256" s="78">
        <v>494.17336186145457</v>
      </c>
      <c r="F256" s="78">
        <v>487.6966805151618</v>
      </c>
      <c r="G256" s="78">
        <v>500.85366762006629</v>
      </c>
      <c r="H256" s="78">
        <v>566.78312135860074</v>
      </c>
      <c r="I256" s="78">
        <v>554.47013043679431</v>
      </c>
      <c r="J256" s="78">
        <v>503.81666604209869</v>
      </c>
      <c r="K256" s="78">
        <v>525.87472789960441</v>
      </c>
      <c r="L256" s="78">
        <v>551.9183730117179</v>
      </c>
      <c r="M256" s="78">
        <v>635.55239976315113</v>
      </c>
      <c r="N256" s="78">
        <v>6656.6184627967186</v>
      </c>
    </row>
    <row r="257" spans="1:14" x14ac:dyDescent="0.2">
      <c r="A257" s="90">
        <v>2022</v>
      </c>
      <c r="B257" s="78">
        <v>674.92544770522636</v>
      </c>
      <c r="C257" s="78">
        <v>590.94270296602167</v>
      </c>
      <c r="D257" s="78">
        <v>578.83526390742475</v>
      </c>
      <c r="E257" s="78">
        <v>495.26562128494658</v>
      </c>
      <c r="F257" s="78">
        <v>488.51806673891747</v>
      </c>
      <c r="G257" s="78">
        <v>501.71041234723532</v>
      </c>
      <c r="H257" s="78">
        <v>567.98251443340791</v>
      </c>
      <c r="I257" s="78">
        <v>555.71380109272275</v>
      </c>
      <c r="J257" s="78">
        <v>505.0368987655466</v>
      </c>
      <c r="K257" s="78">
        <v>528.03815095350569</v>
      </c>
      <c r="L257" s="78">
        <v>554.78946492509567</v>
      </c>
      <c r="M257" s="78">
        <v>639.48574771060873</v>
      </c>
      <c r="N257" s="78">
        <v>6681.2440928306596</v>
      </c>
    </row>
    <row r="258" spans="1:14" x14ac:dyDescent="0.2">
      <c r="A258" s="90">
        <v>2023</v>
      </c>
      <c r="B258" s="78">
        <v>678.64683721512642</v>
      </c>
      <c r="C258" s="78">
        <v>593.94214555690678</v>
      </c>
      <c r="D258" s="78">
        <v>580.78091877778013</v>
      </c>
      <c r="E258" s="78">
        <v>496.20772189561364</v>
      </c>
      <c r="F258" s="78">
        <v>489.19120330212195</v>
      </c>
      <c r="G258" s="78">
        <v>502.41484159424954</v>
      </c>
      <c r="H258" s="78">
        <v>569.00947374533473</v>
      </c>
      <c r="I258" s="78">
        <v>556.78869676354248</v>
      </c>
      <c r="J258" s="78">
        <v>506.10371538886528</v>
      </c>
      <c r="K258" s="78">
        <v>530.04155100473793</v>
      </c>
      <c r="L258" s="78">
        <v>557.49266959903866</v>
      </c>
      <c r="M258" s="78">
        <v>643.22586292939229</v>
      </c>
      <c r="N258" s="78">
        <v>6703.8456377727098</v>
      </c>
    </row>
    <row r="259" spans="1:14" x14ac:dyDescent="0.2">
      <c r="A259" s="90">
        <v>2024</v>
      </c>
      <c r="B259" s="78">
        <v>681.75039031900235</v>
      </c>
      <c r="C259" s="78">
        <v>595.62204554593836</v>
      </c>
      <c r="D259" s="78">
        <v>582.18167691586893</v>
      </c>
      <c r="E259" s="78">
        <v>496.67461756847922</v>
      </c>
      <c r="F259" s="78">
        <v>489.39226496478403</v>
      </c>
      <c r="G259" s="78">
        <v>502.63438262859256</v>
      </c>
      <c r="H259" s="78">
        <v>569.49008200825131</v>
      </c>
      <c r="I259" s="78">
        <v>557.32962903508542</v>
      </c>
      <c r="J259" s="78">
        <v>506.68616654327002</v>
      </c>
      <c r="K259" s="78">
        <v>531.54969426558557</v>
      </c>
      <c r="L259" s="78">
        <v>559.68308445210619</v>
      </c>
      <c r="M259" s="78">
        <v>646.38288675859474</v>
      </c>
      <c r="N259" s="78">
        <v>6719.376921005558</v>
      </c>
    </row>
    <row r="260" spans="1:14" x14ac:dyDescent="0.2">
      <c r="A260" s="90">
        <v>2025</v>
      </c>
      <c r="B260" s="78">
        <v>684.75478333526689</v>
      </c>
      <c r="C260" s="78">
        <v>598.76656047680126</v>
      </c>
      <c r="D260" s="78">
        <v>583.49998356569483</v>
      </c>
      <c r="E260" s="78">
        <v>497.07269974855785</v>
      </c>
      <c r="F260" s="78">
        <v>489.52604820430076</v>
      </c>
      <c r="G260" s="78">
        <v>502.78476926578276</v>
      </c>
      <c r="H260" s="78">
        <v>569.89181545527811</v>
      </c>
      <c r="I260" s="78">
        <v>557.79318052402346</v>
      </c>
      <c r="J260" s="78">
        <v>507.1980501826726</v>
      </c>
      <c r="K260" s="78">
        <v>532.98196342997676</v>
      </c>
      <c r="L260" s="78">
        <v>561.7923529256949</v>
      </c>
      <c r="M260" s="78">
        <v>649.44490029041992</v>
      </c>
      <c r="N260" s="78">
        <v>6735.5071074044708</v>
      </c>
    </row>
    <row r="261" spans="1:14" x14ac:dyDescent="0.2">
      <c r="A261" s="90">
        <v>2026</v>
      </c>
      <c r="B261" s="78">
        <v>687.84833341236413</v>
      </c>
      <c r="C261" s="78">
        <v>601.21587992608272</v>
      </c>
      <c r="D261" s="78">
        <v>584.90528867627961</v>
      </c>
      <c r="E261" s="78">
        <v>497.55123326974524</v>
      </c>
      <c r="F261" s="78">
        <v>489.74135287812874</v>
      </c>
      <c r="G261" s="78">
        <v>503.01881504709741</v>
      </c>
      <c r="H261" s="78">
        <v>570.38639879555615</v>
      </c>
      <c r="I261" s="78">
        <v>558.34704282248117</v>
      </c>
      <c r="J261" s="78">
        <v>507.79130132991952</v>
      </c>
      <c r="K261" s="78">
        <v>534.49191046668068</v>
      </c>
      <c r="L261" s="78">
        <v>563.97822360264433</v>
      </c>
      <c r="M261" s="78">
        <v>652.5899653797278</v>
      </c>
      <c r="N261" s="78">
        <v>6751.8657456067076</v>
      </c>
    </row>
    <row r="262" spans="1:14" x14ac:dyDescent="0.2">
      <c r="A262" s="90">
        <v>2027</v>
      </c>
      <c r="B262" s="78">
        <v>691.00782709980024</v>
      </c>
      <c r="C262" s="78">
        <v>603.72489876806947</v>
      </c>
      <c r="D262" s="78">
        <v>586.37657875196805</v>
      </c>
      <c r="E262" s="78">
        <v>498.09171625437614</v>
      </c>
      <c r="F262" s="78">
        <v>490.01973699779398</v>
      </c>
      <c r="G262" s="78">
        <v>503.31758004009328</v>
      </c>
      <c r="H262" s="78">
        <v>570.95254568875157</v>
      </c>
      <c r="I262" s="78">
        <v>558.97042935253046</v>
      </c>
      <c r="J262" s="78">
        <v>508.44708544913016</v>
      </c>
      <c r="K262" s="78">
        <v>536.07167259959192</v>
      </c>
      <c r="L262" s="78">
        <v>566.22679719580503</v>
      </c>
      <c r="M262" s="78">
        <v>655.79810659851694</v>
      </c>
      <c r="N262" s="78">
        <v>6769.0049747964267</v>
      </c>
    </row>
    <row r="263" spans="1:14" x14ac:dyDescent="0.2">
      <c r="A263" s="90"/>
      <c r="N263" s="8"/>
    </row>
    <row r="264" spans="1:14" ht="15" x14ac:dyDescent="0.25">
      <c r="A264" s="90"/>
      <c r="B264" s="16" t="s">
        <v>139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</row>
    <row r="265" spans="1:14" x14ac:dyDescent="0.2">
      <c r="A265" s="90"/>
      <c r="B265" s="119" t="s">
        <v>111</v>
      </c>
      <c r="C265" s="119" t="s">
        <v>112</v>
      </c>
      <c r="D265" s="119" t="s">
        <v>113</v>
      </c>
      <c r="E265" s="119" t="s">
        <v>114</v>
      </c>
      <c r="F265" s="119" t="s">
        <v>115</v>
      </c>
      <c r="G265" s="119" t="s">
        <v>116</v>
      </c>
      <c r="H265" s="119" t="s">
        <v>117</v>
      </c>
      <c r="I265" s="119" t="s">
        <v>118</v>
      </c>
      <c r="J265" s="119" t="s">
        <v>119</v>
      </c>
      <c r="K265" s="119" t="s">
        <v>120</v>
      </c>
      <c r="L265" s="119" t="s">
        <v>121</v>
      </c>
      <c r="M265" s="119" t="s">
        <v>122</v>
      </c>
      <c r="N265" s="119" t="s">
        <v>107</v>
      </c>
    </row>
    <row r="266" spans="1:14" x14ac:dyDescent="0.2">
      <c r="A266" s="90">
        <v>2018</v>
      </c>
      <c r="B266" s="78">
        <v>584.28569541406796</v>
      </c>
      <c r="C266" s="78">
        <v>512.20971315386839</v>
      </c>
      <c r="D266" s="78">
        <v>504.16361247260556</v>
      </c>
      <c r="E266" s="78">
        <v>433.064358523637</v>
      </c>
      <c r="F266" s="78">
        <v>427.65930711830464</v>
      </c>
      <c r="G266" s="78">
        <v>439.03479769335149</v>
      </c>
      <c r="H266" s="78">
        <v>496.32879356094628</v>
      </c>
      <c r="I266" s="78">
        <v>485.27139454628127</v>
      </c>
      <c r="J266" s="78">
        <v>440.67609130820449</v>
      </c>
      <c r="K266" s="78">
        <v>458.73673985771603</v>
      </c>
      <c r="L266" s="78">
        <v>480.6631169341295</v>
      </c>
      <c r="M266" s="78">
        <v>552.73072695495318</v>
      </c>
      <c r="N266" s="78">
        <v>5814.8243475380668</v>
      </c>
    </row>
    <row r="267" spans="1:14" x14ac:dyDescent="0.2">
      <c r="A267" s="90">
        <v>2019</v>
      </c>
      <c r="B267" s="78">
        <v>575.70514365178121</v>
      </c>
      <c r="C267" s="78">
        <v>504.21278263224434</v>
      </c>
      <c r="D267" s="78">
        <v>494.44837185734087</v>
      </c>
      <c r="E267" s="78">
        <v>423.44304905180229</v>
      </c>
      <c r="F267" s="78">
        <v>417.77437712470328</v>
      </c>
      <c r="G267" s="78">
        <v>429.00153561473644</v>
      </c>
      <c r="H267" s="78">
        <v>485.49369073945564</v>
      </c>
      <c r="I267" s="78">
        <v>474.91155953618676</v>
      </c>
      <c r="J267" s="78">
        <v>431.51146842124695</v>
      </c>
      <c r="K267" s="78">
        <v>450.71977726643689</v>
      </c>
      <c r="L267" s="78">
        <v>473.26648691189666</v>
      </c>
      <c r="M267" s="78">
        <v>545.23715926444447</v>
      </c>
      <c r="N267" s="78">
        <v>5705.7254020722758</v>
      </c>
    </row>
    <row r="268" spans="1:14" x14ac:dyDescent="0.2">
      <c r="A268" s="90">
        <v>2020</v>
      </c>
      <c r="B268" s="78">
        <v>566.45267303229957</v>
      </c>
      <c r="C268" s="78">
        <v>495.11413154094544</v>
      </c>
      <c r="D268" s="78">
        <v>484.6798848998535</v>
      </c>
      <c r="E268" s="78">
        <v>414.01828863520268</v>
      </c>
      <c r="F268" s="78">
        <v>408.0962456457205</v>
      </c>
      <c r="G268" s="78">
        <v>419.07624390216154</v>
      </c>
      <c r="H268" s="78">
        <v>474.59015117050092</v>
      </c>
      <c r="I268" s="78">
        <v>464.34075594938611</v>
      </c>
      <c r="J268" s="78">
        <v>422.03261494284095</v>
      </c>
      <c r="K268" s="78">
        <v>442.12242762578819</v>
      </c>
      <c r="L268" s="78">
        <v>465.11974928605503</v>
      </c>
      <c r="M268" s="78">
        <v>536.77332596083693</v>
      </c>
      <c r="N268" s="78">
        <v>5592.4164925915911</v>
      </c>
    </row>
    <row r="269" spans="1:14" x14ac:dyDescent="0.2">
      <c r="A269" s="90">
        <v>2021</v>
      </c>
      <c r="B269" s="78">
        <v>559.5841684918621</v>
      </c>
      <c r="C269" s="78">
        <v>489.35878457807019</v>
      </c>
      <c r="D269" s="78">
        <v>477.06479280530175</v>
      </c>
      <c r="E269" s="78">
        <v>406.50845707784651</v>
      </c>
      <c r="F269" s="78">
        <v>400.34349381520315</v>
      </c>
      <c r="G269" s="78">
        <v>411.14191076072723</v>
      </c>
      <c r="H269" s="78">
        <v>465.93449641065183</v>
      </c>
      <c r="I269" s="78">
        <v>455.98017628005465</v>
      </c>
      <c r="J269" s="78">
        <v>414.56716678910277</v>
      </c>
      <c r="K269" s="78">
        <v>435.53447041594228</v>
      </c>
      <c r="L269" s="78">
        <v>459.01514923637598</v>
      </c>
      <c r="M269" s="78">
        <v>530.58539613558082</v>
      </c>
      <c r="N269" s="78">
        <v>5505.6184627967186</v>
      </c>
    </row>
    <row r="270" spans="1:14" x14ac:dyDescent="0.2">
      <c r="A270" s="90">
        <v>2022</v>
      </c>
      <c r="B270" s="78">
        <v>553.44226686000866</v>
      </c>
      <c r="C270" s="78">
        <v>483.64519982144498</v>
      </c>
      <c r="D270" s="78">
        <v>470.18167903700356</v>
      </c>
      <c r="E270" s="78">
        <v>399.67964778066499</v>
      </c>
      <c r="F270" s="78">
        <v>393.27197698353251</v>
      </c>
      <c r="G270" s="78">
        <v>403.89264096715669</v>
      </c>
      <c r="H270" s="78">
        <v>458.02158975080511</v>
      </c>
      <c r="I270" s="78">
        <v>448.32466775935325</v>
      </c>
      <c r="J270" s="78">
        <v>407.72315283808365</v>
      </c>
      <c r="K270" s="78">
        <v>429.53509001345708</v>
      </c>
      <c r="L270" s="78">
        <v>453.4918577677941</v>
      </c>
      <c r="M270" s="78">
        <v>525.0343232513552</v>
      </c>
      <c r="N270" s="78">
        <v>5426.2440928306596</v>
      </c>
    </row>
    <row r="271" spans="1:14" x14ac:dyDescent="0.2">
      <c r="A271" s="90">
        <v>2023</v>
      </c>
      <c r="B271" s="78">
        <v>547.87091903035412</v>
      </c>
      <c r="C271" s="78">
        <v>478.43702464190824</v>
      </c>
      <c r="D271" s="78">
        <v>463.8159839889841</v>
      </c>
      <c r="E271" s="78">
        <v>393.30999264917187</v>
      </c>
      <c r="F271" s="78">
        <v>386.65935688018959</v>
      </c>
      <c r="G271" s="78">
        <v>397.11459527194972</v>
      </c>
      <c r="H271" s="78">
        <v>450.63719546151287</v>
      </c>
      <c r="I271" s="78">
        <v>441.18493649789934</v>
      </c>
      <c r="J271" s="78">
        <v>401.34604945420199</v>
      </c>
      <c r="K271" s="78">
        <v>424.00359456648641</v>
      </c>
      <c r="L271" s="78">
        <v>448.44640085838972</v>
      </c>
      <c r="M271" s="78">
        <v>520.01958847166202</v>
      </c>
      <c r="N271" s="78">
        <v>5352.8456377727107</v>
      </c>
    </row>
    <row r="272" spans="1:14" x14ac:dyDescent="0.2">
      <c r="A272" s="90">
        <v>2024</v>
      </c>
      <c r="B272" s="78">
        <v>542.4561295729718</v>
      </c>
      <c r="C272" s="78">
        <v>472.59327500805318</v>
      </c>
      <c r="D272" s="78">
        <v>457.59800470189595</v>
      </c>
      <c r="E272" s="78">
        <v>387.07444555839061</v>
      </c>
      <c r="F272" s="78">
        <v>380.18180826518324</v>
      </c>
      <c r="G272" s="78">
        <v>390.47520094259005</v>
      </c>
      <c r="H272" s="78">
        <v>443.40739625664537</v>
      </c>
      <c r="I272" s="78">
        <v>434.1957940815247</v>
      </c>
      <c r="J272" s="78">
        <v>395.10490726867306</v>
      </c>
      <c r="K272" s="78">
        <v>418.60475028731469</v>
      </c>
      <c r="L272" s="78">
        <v>443.5338759267222</v>
      </c>
      <c r="M272" s="78">
        <v>515.15133313559409</v>
      </c>
      <c r="N272" s="78">
        <v>5280.376921005558</v>
      </c>
    </row>
    <row r="273" spans="1:14" x14ac:dyDescent="0.2">
      <c r="A273" s="90">
        <v>2025</v>
      </c>
      <c r="B273" s="78">
        <v>537.71657480627425</v>
      </c>
      <c r="C273" s="78">
        <v>468.89810846356454</v>
      </c>
      <c r="D273" s="78">
        <v>451.99018641974283</v>
      </c>
      <c r="E273" s="78">
        <v>381.37939795333574</v>
      </c>
      <c r="F273" s="78">
        <v>374.24412761591054</v>
      </c>
      <c r="G273" s="78">
        <v>384.39019179459592</v>
      </c>
      <c r="H273" s="78">
        <v>436.79966836932294</v>
      </c>
      <c r="I273" s="78">
        <v>427.81382312690135</v>
      </c>
      <c r="J273" s="78">
        <v>389.41352423540866</v>
      </c>
      <c r="K273" s="78">
        <v>413.75793986987014</v>
      </c>
      <c r="L273" s="78">
        <v>439.18592641418809</v>
      </c>
      <c r="M273" s="78">
        <v>510.91763833535532</v>
      </c>
      <c r="N273" s="78">
        <v>5216.5071074044699</v>
      </c>
    </row>
    <row r="274" spans="1:14" x14ac:dyDescent="0.2">
      <c r="A274" s="90">
        <v>2026</v>
      </c>
      <c r="B274" s="78">
        <v>533.74377253141859</v>
      </c>
      <c r="C274" s="78">
        <v>465.10621856658781</v>
      </c>
      <c r="D274" s="78">
        <v>447.07540252989673</v>
      </c>
      <c r="E274" s="78">
        <v>376.29795054558883</v>
      </c>
      <c r="F274" s="78">
        <v>368.91922149121808</v>
      </c>
      <c r="G274" s="78">
        <v>378.93443892192994</v>
      </c>
      <c r="H274" s="78">
        <v>430.8981182420074</v>
      </c>
      <c r="I274" s="78">
        <v>422.1211461956093</v>
      </c>
      <c r="J274" s="78">
        <v>384.34629454384702</v>
      </c>
      <c r="K274" s="78">
        <v>409.5382267881489</v>
      </c>
      <c r="L274" s="78">
        <v>435.47958567880045</v>
      </c>
      <c r="M274" s="78">
        <v>507.40536957165483</v>
      </c>
      <c r="N274" s="78">
        <v>5159.8657456067076</v>
      </c>
    </row>
    <row r="275" spans="1:14" x14ac:dyDescent="0.2">
      <c r="A275" s="90">
        <v>2027</v>
      </c>
      <c r="B275" s="78">
        <v>530.901706687059</v>
      </c>
      <c r="C275" s="78">
        <v>462.3144842651771</v>
      </c>
      <c r="D275" s="78">
        <v>443.1789457833014</v>
      </c>
      <c r="E275" s="78">
        <v>372.11625794674126</v>
      </c>
      <c r="F275" s="78">
        <v>364.49222109707148</v>
      </c>
      <c r="G275" s="78">
        <v>374.400772181408</v>
      </c>
      <c r="H275" s="78">
        <v>426.03193260108219</v>
      </c>
      <c r="I275" s="78">
        <v>417.4392528318985</v>
      </c>
      <c r="J275" s="78">
        <v>380.19454699174071</v>
      </c>
      <c r="K275" s="78">
        <v>406.25170224513738</v>
      </c>
      <c r="L275" s="78">
        <v>432.72381533271596</v>
      </c>
      <c r="M275" s="78">
        <v>504.95933683309443</v>
      </c>
      <c r="N275" s="78">
        <v>5115.0049747964276</v>
      </c>
    </row>
    <row r="276" spans="1:14" x14ac:dyDescent="0.2">
      <c r="A276" s="90"/>
    </row>
  </sheetData>
  <pageMargins left="0.7" right="0.7" top="0.75" bottom="0.75" header="0.3" footer="0.3"/>
  <pageSetup scale="85" orientation="landscape" r:id="rId1"/>
  <rowBreaks count="6" manualBreakCount="6">
    <brk id="41" max="16383" man="1"/>
    <brk id="81" max="16383" man="1"/>
    <brk id="120" max="16383" man="1"/>
    <brk id="159" max="16383" man="1"/>
    <brk id="198" max="16383" man="1"/>
    <brk id="2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Introduction</vt:lpstr>
      <vt:lpstr>1 History</vt:lpstr>
      <vt:lpstr>2A Summer (MW)</vt:lpstr>
      <vt:lpstr>2B Winter (MW)</vt:lpstr>
      <vt:lpstr>2C Energy (GWh)</vt:lpstr>
      <vt:lpstr>3 CI</vt:lpstr>
      <vt:lpstr>4 Mnth Peak</vt:lpstr>
      <vt:lpstr>5 WN</vt:lpstr>
      <vt:lpstr>6 Mnth NEL</vt:lpstr>
      <vt:lpstr>7 Distbn</vt:lpstr>
      <vt:lpstr>8 Economic </vt:lpstr>
      <vt:lpstr>9 Adjust</vt:lpstr>
      <vt:lpstr>10g Gross Diff </vt:lpstr>
      <vt:lpstr>10n Net Diff</vt:lpstr>
      <vt:lpstr>11 OP CO</vt:lpstr>
      <vt:lpstr>12 FC</vt:lpstr>
      <vt:lpstr>13 W-House</vt:lpstr>
      <vt:lpstr>14 Summary</vt:lpstr>
      <vt:lpstr>15 PV 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2018-09-04T19:32:29Z</dcterms:created>
  <dcterms:modified xsi:type="dcterms:W3CDTF">2018-09-04T20:15:17Z</dcterms:modified>
</cp:coreProperties>
</file>